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0Q3\publicar\"/>
    </mc:Choice>
  </mc:AlternateContent>
  <xr:revisionPtr revIDLastSave="0" documentId="13_ncr:1_{CDF509AC-5AD3-4486-A69E-60865D3740A2}" xr6:coauthVersionLast="45" xr6:coauthVersionMax="45" xr10:uidLastSave="{00000000-0000-0000-0000-000000000000}"/>
  <bookViews>
    <workbookView xWindow="-120" yWindow="-120" windowWidth="29040" windowHeight="15840" tabRatio="708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2" i="10" l="1"/>
  <c r="C131" i="10" l="1"/>
  <c r="BH7" i="14" l="1"/>
  <c r="C130" i="10" l="1"/>
  <c r="C129" i="10"/>
  <c r="C128" i="10"/>
  <c r="BG7" i="14" l="1"/>
  <c r="C127" i="10" l="1"/>
  <c r="C126" i="10" l="1"/>
  <c r="C125" i="10" l="1"/>
  <c r="BF7" i="14" l="1"/>
  <c r="BE7" i="14"/>
  <c r="BD7" i="14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BC7" i="14" l="1"/>
  <c r="C114" i="10" l="1"/>
  <c r="C113" i="10" l="1"/>
  <c r="C112" i="10"/>
  <c r="C111" i="10"/>
  <c r="BB7" i="14" l="1"/>
  <c r="C110" i="10" l="1"/>
  <c r="BA7" i="14" l="1"/>
  <c r="C109" i="10" l="1"/>
  <c r="C107" i="10" l="1"/>
  <c r="AZ7" i="14" l="1"/>
  <c r="C106" i="10" l="1"/>
  <c r="C105" i="10" l="1"/>
  <c r="C104" i="10" l="1"/>
  <c r="AY7" i="14" l="1"/>
  <c r="AX7" i="14"/>
  <c r="AW7" i="14"/>
  <c r="AV7" i="14"/>
  <c r="AU7" i="14"/>
  <c r="AT7" i="14"/>
  <c r="AS7" i="14"/>
  <c r="AR7" i="14"/>
  <c r="AQ7" i="14"/>
  <c r="AP7" i="14"/>
  <c r="AO7" i="14"/>
  <c r="AN7" i="14"/>
  <c r="AM7" i="14"/>
  <c r="AL7" i="14"/>
  <c r="AK7" i="14"/>
  <c r="AJ7" i="14"/>
  <c r="AI7" i="14"/>
  <c r="AH7" i="14"/>
  <c r="AG7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198" i="14"/>
  <c r="C74" i="10"/>
  <c r="C73" i="10"/>
  <c r="C72" i="10"/>
  <c r="A5" i="10"/>
  <c r="C71" i="10"/>
  <c r="C70" i="10"/>
  <c r="C69" i="10"/>
</calcChain>
</file>

<file path=xl/sharedStrings.xml><?xml version="1.0" encoding="utf-8"?>
<sst xmlns="http://schemas.openxmlformats.org/spreadsheetml/2006/main" count="1090" uniqueCount="497">
  <si>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</si>
  <si>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</si>
  <si>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</si>
  <si>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</si>
  <si>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</si>
  <si>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</si>
  <si>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</si>
  <si>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</si>
  <si>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</si>
  <si>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</si>
  <si>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</si>
  <si>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</si>
  <si>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</si>
  <si>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</si>
  <si>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</si>
  <si>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</si>
  <si>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</si>
  <si>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</si>
  <si>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</si>
  <si>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</si>
  <si>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</si>
  <si>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</si>
  <si>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</si>
  <si>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</si>
  <si>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</si>
  <si>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</si>
  <si>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</si>
  <si>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</si>
  <si>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</si>
  <si>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</si>
  <si>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</si>
  <si>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</si>
  <si>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</si>
  <si>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</si>
  <si>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</si>
  <si>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</si>
  <si>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</si>
  <si>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</si>
  <si>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</si>
  <si>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</si>
  <si>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</si>
  <si>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</si>
  <si>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</si>
  <si>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</si>
  <si>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</si>
  <si>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</si>
  <si>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</si>
  <si>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</si>
  <si>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</si>
  <si>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</si>
  <si>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</si>
  <si>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</si>
  <si>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</si>
  <si>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</si>
  <si>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</si>
  <si>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</si>
  <si>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</si>
  <si>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</si>
  <si>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</si>
  <si>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</si>
  <si>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</si>
  <si>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</si>
  <si>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</si>
  <si>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</si>
  <si>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</si>
  <si>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</si>
  <si>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</si>
  <si>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</si>
  <si>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</si>
  <si>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</si>
  <si>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</si>
  <si>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</si>
  <si>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</si>
  <si>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</si>
  <si>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</si>
  <si>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</si>
  <si>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</si>
  <si>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</si>
  <si>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</si>
  <si>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</si>
  <si>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</si>
  <si>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</si>
  <si>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</si>
  <si>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</si>
  <si>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</si>
  <si>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</si>
  <si>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</si>
  <si>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</si>
  <si>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</si>
  <si>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</si>
  <si>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</si>
  <si>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</si>
  <si>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</si>
  <si>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</si>
  <si>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</si>
  <si>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</si>
  <si>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</si>
  <si>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</si>
  <si>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</si>
  <si>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</si>
  <si>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</si>
  <si>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</si>
  <si>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</si>
  <si>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</si>
  <si>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</si>
  <si>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</si>
  <si>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</si>
  <si>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</si>
  <si>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</si>
  <si>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</si>
  <si>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</si>
  <si>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</si>
  <si>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</si>
  <si>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</si>
  <si>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</si>
  <si>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</si>
  <si>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</si>
  <si>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</si>
  <si>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</si>
  <si>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</si>
  <si>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</si>
  <si>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</si>
  <si>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</si>
  <si>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</si>
  <si>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</si>
  <si>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</si>
  <si>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</si>
  <si>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</si>
  <si>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</si>
  <si>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</si>
  <si>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</si>
  <si>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</si>
  <si>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</si>
  <si>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</si>
  <si>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</si>
  <si>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</si>
  <si>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</si>
  <si>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</si>
  <si>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</si>
  <si>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</si>
  <si>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</si>
  <si>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</si>
  <si>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</si>
  <si>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</si>
  <si>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</si>
  <si>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</si>
  <si>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</si>
  <si>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</si>
  <si>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</si>
  <si>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</si>
  <si>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</si>
  <si>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</si>
  <si>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</si>
  <si>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</si>
  <si>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</si>
  <si>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</si>
  <si>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</si>
  <si>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</si>
  <si>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</si>
  <si>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</si>
  <si>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</si>
  <si>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</si>
  <si>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</si>
  <si>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</si>
  <si>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</si>
  <si>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</si>
  <si>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</si>
  <si>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</si>
  <si>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</si>
  <si>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</si>
  <si>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</si>
  <si>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</si>
  <si>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</si>
  <si>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</si>
  <si>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</si>
  <si>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</si>
  <si>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</si>
  <si>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</si>
  <si>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</si>
  <si>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</si>
  <si>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</si>
  <si>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</si>
  <si>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</si>
  <si>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</si>
  <si>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</si>
  <si>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</si>
  <si>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</si>
  <si>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</si>
  <si>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</si>
  <si>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</si>
  <si>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</si>
  <si>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</si>
  <si>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</si>
  <si>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</si>
  <si>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</si>
  <si>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</si>
  <si>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</si>
  <si>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</si>
  <si>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</si>
  <si>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</si>
  <si>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</si>
  <si>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</si>
  <si>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</si>
  <si>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</si>
  <si>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</si>
  <si>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</si>
  <si>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</si>
  <si>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</si>
  <si>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</si>
  <si>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</si>
  <si>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</si>
  <si>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</si>
  <si>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</si>
  <si>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</si>
  <si>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</si>
  <si>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</si>
  <si>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</si>
  <si>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</si>
  <si>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</si>
  <si>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</si>
  <si>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</si>
  <si>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</si>
  <si>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</si>
  <si>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</si>
  <si>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</si>
  <si>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</si>
  <si>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</si>
  <si>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</si>
  <si>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</si>
  <si>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</si>
  <si>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</si>
  <si>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</si>
  <si>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</si>
  <si>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</si>
  <si>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</si>
  <si>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</si>
  <si>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</si>
  <si>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</si>
  <si>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</si>
  <si>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</si>
  <si>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</si>
  <si>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</si>
  <si>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</si>
  <si>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</si>
  <si>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</si>
  <si>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</si>
  <si>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</si>
  <si>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</si>
  <si>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</si>
  <si>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</si>
  <si>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</si>
  <si>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</si>
  <si>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</si>
  <si>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</si>
  <si>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</si>
  <si>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</si>
  <si>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</si>
  <si>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</si>
  <si>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</si>
  <si>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</si>
  <si>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</si>
  <si>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</si>
  <si>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</si>
  <si>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</si>
  <si>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</si>
  <si>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</si>
  <si>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</si>
  <si>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</si>
  <si>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</si>
  <si>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</si>
  <si>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</si>
  <si>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</si>
  <si>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</si>
  <si>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</si>
  <si>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</si>
  <si>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</si>
  <si>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</si>
  <si>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</si>
  <si>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</si>
  <si>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</si>
  <si>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</si>
  <si>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</si>
  <si>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</si>
  <si>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</si>
  <si>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</si>
  <si>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</si>
  <si>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</si>
  <si>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</si>
  <si>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</si>
  <si>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</si>
  <si>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</si>
  <si>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</si>
  <si>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</si>
  <si>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</si>
  <si>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</si>
  <si>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</si>
  <si>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</si>
  <si>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</si>
  <si>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</si>
  <si>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</si>
  <si>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</si>
  <si>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</si>
  <si>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</si>
  <si>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</si>
  <si>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</si>
  <si>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</si>
  <si>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</si>
  <si>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</si>
  <si>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</si>
  <si>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</si>
  <si>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</si>
  <si>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</si>
  <si>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</si>
  <si>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</si>
  <si>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</si>
  <si>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</si>
  <si>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</si>
  <si>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</si>
  <si>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</si>
  <si>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</si>
  <si>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</si>
  <si>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</si>
  <si>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</si>
  <si>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</si>
  <si>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</si>
  <si>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</si>
  <si>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</si>
  <si>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</si>
  <si>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</si>
  <si>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</si>
  <si>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</si>
  <si>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</si>
  <si>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</si>
  <si>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</si>
  <si>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</si>
  <si>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</si>
  <si>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</si>
  <si>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</si>
  <si>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</si>
  <si>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</si>
  <si>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</si>
  <si>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</si>
  <si>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</si>
  <si>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</si>
  <si>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</si>
  <si>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</si>
  <si>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</si>
  <si>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</si>
  <si>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</si>
  <si>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</si>
  <si>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</si>
  <si>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</si>
  <si>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</si>
  <si>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</si>
  <si>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</si>
  <si>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</si>
  <si>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</si>
  <si>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</si>
  <si>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</si>
  <si>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</si>
  <si>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</si>
  <si>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</si>
  <si>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</si>
  <si>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</si>
  <si>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</si>
  <si>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</si>
  <si>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</si>
  <si>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</si>
  <si>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</si>
  <si>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</si>
  <si>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</si>
  <si>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</si>
  <si>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</si>
  <si>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</si>
  <si>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</si>
  <si>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</si>
  <si>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</si>
  <si>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</si>
  <si>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</si>
  <si>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</si>
  <si>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</si>
  <si>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</si>
  <si>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</si>
  <si>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</si>
  <si>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</si>
  <si>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</si>
  <si>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</si>
  <si>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</si>
  <si>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</si>
  <si>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</si>
  <si>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</si>
  <si>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</si>
  <si>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</si>
  <si>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</si>
  <si>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</si>
  <si>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</si>
  <si>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</si>
  <si>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</si>
  <si>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</si>
  <si>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</si>
  <si>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</si>
  <si>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</si>
  <si>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</si>
  <si>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</si>
  <si>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</si>
  <si>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</si>
  <si>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</si>
  <si>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</si>
  <si>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</si>
  <si>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</si>
  <si>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</si>
  <si>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</si>
  <si>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</si>
  <si>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</si>
  <si>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</si>
  <si>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</si>
  <si>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</si>
  <si>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</si>
  <si>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</si>
  <si>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</si>
  <si>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</si>
  <si>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</si>
  <si>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</si>
  <si>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</si>
  <si>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</si>
  <si>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</si>
  <si>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</si>
  <si>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</si>
  <si>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</si>
  <si>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</si>
  <si>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</si>
  <si>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</si>
  <si>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</si>
  <si>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</si>
  <si>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</si>
  <si>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</si>
  <si>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</si>
  <si>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</si>
  <si>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</si>
  <si>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</si>
  <si>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</si>
  <si>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</si>
  <si>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</si>
  <si>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</si>
  <si>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</si>
  <si>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</si>
  <si>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</si>
  <si>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</si>
  <si>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</si>
  <si>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</si>
  <si>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</si>
  <si>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</si>
  <si>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</si>
  <si>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</si>
  <si>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</si>
  <si>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</si>
  <si>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</si>
  <si>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</si>
  <si>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</si>
  <si>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</si>
  <si>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</si>
  <si>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</si>
  <si>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</si>
  <si>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</si>
  <si>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</si>
  <si>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</si>
  <si>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</si>
  <si>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</si>
  <si>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</si>
  <si>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</si>
  <si>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</si>
  <si>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</si>
  <si>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</si>
  <si>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</si>
  <si>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</si>
  <si>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</si>
  <si>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</si>
  <si>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</si>
  <si>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</si>
  <si>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</si>
  <si>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</si>
  <si>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</si>
  <si>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</si>
  <si>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</si>
  <si>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</si>
  <si>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</si>
  <si>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</si>
  <si>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</si>
  <si>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</si>
  <si>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</si>
  <si>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</si>
  <si>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</si>
  <si>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</si>
  <si>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</si>
  <si>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O
ctubre
 2020.</t>
  </si>
  <si>
    <t>2020T2</t>
  </si>
  <si>
    <t>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</si>
</sst>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Border="1"/>
    <xf numFmtId="0" fontId="0" fillId="0" borderId="0" xfId="0"/>
    <xf numFmtId="0" fontId="31" fillId="0" borderId="0" xfId="0" applyFont="1" applyFill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 applyAlignment="1"/>
    <xf numFmtId="0" fontId="35" fillId="0" borderId="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37" fillId="0" borderId="0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right"/>
    </xf>
    <xf numFmtId="0" fontId="39" fillId="0" borderId="0" xfId="0" applyFont="1" applyFill="1" applyBorder="1" applyAlignment="1"/>
    <xf numFmtId="0" fontId="40" fillId="0" borderId="0" xfId="0" applyFont="1" applyFill="1" applyBorder="1" applyAlignment="1">
      <alignment horizontal="left"/>
    </xf>
    <xf numFmtId="0" fontId="41" fillId="0" borderId="0" xfId="0" applyFont="1" applyFill="1" applyBorder="1" applyAlignment="1"/>
    <xf numFmtId="0" fontId="41" fillId="0" borderId="0" xfId="0" applyFont="1" applyFill="1" applyBorder="1"/>
    <xf numFmtId="175" fontId="35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/>
    <xf numFmtId="172" fontId="35" fillId="0" borderId="0" xfId="0" applyNumberFormat="1" applyFont="1" applyFill="1" applyBorder="1" applyAlignment="1">
      <alignment horizontal="right" vertical="center"/>
    </xf>
    <xf numFmtId="175" fontId="35" fillId="0" borderId="0" xfId="0" applyNumberFormat="1" applyFont="1" applyFill="1" applyBorder="1" applyAlignment="1">
      <alignment horizontal="right" vertical="center" wrapText="1"/>
    </xf>
    <xf numFmtId="0" fontId="35" fillId="0" borderId="0" xfId="0" applyFont="1" applyFill="1" applyBorder="1"/>
    <xf numFmtId="175" fontId="40" fillId="0" borderId="0" xfId="0" applyNumberFormat="1" applyFont="1" applyFill="1" applyBorder="1" applyAlignment="1">
      <alignment horizontal="right" vertical="center"/>
    </xf>
    <xf numFmtId="172" fontId="36" fillId="0" borderId="0" xfId="0" applyNumberFormat="1" applyFont="1" applyFill="1" applyBorder="1"/>
    <xf numFmtId="175" fontId="35" fillId="0" borderId="0" xfId="0" quotePrefix="1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wrapText="1"/>
    </xf>
    <xf numFmtId="175" fontId="35" fillId="0" borderId="0" xfId="0" quotePrefix="1" applyNumberFormat="1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left"/>
    </xf>
    <xf numFmtId="0" fontId="42" fillId="0" borderId="0" xfId="0" applyFont="1" applyFill="1" applyBorder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 applyFill="1"/>
    <xf numFmtId="0" fontId="47" fillId="0" borderId="0" xfId="0" applyFont="1" applyFill="1"/>
    <xf numFmtId="172" fontId="48" fillId="0" borderId="0" xfId="0" applyNumberFormat="1" applyFont="1" applyFill="1"/>
    <xf numFmtId="0" fontId="49" fillId="0" borderId="0" xfId="0" applyFont="1" applyFill="1" applyProtection="1"/>
    <xf numFmtId="0" fontId="50" fillId="0" borderId="0" xfId="0" applyFont="1" applyFill="1" applyProtection="1"/>
    <xf numFmtId="0" fontId="46" fillId="0" borderId="19" xfId="0" applyFont="1" applyBorder="1"/>
    <xf numFmtId="0" fontId="51" fillId="0" borderId="19" xfId="0" applyFont="1" applyBorder="1"/>
    <xf numFmtId="0" fontId="50" fillId="0" borderId="0" xfId="0" applyFont="1" applyFill="1"/>
    <xf numFmtId="172" fontId="52" fillId="0" borderId="0" xfId="0" applyNumberFormat="1" applyFont="1" applyFill="1"/>
    <xf numFmtId="172" fontId="50" fillId="0" borderId="0" xfId="0" applyNumberFormat="1" applyFont="1" applyFill="1"/>
    <xf numFmtId="172" fontId="51" fillId="0" borderId="0" xfId="0" applyNumberFormat="1" applyFont="1" applyFill="1"/>
    <xf numFmtId="0" fontId="50" fillId="0" borderId="0" xfId="0" applyFont="1" applyFill="1" applyAlignment="1">
      <alignment wrapText="1"/>
    </xf>
    <xf numFmtId="172" fontId="50" fillId="0" borderId="0" xfId="0" applyNumberFormat="1" applyFont="1" applyFill="1" applyAlignment="1">
      <alignment wrapText="1"/>
    </xf>
    <xf numFmtId="175" fontId="48" fillId="0" borderId="0" xfId="0" applyNumberFormat="1" applyFont="1" applyFill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0" fontId="51" fillId="0" borderId="0" xfId="0" applyFont="1" applyProtection="1"/>
    <xf numFmtId="0" fontId="51" fillId="0" borderId="0" xfId="0" applyFont="1" applyAlignment="1"/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53" fillId="0" borderId="0" xfId="0" applyFont="1" applyFill="1"/>
    <xf numFmtId="172" fontId="52" fillId="0" borderId="0" xfId="0" applyNumberFormat="1" applyFont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5" fontId="1" fillId="0" borderId="11" xfId="66" applyNumberFormat="1" applyFont="1" applyBorder="1"/>
    <xf numFmtId="172" fontId="48" fillId="0" borderId="11" xfId="67" applyNumberFormat="1" applyFont="1" applyFill="1" applyBorder="1" applyProtection="1"/>
    <xf numFmtId="0" fontId="46" fillId="27" borderId="14" xfId="0" applyFont="1" applyFill="1" applyBorder="1"/>
    <xf numFmtId="175" fontId="1" fillId="27" borderId="14" xfId="66" applyNumberFormat="1" applyFont="1" applyFill="1" applyBorder="1"/>
    <xf numFmtId="172" fontId="48" fillId="27" borderId="14" xfId="67" applyNumberFormat="1" applyFont="1" applyFill="1" applyBorder="1" applyProtection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3" fillId="0" borderId="0" xfId="0" applyFont="1" applyFill="1" applyBorder="1"/>
    <xf numFmtId="172" fontId="44" fillId="0" borderId="0" xfId="0" applyNumberFormat="1" applyFont="1" applyBorder="1"/>
    <xf numFmtId="0" fontId="64" fillId="0" borderId="0" xfId="0" applyFont="1" applyBorder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0" fontId="3" fillId="0" borderId="0" xfId="0" applyFont="1" applyBorder="1" applyAlignment="1" applyProtection="1">
      <alignment wrapText="1"/>
    </xf>
    <xf numFmtId="172" fontId="48" fillId="0" borderId="0" xfId="0" applyNumberFormat="1" applyFont="1" applyFill="1" applyBorder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Fill="1" applyBorder="1" applyAlignment="1"/>
    <xf numFmtId="0" fontId="56" fillId="0" borderId="18" xfId="0" applyFont="1" applyFill="1" applyBorder="1" applyAlignment="1">
      <alignment horizontal="center"/>
    </xf>
    <xf numFmtId="0" fontId="46" fillId="0" borderId="19" xfId="0" applyFont="1" applyFill="1" applyBorder="1" applyAlignment="1"/>
    <xf numFmtId="0" fontId="46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46" fillId="0" borderId="0" xfId="0" applyFont="1" applyFill="1" applyBorder="1" applyAlignment="1"/>
    <xf numFmtId="2" fontId="70" fillId="0" borderId="0" xfId="0" applyNumberFormat="1" applyFont="1" applyFill="1" applyBorder="1" applyAlignment="1">
      <alignment horizontal="left" vertical="top" wrapText="1"/>
    </xf>
    <xf numFmtId="172" fontId="56" fillId="0" borderId="0" xfId="0" applyNumberFormat="1" applyFont="1" applyFill="1" applyBorder="1" applyAlignment="1">
      <alignment horizontal="right" vertical="center"/>
    </xf>
    <xf numFmtId="172" fontId="52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left" indent="3"/>
    </xf>
    <xf numFmtId="172" fontId="46" fillId="0" borderId="0" xfId="0" applyNumberFormat="1" applyFont="1" applyFill="1" applyBorder="1" applyAlignment="1">
      <alignment horizontal="right" vertical="center"/>
    </xf>
    <xf numFmtId="0" fontId="71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 indent="5"/>
    </xf>
    <xf numFmtId="2" fontId="72" fillId="0" borderId="0" xfId="0" applyNumberFormat="1" applyFont="1" applyFill="1" applyBorder="1" applyAlignment="1">
      <alignment horizontal="left" vertical="top" wrapText="1" indent="3"/>
    </xf>
    <xf numFmtId="172" fontId="46" fillId="0" borderId="0" xfId="0" applyNumberFormat="1" applyFont="1" applyFill="1" applyBorder="1" applyAlignment="1">
      <alignment horizontal="right" vertical="center" wrapText="1"/>
    </xf>
    <xf numFmtId="172" fontId="48" fillId="0" borderId="0" xfId="0" applyNumberFormat="1" applyFont="1" applyFill="1" applyBorder="1" applyAlignment="1">
      <alignment horizontal="right" vertical="center" wrapText="1"/>
    </xf>
    <xf numFmtId="2" fontId="72" fillId="0" borderId="0" xfId="0" applyNumberFormat="1" applyFont="1" applyFill="1" applyBorder="1" applyAlignment="1">
      <alignment horizontal="left" vertical="top" wrapText="1"/>
    </xf>
    <xf numFmtId="2" fontId="72" fillId="0" borderId="0" xfId="0" applyNumberFormat="1" applyFont="1" applyFill="1" applyBorder="1" applyAlignment="1">
      <alignment horizontal="left" vertical="top" wrapText="1" indent="5"/>
    </xf>
    <xf numFmtId="172" fontId="46" fillId="0" borderId="0" xfId="0" applyNumberFormat="1" applyFont="1" applyFill="1" applyBorder="1"/>
    <xf numFmtId="172" fontId="48" fillId="0" borderId="0" xfId="0" applyNumberFormat="1" applyFont="1" applyFill="1" applyBorder="1"/>
    <xf numFmtId="172" fontId="46" fillId="0" borderId="0" xfId="0" quotePrefix="1" applyNumberFormat="1" applyFont="1" applyFill="1" applyBorder="1" applyAlignment="1">
      <alignment horizontal="right" vertical="center"/>
    </xf>
    <xf numFmtId="172" fontId="48" fillId="0" borderId="0" xfId="0" quotePrefix="1" applyNumberFormat="1" applyFont="1" applyFill="1" applyBorder="1" applyAlignment="1">
      <alignment horizontal="right" vertical="center"/>
    </xf>
    <xf numFmtId="2" fontId="48" fillId="0" borderId="0" xfId="0" applyNumberFormat="1" applyFont="1" applyFill="1" applyBorder="1" applyAlignment="1">
      <alignment horizontal="left" vertical="top" wrapText="1" indent="3"/>
    </xf>
    <xf numFmtId="2" fontId="72" fillId="0" borderId="20" xfId="0" applyNumberFormat="1" applyFont="1" applyFill="1" applyBorder="1" applyAlignment="1">
      <alignment horizontal="left" vertical="top" wrapText="1" indent="3"/>
    </xf>
    <xf numFmtId="172" fontId="46" fillId="0" borderId="20" xfId="0" applyNumberFormat="1" applyFont="1" applyFill="1" applyBorder="1" applyAlignment="1">
      <alignment horizontal="right" vertical="center"/>
    </xf>
    <xf numFmtId="172" fontId="48" fillId="0" borderId="20" xfId="0" applyNumberFormat="1" applyFont="1" applyFill="1" applyBorder="1" applyAlignment="1">
      <alignment horizontal="right" vertical="center"/>
    </xf>
    <xf numFmtId="0" fontId="52" fillId="0" borderId="18" xfId="0" applyFont="1" applyBorder="1" applyAlignment="1" applyProtection="1">
      <alignment wrapText="1"/>
    </xf>
    <xf numFmtId="0" fontId="56" fillId="0" borderId="18" xfId="0" applyFont="1" applyFill="1" applyBorder="1"/>
    <xf numFmtId="0" fontId="48" fillId="0" borderId="19" xfId="0" applyFont="1" applyBorder="1" applyAlignment="1" applyProtection="1">
      <alignment wrapText="1"/>
    </xf>
    <xf numFmtId="0" fontId="52" fillId="0" borderId="0" xfId="0" applyFont="1" applyAlignment="1" applyProtection="1">
      <alignment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horizontal="left" wrapText="1" indent="1"/>
    </xf>
    <xf numFmtId="0" fontId="48" fillId="0" borderId="0" xfId="0" applyFont="1" applyAlignment="1" applyProtection="1">
      <alignment horizontal="left" wrapText="1" indent="2"/>
    </xf>
    <xf numFmtId="0" fontId="48" fillId="0" borderId="0" xfId="0" applyFont="1" applyAlignment="1" applyProtection="1">
      <alignment horizontal="left" wrapText="1" indent="3"/>
    </xf>
    <xf numFmtId="0" fontId="48" fillId="0" borderId="0" xfId="0" applyFont="1" applyAlignment="1" applyProtection="1">
      <alignment horizontal="left" wrapText="1" indent="4"/>
    </xf>
    <xf numFmtId="0" fontId="52" fillId="0" borderId="0" xfId="0" applyFont="1" applyAlignment="1" applyProtection="1">
      <alignment horizontal="left" wrapText="1" indent="1"/>
    </xf>
    <xf numFmtId="0" fontId="48" fillId="0" borderId="0" xfId="0" applyFont="1" applyAlignment="1" applyProtection="1">
      <alignment horizontal="left" wrapText="1" indent="5"/>
    </xf>
    <xf numFmtId="0" fontId="48" fillId="0" borderId="0" xfId="0" applyFont="1" applyAlignment="1" applyProtection="1">
      <alignment horizontal="left" wrapText="1" indent="6"/>
    </xf>
    <xf numFmtId="0" fontId="52" fillId="0" borderId="20" xfId="0" applyFont="1" applyBorder="1" applyAlignment="1" applyProtection="1">
      <alignment wrapText="1"/>
    </xf>
    <xf numFmtId="172" fontId="52" fillId="0" borderId="20" xfId="0" applyNumberFormat="1" applyFont="1" applyBorder="1"/>
    <xf numFmtId="0" fontId="48" fillId="0" borderId="0" xfId="0" applyFont="1" applyAlignment="1" applyProtection="1">
      <alignment wrapText="1"/>
    </xf>
    <xf numFmtId="0" fontId="53" fillId="0" borderId="0" xfId="0" applyFont="1" applyAlignment="1" applyProtection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48" fillId="0" borderId="0" xfId="0" applyNumberFormat="1" applyFont="1"/>
    <xf numFmtId="0" fontId="64" fillId="0" borderId="0" xfId="0" applyFont="1"/>
    <xf numFmtId="172" fontId="36" fillId="0" borderId="0" xfId="0" applyNumberFormat="1" applyFont="1" applyFill="1" applyBorder="1" applyAlignment="1">
      <alignment horizontal="left"/>
    </xf>
    <xf numFmtId="0" fontId="0" fillId="0" borderId="12" xfId="0" applyBorder="1"/>
    <xf numFmtId="0" fontId="41" fillId="0" borderId="18" xfId="0" applyFont="1" applyFill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 applyBorder="1"/>
    <xf numFmtId="0" fontId="46" fillId="0" borderId="0" xfId="0" applyFont="1" applyBorder="1"/>
    <xf numFmtId="172" fontId="56" fillId="0" borderId="0" xfId="0" applyNumberFormat="1" applyFont="1" applyBorder="1" applyAlignment="1"/>
    <xf numFmtId="172" fontId="46" fillId="0" borderId="0" xfId="0" applyNumberFormat="1" applyFont="1" applyBorder="1" applyAlignment="1"/>
    <xf numFmtId="0" fontId="46" fillId="0" borderId="20" xfId="0" applyFont="1" applyBorder="1"/>
    <xf numFmtId="172" fontId="46" fillId="0" borderId="20" xfId="0" applyNumberFormat="1" applyFont="1" applyBorder="1" applyAlignment="1"/>
    <xf numFmtId="2" fontId="77" fillId="0" borderId="0" xfId="0" applyNumberFormat="1" applyFont="1" applyFill="1" applyBorder="1" applyAlignment="1">
      <alignment horizontal="left" vertical="top"/>
    </xf>
    <xf numFmtId="172" fontId="46" fillId="0" borderId="0" xfId="0" applyNumberFormat="1" applyFont="1"/>
    <xf numFmtId="172" fontId="41" fillId="0" borderId="0" xfId="0" applyNumberFormat="1" applyFont="1" applyFill="1" applyBorder="1"/>
    <xf numFmtId="172" fontId="48" fillId="0" borderId="11" xfId="67" applyNumberFormat="1" applyFont="1" applyFill="1" applyBorder="1" applyAlignment="1" applyProtection="1">
      <alignment wrapText="1"/>
    </xf>
    <xf numFmtId="0" fontId="78" fillId="0" borderId="0" xfId="0" applyFont="1"/>
    <xf numFmtId="0" fontId="36" fillId="0" borderId="0" xfId="0" applyFont="1" applyFill="1" applyBorder="1" applyAlignment="1"/>
    <xf numFmtId="0" fontId="36" fillId="0" borderId="0" xfId="0" applyFont="1" applyFill="1" applyBorder="1"/>
    <xf numFmtId="172" fontId="36" fillId="0" borderId="0" xfId="0" applyNumberFormat="1" applyFont="1" applyFill="1" applyBorder="1"/>
    <xf numFmtId="172" fontId="44" fillId="0" borderId="0" xfId="0" applyNumberFormat="1" applyFont="1" applyFill="1"/>
    <xf numFmtId="0" fontId="42" fillId="0" borderId="0" xfId="0" applyFont="1" applyFill="1" applyBorder="1"/>
    <xf numFmtId="172" fontId="48" fillId="0" borderId="0" xfId="0" applyNumberFormat="1" applyFont="1" applyFill="1" applyBorder="1" applyAlignment="1">
      <alignment horizontal="right" vertical="center"/>
    </xf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Fill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172" fontId="36" fillId="0" borderId="0" xfId="0" applyNumberFormat="1" applyFont="1" applyFill="1" applyBorder="1" applyAlignment="1"/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48" fillId="0" borderId="0" xfId="0" applyNumberFormat="1" applyFont="1" applyAlignment="1"/>
    <xf numFmtId="172" fontId="52" fillId="0" borderId="0" xfId="0" applyNumberFormat="1" applyFont="1" applyAlignment="1"/>
    <xf numFmtId="172" fontId="52" fillId="0" borderId="0" xfId="79" applyNumberFormat="1" applyFont="1" applyAlignment="1"/>
    <xf numFmtId="172" fontId="0" fillId="0" borderId="0" xfId="0" applyNumberForma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 applyAlignment="1"/>
    <xf numFmtId="172" fontId="48" fillId="0" borderId="11" xfId="67" applyNumberFormat="1" applyFont="1" applyBorder="1"/>
    <xf numFmtId="172" fontId="46" fillId="0" borderId="11" xfId="0" applyNumberFormat="1" applyFont="1" applyBorder="1"/>
    <xf numFmtId="17" fontId="63" fillId="0" borderId="0" xfId="0" applyNumberFormat="1" applyFont="1" applyAlignment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</cellXfs>
  <cellStyles count="81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abSelected="1" workbookViewId="0">
      <selection activeCell="M14" sqref="M14"/>
    </sheetView>
  </sheetViews>
  <sheetFormatPr baseColWidth="10" defaultColWidth="9.140625" defaultRowHeight="15" x14ac:dyDescent="0.25"/>
  <cols>
    <col min="1" max="16384" width="9.140625" style="2"/>
  </cols>
  <sheetData>
    <row r="1" spans="1:10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18.75" x14ac:dyDescent="0.3">
      <c r="A7" s="194" t="s">
        <v>5</v>
      </c>
      <c r="B7" s="194"/>
      <c r="C7" s="194"/>
      <c r="D7" s="194"/>
      <c r="E7" s="194"/>
      <c r="F7" s="194"/>
      <c r="G7" s="194"/>
      <c r="H7" s="194"/>
      <c r="I7" s="194"/>
      <c r="J7" s="194"/>
    </row>
    <row r="8" spans="1:10" ht="18.75" x14ac:dyDescent="0.3">
      <c r="A8" s="194" t="s">
        <v>6</v>
      </c>
      <c r="B8" s="194"/>
      <c r="C8" s="194"/>
      <c r="D8" s="194"/>
      <c r="E8" s="194"/>
      <c r="F8" s="194"/>
      <c r="G8" s="194"/>
      <c r="H8" s="194"/>
      <c r="I8" s="194"/>
      <c r="J8" s="194"/>
    </row>
    <row r="9" spans="1:10" ht="18.75" x14ac:dyDescent="0.3">
      <c r="A9" s="194"/>
      <c r="B9" s="194"/>
      <c r="C9" s="194"/>
      <c r="D9" s="194"/>
      <c r="E9" s="194"/>
      <c r="F9" s="194"/>
      <c r="G9" s="194"/>
      <c r="H9" s="194"/>
      <c r="I9" s="194"/>
      <c r="J9" s="194"/>
    </row>
    <row r="10" spans="1:10" ht="18.75" x14ac:dyDescent="0.3">
      <c r="A10" s="84"/>
      <c r="B10" s="84"/>
      <c r="C10" s="84"/>
      <c r="D10" s="84"/>
      <c r="E10" s="84"/>
      <c r="F10" s="84"/>
      <c r="G10" s="84"/>
      <c r="H10" s="84"/>
      <c r="I10" s="84"/>
      <c r="J10" s="84"/>
    </row>
    <row r="11" spans="1:10" ht="18.75" x14ac:dyDescent="0.3">
      <c r="A11" s="84"/>
      <c r="B11" s="84"/>
      <c r="C11" s="84"/>
      <c r="D11" s="84"/>
      <c r="E11" s="84"/>
      <c r="F11" s="84"/>
      <c r="G11" s="84"/>
      <c r="H11" s="84"/>
      <c r="I11" s="84"/>
      <c r="J11" s="84"/>
    </row>
    <row r="12" spans="1:10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0" ht="27" x14ac:dyDescent="0.35">
      <c r="A13" s="85" t="s">
        <v>7</v>
      </c>
      <c r="B13" s="86" t="s">
        <v>0</v>
      </c>
      <c r="C13" s="48"/>
      <c r="D13" s="48"/>
      <c r="E13" s="48"/>
      <c r="F13" s="48"/>
      <c r="G13" s="48"/>
      <c r="H13" s="48"/>
      <c r="I13" s="48"/>
      <c r="J13" s="48"/>
    </row>
    <row r="14" spans="1:10" ht="22.5" x14ac:dyDescent="0.3">
      <c r="A14" s="48"/>
      <c r="B14" s="85"/>
      <c r="C14" s="87"/>
      <c r="D14" s="48"/>
      <c r="E14" s="48"/>
      <c r="F14" s="48"/>
      <c r="G14" s="48"/>
      <c r="H14" s="48"/>
      <c r="I14" s="48"/>
      <c r="J14" s="48"/>
    </row>
    <row r="15" spans="1:10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ht="20.25" x14ac:dyDescent="0.3">
      <c r="A16" s="48"/>
      <c r="B16" s="88" t="s">
        <v>8</v>
      </c>
      <c r="C16" s="48"/>
      <c r="D16" s="48"/>
      <c r="E16" s="48"/>
      <c r="F16" s="48"/>
      <c r="G16" s="48"/>
      <c r="H16" s="48"/>
      <c r="I16" s="48"/>
      <c r="J16" s="48"/>
    </row>
    <row r="17" spans="1:10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</row>
    <row r="18" spans="1:10" ht="20.25" x14ac:dyDescent="0.3">
      <c r="A18" s="48"/>
      <c r="B18" s="89"/>
      <c r="C18" s="89"/>
      <c r="D18" s="89"/>
      <c r="E18" s="48"/>
      <c r="F18" s="48"/>
      <c r="G18" s="48"/>
      <c r="H18" s="48"/>
      <c r="I18" s="48"/>
      <c r="J18" s="48"/>
    </row>
    <row r="19" spans="1:10" ht="20.25" x14ac:dyDescent="0.3">
      <c r="A19" s="48"/>
      <c r="B19" s="91" t="s">
        <v>2</v>
      </c>
      <c r="C19" s="89"/>
      <c r="D19" s="89"/>
      <c r="E19" s="48"/>
      <c r="F19" s="48"/>
      <c r="G19" s="48"/>
      <c r="H19" s="48"/>
      <c r="I19" s="48"/>
      <c r="J19" s="48"/>
    </row>
    <row r="20" spans="1:10" ht="20.25" x14ac:dyDescent="0.3">
      <c r="A20" s="48"/>
      <c r="B20" s="90" t="s">
        <v>196</v>
      </c>
      <c r="C20" s="48"/>
      <c r="D20" s="89"/>
      <c r="E20" s="48"/>
      <c r="F20" s="48"/>
      <c r="G20" s="48"/>
      <c r="H20" s="48"/>
      <c r="I20" s="48"/>
      <c r="J20" s="48"/>
    </row>
    <row r="21" spans="1:10" ht="20.25" x14ac:dyDescent="0.3">
      <c r="A21" s="48"/>
      <c r="B21" s="90" t="s">
        <v>197</v>
      </c>
      <c r="C21" s="48"/>
      <c r="D21" s="89"/>
      <c r="E21" s="48"/>
      <c r="F21" s="48"/>
      <c r="G21" s="48"/>
      <c r="H21" s="48"/>
      <c r="I21" s="48"/>
      <c r="J21" s="48"/>
    </row>
    <row r="22" spans="1:10" ht="20.25" x14ac:dyDescent="0.3">
      <c r="A22" s="48"/>
      <c r="B22" s="91" t="s">
        <v>426</v>
      </c>
      <c r="C22" s="89"/>
      <c r="D22" s="89"/>
      <c r="E22" s="48"/>
      <c r="F22" s="48"/>
      <c r="G22" s="48"/>
      <c r="H22" s="48"/>
      <c r="I22" s="48"/>
      <c r="J22" s="48"/>
    </row>
    <row r="23" spans="1:10" ht="20.25" x14ac:dyDescent="0.3">
      <c r="A23" s="48"/>
      <c r="B23" s="91" t="s">
        <v>425</v>
      </c>
      <c r="C23" s="89"/>
      <c r="D23" s="89"/>
      <c r="E23" s="48"/>
      <c r="F23" s="48"/>
      <c r="G23" s="48"/>
      <c r="H23" s="48"/>
      <c r="I23" s="48"/>
      <c r="J23" s="48"/>
    </row>
    <row r="24" spans="1:10" ht="20.25" x14ac:dyDescent="0.3">
      <c r="A24" s="48"/>
      <c r="B24" s="91" t="s">
        <v>9</v>
      </c>
      <c r="C24" s="89"/>
      <c r="D24" s="89"/>
      <c r="E24" s="48"/>
      <c r="F24" s="48"/>
      <c r="G24" s="48"/>
      <c r="H24" s="48"/>
      <c r="I24" s="48"/>
      <c r="J24" s="48"/>
    </row>
    <row r="25" spans="1:10" ht="20.25" x14ac:dyDescent="0.3">
      <c r="A25" s="48"/>
      <c r="B25" s="91" t="s">
        <v>54</v>
      </c>
      <c r="C25" s="48"/>
      <c r="D25" s="48"/>
      <c r="E25" s="48"/>
      <c r="F25" s="48"/>
      <c r="G25" s="48"/>
      <c r="H25" s="48"/>
      <c r="I25" s="48"/>
      <c r="J25" s="48"/>
    </row>
    <row r="26" spans="1:10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0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10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10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</row>
    <row r="30" spans="1:10" ht="35.25" customHeight="1" x14ac:dyDescent="0.25">
      <c r="A30" s="195" t="s">
        <v>10</v>
      </c>
      <c r="B30" s="195"/>
      <c r="C30" s="195"/>
      <c r="D30" s="195"/>
      <c r="E30" s="195"/>
      <c r="F30" s="195"/>
      <c r="G30" s="195"/>
      <c r="H30" s="195"/>
      <c r="I30" s="195"/>
      <c r="J30" s="195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I59"/>
  <sheetViews>
    <sheetView showGridLines="0" zoomScaleNormal="100" workbookViewId="0">
      <pane xSplit="2" ySplit="8" topLeftCell="AY51" activePane="bottomRight" state="frozen"/>
      <selection activeCell="F13" sqref="F13"/>
      <selection pane="topRight" activeCell="F13" sqref="F13"/>
      <selection pane="bottomLeft" activeCell="F13" sqref="F13"/>
      <selection pane="bottomRight" activeCell="BG53" sqref="BG53:BH54"/>
    </sheetView>
  </sheetViews>
  <sheetFormatPr baseColWidth="10" defaultColWidth="11.42578125" defaultRowHeight="15" customHeight="1" x14ac:dyDescent="0.25"/>
  <cols>
    <col min="1" max="1" width="2.7109375" style="22" hidden="1" customWidth="1"/>
    <col min="2" max="2" width="64.85546875" style="19" customWidth="1"/>
    <col min="3" max="38" width="11.42578125" style="19" customWidth="1"/>
    <col min="39" max="40" width="11.42578125" style="19"/>
    <col min="41" max="46" width="11.42578125" style="19" customWidth="1"/>
    <col min="47" max="51" width="11.42578125" style="19"/>
    <col min="52" max="60" width="11.42578125" style="162"/>
    <col min="61" max="16384" width="11.42578125" style="19"/>
  </cols>
  <sheetData>
    <row r="4" spans="1:61" s="10" customFormat="1" ht="15" customHeight="1" x14ac:dyDescent="0.4">
      <c r="A4" s="9"/>
      <c r="O4" s="11"/>
      <c r="P4" s="11"/>
      <c r="AZ4" s="161"/>
      <c r="BA4" s="161"/>
      <c r="BB4" s="161"/>
      <c r="BC4" s="161"/>
      <c r="BD4" s="161"/>
      <c r="BE4" s="161"/>
      <c r="BF4" s="161"/>
      <c r="BG4" s="161"/>
      <c r="BH4" s="161"/>
    </row>
    <row r="5" spans="1:61" s="10" customFormat="1" ht="20.25" x14ac:dyDescent="0.3">
      <c r="A5" s="9"/>
      <c r="B5" s="12" t="s">
        <v>193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AZ5" s="161"/>
      <c r="BA5" s="161"/>
      <c r="BB5" s="161"/>
      <c r="BC5" s="161"/>
      <c r="BD5" s="161"/>
      <c r="BE5" s="161"/>
      <c r="BF5" s="161"/>
      <c r="BG5" s="161"/>
      <c r="BH5" s="161"/>
    </row>
    <row r="6" spans="1:61" s="10" customFormat="1" ht="15.75" x14ac:dyDescent="0.25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3"/>
      <c r="P6" s="13"/>
      <c r="AY6" s="181"/>
      <c r="AZ6" s="181"/>
      <c r="BA6" s="181"/>
      <c r="BB6" s="181"/>
      <c r="BC6" s="181"/>
      <c r="BD6" s="181"/>
      <c r="BE6" s="181"/>
      <c r="BF6" s="181"/>
      <c r="BG6" s="181"/>
      <c r="BH6" s="181"/>
    </row>
    <row r="7" spans="1:61" s="10" customFormat="1" ht="15" customHeight="1" thickBot="1" x14ac:dyDescent="0.3">
      <c r="A7" s="9"/>
      <c r="O7" s="13"/>
      <c r="P7" s="13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</row>
    <row r="8" spans="1:61" s="16" customFormat="1" ht="15" customHeight="1" thickBot="1" x14ac:dyDescent="0.25">
      <c r="A8" s="15"/>
      <c r="B8" s="95"/>
      <c r="C8" s="96" t="s">
        <v>474</v>
      </c>
      <c r="D8" s="96" t="s">
        <v>475</v>
      </c>
      <c r="E8" s="96" t="s">
        <v>476</v>
      </c>
      <c r="F8" s="96" t="s">
        <v>477</v>
      </c>
      <c r="G8" s="96" t="s">
        <v>478</v>
      </c>
      <c r="H8" s="96" t="s">
        <v>479</v>
      </c>
      <c r="I8" s="96" t="s">
        <v>480</v>
      </c>
      <c r="J8" s="96" t="s">
        <v>481</v>
      </c>
      <c r="K8" s="96" t="s">
        <v>482</v>
      </c>
      <c r="L8" s="96" t="s">
        <v>483</v>
      </c>
      <c r="M8" s="96" t="s">
        <v>484</v>
      </c>
      <c r="N8" s="96" t="s">
        <v>485</v>
      </c>
      <c r="O8" s="96" t="s">
        <v>433</v>
      </c>
      <c r="P8" s="96" t="s">
        <v>434</v>
      </c>
      <c r="Q8" s="96" t="s">
        <v>435</v>
      </c>
      <c r="R8" s="96" t="s">
        <v>436</v>
      </c>
      <c r="S8" s="96" t="s">
        <v>437</v>
      </c>
      <c r="T8" s="96" t="s">
        <v>438</v>
      </c>
      <c r="U8" s="96" t="s">
        <v>439</v>
      </c>
      <c r="V8" s="96" t="s">
        <v>440</v>
      </c>
      <c r="W8" s="96" t="s">
        <v>441</v>
      </c>
      <c r="X8" s="96" t="s">
        <v>442</v>
      </c>
      <c r="Y8" s="96" t="s">
        <v>443</v>
      </c>
      <c r="Z8" s="96" t="s">
        <v>444</v>
      </c>
      <c r="AA8" s="96" t="s">
        <v>445</v>
      </c>
      <c r="AB8" s="96" t="s">
        <v>446</v>
      </c>
      <c r="AC8" s="96" t="s">
        <v>447</v>
      </c>
      <c r="AD8" s="96" t="s">
        <v>448</v>
      </c>
      <c r="AE8" s="96" t="s">
        <v>449</v>
      </c>
      <c r="AF8" s="96" t="s">
        <v>450</v>
      </c>
      <c r="AG8" s="96" t="s">
        <v>451</v>
      </c>
      <c r="AH8" s="96" t="s">
        <v>452</v>
      </c>
      <c r="AI8" s="96" t="s">
        <v>453</v>
      </c>
      <c r="AJ8" s="96" t="s">
        <v>454</v>
      </c>
      <c r="AK8" s="96" t="s">
        <v>455</v>
      </c>
      <c r="AL8" s="96" t="s">
        <v>456</v>
      </c>
      <c r="AM8" s="96" t="s">
        <v>457</v>
      </c>
      <c r="AN8" s="96" t="s">
        <v>458</v>
      </c>
      <c r="AO8" s="96" t="s">
        <v>459</v>
      </c>
      <c r="AP8" s="96" t="s">
        <v>460</v>
      </c>
      <c r="AQ8" s="96" t="s">
        <v>461</v>
      </c>
      <c r="AR8" s="96" t="s">
        <v>462</v>
      </c>
      <c r="AS8" s="96" t="s">
        <v>463</v>
      </c>
      <c r="AT8" s="96" t="s">
        <v>464</v>
      </c>
      <c r="AU8" s="96" t="s">
        <v>465</v>
      </c>
      <c r="AV8" s="96" t="s">
        <v>466</v>
      </c>
      <c r="AW8" s="96" t="s">
        <v>467</v>
      </c>
      <c r="AX8" s="96" t="s">
        <v>468</v>
      </c>
      <c r="AY8" s="96" t="s">
        <v>469</v>
      </c>
      <c r="AZ8" s="96" t="s">
        <v>470</v>
      </c>
      <c r="BA8" s="96" t="s">
        <v>471</v>
      </c>
      <c r="BB8" s="96" t="s">
        <v>472</v>
      </c>
      <c r="BC8" s="96" t="s">
        <v>473</v>
      </c>
      <c r="BD8" s="96" t="s">
        <v>486</v>
      </c>
      <c r="BE8" s="96" t="s">
        <v>487</v>
      </c>
      <c r="BF8" s="96" t="s">
        <v>488</v>
      </c>
      <c r="BG8" s="96" t="s">
        <v>493</v>
      </c>
      <c r="BH8" s="96" t="s">
        <v>495</v>
      </c>
    </row>
    <row r="9" spans="1:61" s="10" customFormat="1" ht="15" customHeight="1" x14ac:dyDescent="0.25">
      <c r="A9" s="9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9"/>
      <c r="Q9" s="97"/>
      <c r="R9" s="97"/>
      <c r="S9" s="97"/>
      <c r="T9" s="97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</row>
    <row r="10" spans="1:61" s="17" customFormat="1" ht="15" customHeight="1" x14ac:dyDescent="0.2">
      <c r="A10" s="15"/>
      <c r="B10" s="101" t="s">
        <v>61</v>
      </c>
      <c r="C10" s="102">
        <v>-176.89999999999989</v>
      </c>
      <c r="D10" s="102">
        <v>-208.50000000000006</v>
      </c>
      <c r="E10" s="102">
        <v>-218.99999999999997</v>
      </c>
      <c r="F10" s="102">
        <v>-280.2999999999999</v>
      </c>
      <c r="G10" s="102">
        <v>-155.19999999999999</v>
      </c>
      <c r="H10" s="102">
        <v>-263.99999999999989</v>
      </c>
      <c r="I10" s="102">
        <v>-263.90000000000009</v>
      </c>
      <c r="J10" s="102">
        <v>-443.9000000000002</v>
      </c>
      <c r="K10" s="102">
        <v>-261.20000000000022</v>
      </c>
      <c r="L10" s="102">
        <v>-403.40000000000015</v>
      </c>
      <c r="M10" s="102">
        <v>-407.2</v>
      </c>
      <c r="N10" s="102">
        <v>-378.5</v>
      </c>
      <c r="O10" s="102">
        <v>-99.399999999999949</v>
      </c>
      <c r="P10" s="102">
        <v>-224.90000000000006</v>
      </c>
      <c r="Q10" s="102">
        <v>-117.90000000000013</v>
      </c>
      <c r="R10" s="102">
        <v>-259.29999999999995</v>
      </c>
      <c r="S10" s="102">
        <v>-45.499999999999922</v>
      </c>
      <c r="T10" s="102">
        <v>-217.90000000000015</v>
      </c>
      <c r="U10" s="102">
        <v>-277.79999999999995</v>
      </c>
      <c r="V10" s="102">
        <v>-236.09999999999985</v>
      </c>
      <c r="W10" s="102">
        <v>-198.59999999999997</v>
      </c>
      <c r="X10" s="102">
        <v>-293.19999999999993</v>
      </c>
      <c r="Y10" s="102">
        <v>-353.4</v>
      </c>
      <c r="Z10" s="102">
        <v>-318.70000000000005</v>
      </c>
      <c r="AA10" s="102">
        <v>-212.59999999999997</v>
      </c>
      <c r="AB10" s="102">
        <v>-333.50000000000011</v>
      </c>
      <c r="AC10" s="102">
        <v>-303.40000000000009</v>
      </c>
      <c r="AD10" s="102">
        <v>-385.30000000000018</v>
      </c>
      <c r="AE10" s="102">
        <v>-243.29999999999978</v>
      </c>
      <c r="AF10" s="102">
        <v>-350.10000000000025</v>
      </c>
      <c r="AG10" s="102">
        <v>-355.00000000000023</v>
      </c>
      <c r="AH10" s="102">
        <v>-432.00000000000006</v>
      </c>
      <c r="AI10" s="102">
        <v>-184.7999999999999</v>
      </c>
      <c r="AJ10" s="102">
        <v>-240.80000000000007</v>
      </c>
      <c r="AK10" s="102">
        <v>-139.30000000000004</v>
      </c>
      <c r="AL10" s="102">
        <v>-388.89999999999986</v>
      </c>
      <c r="AM10" s="103">
        <v>-239.30000000000013</v>
      </c>
      <c r="AN10" s="103">
        <v>-290.80000000000018</v>
      </c>
      <c r="AO10" s="103">
        <v>-323</v>
      </c>
      <c r="AP10" s="103">
        <v>-406.49999999999989</v>
      </c>
      <c r="AQ10" s="103">
        <v>-247.29999999999998</v>
      </c>
      <c r="AR10" s="103">
        <v>-276.49999999999989</v>
      </c>
      <c r="AS10" s="103">
        <v>-301.60000000000014</v>
      </c>
      <c r="AT10" s="103">
        <v>-301.70000000000005</v>
      </c>
      <c r="AU10" s="103">
        <v>-37.900000000000276</v>
      </c>
      <c r="AV10" s="103">
        <v>-196.40000000000018</v>
      </c>
      <c r="AW10" s="103">
        <v>-288.5</v>
      </c>
      <c r="AX10" s="103">
        <v>-464.3</v>
      </c>
      <c r="AY10" s="103">
        <v>-44.100000000000499</v>
      </c>
      <c r="AZ10" s="103">
        <v>-157.5000000000002</v>
      </c>
      <c r="BA10" s="103">
        <v>64.000000000000014</v>
      </c>
      <c r="BB10" s="103">
        <v>-105.1</v>
      </c>
      <c r="BC10" s="103">
        <v>127.20000000000007</v>
      </c>
      <c r="BD10" s="103">
        <v>197.10000000000014</v>
      </c>
      <c r="BE10" s="103">
        <v>246.90000000000023</v>
      </c>
      <c r="BF10" s="103">
        <v>184.69999999999993</v>
      </c>
      <c r="BG10" s="103">
        <v>351.3</v>
      </c>
      <c r="BH10" s="103">
        <v>225.30000000000007</v>
      </c>
    </row>
    <row r="11" spans="1:61" ht="15" customHeight="1" x14ac:dyDescent="0.25">
      <c r="A11" s="18"/>
      <c r="B11" s="104" t="s">
        <v>62</v>
      </c>
      <c r="C11" s="105">
        <v>382.30000000000007</v>
      </c>
      <c r="D11" s="105">
        <v>422.5</v>
      </c>
      <c r="E11" s="105">
        <v>416</v>
      </c>
      <c r="F11" s="105">
        <v>423.2</v>
      </c>
      <c r="G11" s="105">
        <v>469.1</v>
      </c>
      <c r="H11" s="105">
        <v>473.59999999999997</v>
      </c>
      <c r="I11" s="105">
        <v>504.7</v>
      </c>
      <c r="J11" s="105">
        <v>479.8</v>
      </c>
      <c r="K11" s="105">
        <v>548.9</v>
      </c>
      <c r="L11" s="105">
        <v>574.6</v>
      </c>
      <c r="M11" s="105">
        <v>570.80000000000007</v>
      </c>
      <c r="N11" s="105">
        <v>457.00000000000006</v>
      </c>
      <c r="O11" s="105">
        <v>508</v>
      </c>
      <c r="P11" s="105">
        <v>504.20000000000005</v>
      </c>
      <c r="Q11" s="105">
        <v>587.99999999999989</v>
      </c>
      <c r="R11" s="105">
        <v>491.2</v>
      </c>
      <c r="S11" s="105">
        <v>676.30000000000007</v>
      </c>
      <c r="T11" s="105">
        <v>692.9</v>
      </c>
      <c r="U11" s="105">
        <v>683.20000000000016</v>
      </c>
      <c r="V11" s="105">
        <v>673.7</v>
      </c>
      <c r="W11" s="105">
        <v>881.5</v>
      </c>
      <c r="X11" s="105">
        <v>865.1</v>
      </c>
      <c r="Y11" s="105">
        <v>849.8</v>
      </c>
      <c r="Z11" s="105">
        <v>819.69999999999993</v>
      </c>
      <c r="AA11" s="105">
        <v>1001.1999999999999</v>
      </c>
      <c r="AB11" s="105">
        <v>981.9</v>
      </c>
      <c r="AC11" s="105">
        <v>976.09999999999991</v>
      </c>
      <c r="AD11" s="105">
        <v>960.19999999999993</v>
      </c>
      <c r="AE11" s="105">
        <v>940.6</v>
      </c>
      <c r="AF11" s="105">
        <v>968</v>
      </c>
      <c r="AG11" s="105">
        <v>999.29999999999984</v>
      </c>
      <c r="AH11" s="105">
        <v>971.1</v>
      </c>
      <c r="AI11" s="105">
        <v>1055.7</v>
      </c>
      <c r="AJ11" s="105">
        <v>1053.0999999999999</v>
      </c>
      <c r="AK11" s="105">
        <v>1084</v>
      </c>
      <c r="AL11" s="105">
        <v>983</v>
      </c>
      <c r="AM11" s="93">
        <v>996.4</v>
      </c>
      <c r="AN11" s="93">
        <v>978.6</v>
      </c>
      <c r="AO11" s="93">
        <v>990.19999999999993</v>
      </c>
      <c r="AP11" s="93">
        <v>908.19999999999993</v>
      </c>
      <c r="AQ11" s="93">
        <v>932.7</v>
      </c>
      <c r="AR11" s="93">
        <v>1011.3000000000001</v>
      </c>
      <c r="AS11" s="93">
        <v>989.4</v>
      </c>
      <c r="AT11" s="93">
        <v>861.19999999999993</v>
      </c>
      <c r="AU11" s="93">
        <v>1143.2999999999997</v>
      </c>
      <c r="AV11" s="93">
        <v>1095.4000000000001</v>
      </c>
      <c r="AW11" s="93">
        <v>1026.5</v>
      </c>
      <c r="AX11" s="93">
        <v>914.30000000000007</v>
      </c>
      <c r="AY11" s="93">
        <v>1146.5999999999997</v>
      </c>
      <c r="AZ11" s="166">
        <v>1060.3999999999999</v>
      </c>
      <c r="BA11" s="166">
        <v>1074</v>
      </c>
      <c r="BB11" s="166">
        <v>916.4</v>
      </c>
      <c r="BC11" s="166">
        <v>1061.9000000000001</v>
      </c>
      <c r="BD11" s="166">
        <v>1101.4000000000001</v>
      </c>
      <c r="BE11" s="166">
        <v>1113.3000000000002</v>
      </c>
      <c r="BF11" s="166">
        <v>1065.4000000000001</v>
      </c>
      <c r="BG11" s="166">
        <v>1203.5</v>
      </c>
      <c r="BH11" s="166">
        <v>976.4</v>
      </c>
    </row>
    <row r="12" spans="1:61" ht="15" customHeight="1" x14ac:dyDescent="0.25">
      <c r="A12" s="18"/>
      <c r="B12" s="104" t="s">
        <v>63</v>
      </c>
      <c r="C12" s="105">
        <v>746.9</v>
      </c>
      <c r="D12" s="105">
        <v>800.1</v>
      </c>
      <c r="E12" s="105">
        <v>824.8</v>
      </c>
      <c r="F12" s="105">
        <v>828.8</v>
      </c>
      <c r="G12" s="105">
        <v>778.19999999999993</v>
      </c>
      <c r="H12" s="105">
        <v>900.09999999999991</v>
      </c>
      <c r="I12" s="105">
        <v>963.2</v>
      </c>
      <c r="J12" s="105">
        <v>1136.6000000000001</v>
      </c>
      <c r="K12" s="105">
        <v>1048.1000000000001</v>
      </c>
      <c r="L12" s="105">
        <v>1214.8000000000002</v>
      </c>
      <c r="M12" s="105">
        <v>1202.7</v>
      </c>
      <c r="N12" s="105">
        <v>1052.7</v>
      </c>
      <c r="O12" s="105">
        <v>845.19999999999993</v>
      </c>
      <c r="P12" s="105">
        <v>915.1</v>
      </c>
      <c r="Q12" s="105">
        <v>908</v>
      </c>
      <c r="R12" s="105">
        <v>1029</v>
      </c>
      <c r="S12" s="105">
        <v>948.5</v>
      </c>
      <c r="T12" s="105">
        <v>1139.6000000000001</v>
      </c>
      <c r="U12" s="105">
        <v>1183.9000000000001</v>
      </c>
      <c r="V12" s="105">
        <v>1240.8999999999999</v>
      </c>
      <c r="W12" s="105">
        <v>1335.5</v>
      </c>
      <c r="X12" s="105">
        <v>1422.5</v>
      </c>
      <c r="Y12" s="105">
        <v>1441.3999999999999</v>
      </c>
      <c r="Z12" s="105">
        <v>1470.2</v>
      </c>
      <c r="AA12" s="105">
        <v>1482.6</v>
      </c>
      <c r="AB12" s="105">
        <v>1580.6</v>
      </c>
      <c r="AC12" s="105">
        <v>1514</v>
      </c>
      <c r="AD12" s="105">
        <v>1632.6000000000001</v>
      </c>
      <c r="AE12" s="105">
        <v>1400.3999999999999</v>
      </c>
      <c r="AF12" s="105">
        <v>1572.1000000000001</v>
      </c>
      <c r="AG12" s="105">
        <v>1574.3</v>
      </c>
      <c r="AH12" s="105">
        <v>1567.1000000000001</v>
      </c>
      <c r="AI12" s="105">
        <v>1464.6</v>
      </c>
      <c r="AJ12" s="105">
        <v>1573.7</v>
      </c>
      <c r="AK12" s="105">
        <v>1551.5</v>
      </c>
      <c r="AL12" s="105">
        <v>1728.8999999999999</v>
      </c>
      <c r="AM12" s="93">
        <v>1493.7</v>
      </c>
      <c r="AN12" s="93">
        <v>1595.4</v>
      </c>
      <c r="AO12" s="93">
        <v>1589.1</v>
      </c>
      <c r="AP12" s="93">
        <v>1709.3999999999999</v>
      </c>
      <c r="AQ12" s="93">
        <v>1498.4</v>
      </c>
      <c r="AR12" s="93">
        <v>1593.6</v>
      </c>
      <c r="AS12" s="93">
        <v>1593.9</v>
      </c>
      <c r="AT12" s="93">
        <v>1605.7</v>
      </c>
      <c r="AU12" s="93">
        <v>1539.5</v>
      </c>
      <c r="AV12" s="93">
        <v>1599.6000000000001</v>
      </c>
      <c r="AW12" s="93">
        <v>1630.7</v>
      </c>
      <c r="AX12" s="93">
        <v>1779.3</v>
      </c>
      <c r="AY12" s="93">
        <v>1596.1000000000001</v>
      </c>
      <c r="AZ12" s="166">
        <v>1513.7</v>
      </c>
      <c r="BA12" s="166">
        <v>1313.7</v>
      </c>
      <c r="BB12" s="166">
        <v>1378</v>
      </c>
      <c r="BC12" s="166">
        <v>1306</v>
      </c>
      <c r="BD12" s="166">
        <v>1359</v>
      </c>
      <c r="BE12" s="166">
        <v>1342.8</v>
      </c>
      <c r="BF12" s="166">
        <v>1389.1000000000001</v>
      </c>
      <c r="BG12" s="166">
        <v>1350.8</v>
      </c>
      <c r="BH12" s="166">
        <v>1145.8</v>
      </c>
      <c r="BI12" s="162"/>
    </row>
    <row r="13" spans="1:61" ht="15" customHeight="1" x14ac:dyDescent="0.25">
      <c r="A13" s="18"/>
      <c r="B13" s="104" t="s">
        <v>64</v>
      </c>
      <c r="C13" s="105">
        <v>115.9</v>
      </c>
      <c r="D13" s="105">
        <v>112.9</v>
      </c>
      <c r="E13" s="105">
        <v>121</v>
      </c>
      <c r="F13" s="105">
        <v>118.9</v>
      </c>
      <c r="G13" s="105">
        <v>125.99999999999997</v>
      </c>
      <c r="H13" s="105">
        <v>128.80000000000001</v>
      </c>
      <c r="I13" s="105">
        <v>141.69999999999999</v>
      </c>
      <c r="J13" s="105">
        <v>129.89999999999998</v>
      </c>
      <c r="K13" s="105">
        <v>211</v>
      </c>
      <c r="L13" s="105">
        <v>205.70000000000002</v>
      </c>
      <c r="M13" s="105">
        <v>197.3</v>
      </c>
      <c r="N13" s="105">
        <v>164.8</v>
      </c>
      <c r="O13" s="105">
        <v>194.10000000000002</v>
      </c>
      <c r="P13" s="105">
        <v>172.29999999999995</v>
      </c>
      <c r="Q13" s="105">
        <v>185.9</v>
      </c>
      <c r="R13" s="105">
        <v>183.4</v>
      </c>
      <c r="S13" s="105">
        <v>195.60000000000002</v>
      </c>
      <c r="T13" s="105">
        <v>212.79999999999998</v>
      </c>
      <c r="U13" s="105">
        <v>204.60000000000002</v>
      </c>
      <c r="V13" s="105">
        <v>205.89999999999998</v>
      </c>
      <c r="W13" s="105">
        <v>231.2</v>
      </c>
      <c r="X13" s="105">
        <v>258.90000000000003</v>
      </c>
      <c r="Y13" s="105">
        <v>236.3</v>
      </c>
      <c r="Z13" s="105">
        <v>260.10000000000002</v>
      </c>
      <c r="AA13" s="105">
        <v>280.10000000000002</v>
      </c>
      <c r="AB13" s="105">
        <v>258.79999999999995</v>
      </c>
      <c r="AC13" s="105">
        <v>265.3</v>
      </c>
      <c r="AD13" s="105">
        <v>276.2</v>
      </c>
      <c r="AE13" s="105">
        <v>265.10000000000002</v>
      </c>
      <c r="AF13" s="105">
        <v>269.09999999999997</v>
      </c>
      <c r="AG13" s="105">
        <v>287.3</v>
      </c>
      <c r="AH13" s="105">
        <v>290.39999999999998</v>
      </c>
      <c r="AI13" s="105">
        <v>294.2</v>
      </c>
      <c r="AJ13" s="105">
        <v>293.40000000000003</v>
      </c>
      <c r="AK13" s="105">
        <v>298</v>
      </c>
      <c r="AL13" s="105">
        <v>308.29999999999995</v>
      </c>
      <c r="AM13" s="93">
        <v>311.40000000000003</v>
      </c>
      <c r="AN13" s="93">
        <v>304.79999999999995</v>
      </c>
      <c r="AO13" s="93">
        <v>321.5</v>
      </c>
      <c r="AP13" s="93">
        <v>315.70000000000005</v>
      </c>
      <c r="AQ13" s="93">
        <v>345.1</v>
      </c>
      <c r="AR13" s="93">
        <v>324.10000000000002</v>
      </c>
      <c r="AS13" s="93">
        <v>344.69999999999993</v>
      </c>
      <c r="AT13" s="93">
        <v>380.20000000000005</v>
      </c>
      <c r="AU13" s="93">
        <v>370.29999999999995</v>
      </c>
      <c r="AV13" s="93">
        <v>389.5</v>
      </c>
      <c r="AW13" s="93">
        <v>372.2</v>
      </c>
      <c r="AX13" s="93">
        <v>425.59999999999997</v>
      </c>
      <c r="AY13" s="93">
        <v>445.59999999999997</v>
      </c>
      <c r="AZ13" s="166">
        <v>303</v>
      </c>
      <c r="BA13" s="166">
        <v>279.20000000000005</v>
      </c>
      <c r="BB13" s="166">
        <v>315.10000000000002</v>
      </c>
      <c r="BC13" s="166">
        <v>319.39999999999998</v>
      </c>
      <c r="BD13" s="166">
        <v>342.70000000000005</v>
      </c>
      <c r="BE13" s="166">
        <v>335.9</v>
      </c>
      <c r="BF13" s="166">
        <v>364.59999999999997</v>
      </c>
      <c r="BG13" s="166">
        <v>360.9</v>
      </c>
      <c r="BH13" s="166">
        <v>137.80000000000001</v>
      </c>
    </row>
    <row r="14" spans="1:61" ht="15" customHeight="1" x14ac:dyDescent="0.25">
      <c r="A14" s="18"/>
      <c r="B14" s="104" t="s">
        <v>65</v>
      </c>
      <c r="C14" s="105">
        <v>139.5</v>
      </c>
      <c r="D14" s="105">
        <v>142.49999999999997</v>
      </c>
      <c r="E14" s="105">
        <v>138</v>
      </c>
      <c r="F14" s="105">
        <v>164.5</v>
      </c>
      <c r="G14" s="105">
        <v>155.4</v>
      </c>
      <c r="H14" s="105">
        <v>168.4</v>
      </c>
      <c r="I14" s="105">
        <v>162.80000000000001</v>
      </c>
      <c r="J14" s="105">
        <v>195</v>
      </c>
      <c r="K14" s="105">
        <v>184.1</v>
      </c>
      <c r="L14" s="105">
        <v>190.89999999999998</v>
      </c>
      <c r="M14" s="105">
        <v>197.2</v>
      </c>
      <c r="N14" s="105">
        <v>205.9</v>
      </c>
      <c r="O14" s="105">
        <v>168.5</v>
      </c>
      <c r="P14" s="105">
        <v>169.40000000000003</v>
      </c>
      <c r="Q14" s="105">
        <v>164.8</v>
      </c>
      <c r="R14" s="105">
        <v>197.09999999999997</v>
      </c>
      <c r="S14" s="105">
        <v>153.69999999999999</v>
      </c>
      <c r="T14" s="105">
        <v>167.7</v>
      </c>
      <c r="U14" s="105">
        <v>189.3</v>
      </c>
      <c r="V14" s="105">
        <v>215.09999999999997</v>
      </c>
      <c r="W14" s="105">
        <v>191.59999999999997</v>
      </c>
      <c r="X14" s="105">
        <v>218.60000000000002</v>
      </c>
      <c r="Y14" s="105">
        <v>231.3</v>
      </c>
      <c r="Z14" s="105">
        <v>216.29999999999998</v>
      </c>
      <c r="AA14" s="105">
        <v>222.10000000000002</v>
      </c>
      <c r="AB14" s="105">
        <v>241.80000000000007</v>
      </c>
      <c r="AC14" s="105">
        <v>222</v>
      </c>
      <c r="AD14" s="105">
        <v>232.89999999999998</v>
      </c>
      <c r="AE14" s="105">
        <v>222.2</v>
      </c>
      <c r="AF14" s="105">
        <v>229</v>
      </c>
      <c r="AG14" s="105">
        <v>308.7</v>
      </c>
      <c r="AH14" s="105">
        <v>332.3</v>
      </c>
      <c r="AI14" s="105">
        <v>288.39999999999998</v>
      </c>
      <c r="AJ14" s="105">
        <v>238.5</v>
      </c>
      <c r="AK14" s="105">
        <v>257.89999999999998</v>
      </c>
      <c r="AL14" s="105">
        <v>222</v>
      </c>
      <c r="AM14" s="93">
        <v>260.60000000000002</v>
      </c>
      <c r="AN14" s="93">
        <v>244.8</v>
      </c>
      <c r="AO14" s="93">
        <v>253.80000000000004</v>
      </c>
      <c r="AP14" s="93">
        <v>265.10000000000002</v>
      </c>
      <c r="AQ14" s="93">
        <v>258.5</v>
      </c>
      <c r="AR14" s="93">
        <v>247</v>
      </c>
      <c r="AS14" s="93">
        <v>251.39999999999998</v>
      </c>
      <c r="AT14" s="93">
        <v>245.2</v>
      </c>
      <c r="AU14" s="93">
        <v>252</v>
      </c>
      <c r="AV14" s="93">
        <v>228.2</v>
      </c>
      <c r="AW14" s="93">
        <v>249.2</v>
      </c>
      <c r="AX14" s="93">
        <v>301.10000000000002</v>
      </c>
      <c r="AY14" s="93">
        <v>263.89999999999998</v>
      </c>
      <c r="AZ14" s="166">
        <v>223.49999999999997</v>
      </c>
      <c r="BA14" s="166">
        <v>220.9</v>
      </c>
      <c r="BB14" s="166">
        <v>232.29999999999998</v>
      </c>
      <c r="BC14" s="166">
        <v>221.29999999999998</v>
      </c>
      <c r="BD14" s="166">
        <v>201</v>
      </c>
      <c r="BE14" s="166">
        <v>220.7</v>
      </c>
      <c r="BF14" s="166">
        <v>200.3</v>
      </c>
      <c r="BG14" s="166">
        <v>203</v>
      </c>
      <c r="BH14" s="166">
        <v>111.7</v>
      </c>
    </row>
    <row r="15" spans="1:61" ht="15" customHeight="1" x14ac:dyDescent="0.25">
      <c r="A15" s="18"/>
      <c r="B15" s="106" t="s">
        <v>66</v>
      </c>
      <c r="C15" s="105">
        <v>-388.19999999999993</v>
      </c>
      <c r="D15" s="105">
        <v>-407.20000000000005</v>
      </c>
      <c r="E15" s="105">
        <v>-425.79999999999995</v>
      </c>
      <c r="F15" s="105">
        <v>-451.19999999999993</v>
      </c>
      <c r="G15" s="105">
        <v>-338.49999999999994</v>
      </c>
      <c r="H15" s="105">
        <v>-466.09999999999991</v>
      </c>
      <c r="I15" s="105">
        <v>-479.60000000000008</v>
      </c>
      <c r="J15" s="105">
        <v>-721.9000000000002</v>
      </c>
      <c r="K15" s="105">
        <v>-472.30000000000018</v>
      </c>
      <c r="L15" s="105">
        <v>-625.40000000000009</v>
      </c>
      <c r="M15" s="105">
        <v>-631.79999999999995</v>
      </c>
      <c r="N15" s="105">
        <v>-636.80000000000007</v>
      </c>
      <c r="O15" s="105">
        <v>-311.59999999999991</v>
      </c>
      <c r="P15" s="105">
        <v>-408.00000000000006</v>
      </c>
      <c r="Q15" s="105">
        <v>-298.90000000000009</v>
      </c>
      <c r="R15" s="105">
        <v>-551.5</v>
      </c>
      <c r="S15" s="105">
        <v>-230.2999999999999</v>
      </c>
      <c r="T15" s="105">
        <v>-401.60000000000014</v>
      </c>
      <c r="U15" s="105">
        <v>-485.39999999999992</v>
      </c>
      <c r="V15" s="105">
        <v>-576.39999999999986</v>
      </c>
      <c r="W15" s="105">
        <v>-414.4</v>
      </c>
      <c r="X15" s="105">
        <v>-517.09999999999991</v>
      </c>
      <c r="Y15" s="105">
        <v>-586.59999999999991</v>
      </c>
      <c r="Z15" s="105">
        <v>-606.70000000000005</v>
      </c>
      <c r="AA15" s="105">
        <v>-423.4</v>
      </c>
      <c r="AB15" s="105">
        <v>-581.70000000000005</v>
      </c>
      <c r="AC15" s="105">
        <v>-494.60000000000008</v>
      </c>
      <c r="AD15" s="105">
        <v>-629.10000000000014</v>
      </c>
      <c r="AE15" s="105">
        <v>-416.89999999999981</v>
      </c>
      <c r="AF15" s="105">
        <v>-564.00000000000023</v>
      </c>
      <c r="AG15" s="105">
        <v>-596.40000000000009</v>
      </c>
      <c r="AH15" s="105">
        <v>-637.90000000000009</v>
      </c>
      <c r="AI15" s="105">
        <v>-403.09999999999985</v>
      </c>
      <c r="AJ15" s="105">
        <v>-465.7000000000001</v>
      </c>
      <c r="AK15" s="105">
        <v>-427.4</v>
      </c>
      <c r="AL15" s="105">
        <v>-659.59999999999991</v>
      </c>
      <c r="AM15" s="93">
        <v>-446.50000000000006</v>
      </c>
      <c r="AN15" s="93">
        <v>-556.80000000000018</v>
      </c>
      <c r="AO15" s="93">
        <v>-531.20000000000005</v>
      </c>
      <c r="AP15" s="93">
        <v>-750.59999999999991</v>
      </c>
      <c r="AQ15" s="93">
        <v>-479.1</v>
      </c>
      <c r="AR15" s="93">
        <v>-505.19999999999982</v>
      </c>
      <c r="AS15" s="93">
        <v>-511.20000000000016</v>
      </c>
      <c r="AT15" s="93">
        <v>-609.5</v>
      </c>
      <c r="AU15" s="93">
        <v>-277.90000000000032</v>
      </c>
      <c r="AV15" s="93">
        <v>-342.90000000000003</v>
      </c>
      <c r="AW15" s="93">
        <v>-481.20000000000005</v>
      </c>
      <c r="AX15" s="93">
        <v>-740.5</v>
      </c>
      <c r="AY15" s="93">
        <v>-267.80000000000047</v>
      </c>
      <c r="AZ15" s="166">
        <v>-373.80000000000018</v>
      </c>
      <c r="BA15" s="166">
        <v>-181.4</v>
      </c>
      <c r="BB15" s="166">
        <v>-378.79999999999995</v>
      </c>
      <c r="BC15" s="166">
        <v>-145.99999999999991</v>
      </c>
      <c r="BD15" s="166">
        <v>-115.89999999999986</v>
      </c>
      <c r="BE15" s="166">
        <v>-114.29999999999978</v>
      </c>
      <c r="BF15" s="166">
        <v>-159.40000000000009</v>
      </c>
      <c r="BG15" s="166">
        <v>10.600000000000023</v>
      </c>
      <c r="BH15" s="166">
        <v>-143.29999999999995</v>
      </c>
    </row>
    <row r="16" spans="1:61" ht="15" customHeight="1" x14ac:dyDescent="0.25">
      <c r="A16" s="20"/>
      <c r="B16" s="104" t="s">
        <v>67</v>
      </c>
      <c r="C16" s="105">
        <v>8.6</v>
      </c>
      <c r="D16" s="105">
        <v>10.8</v>
      </c>
      <c r="E16" s="105">
        <v>12</v>
      </c>
      <c r="F16" s="105">
        <v>11.1</v>
      </c>
      <c r="G16" s="105">
        <v>11.4</v>
      </c>
      <c r="H16" s="105">
        <v>13.1</v>
      </c>
      <c r="I16" s="105">
        <v>13.4</v>
      </c>
      <c r="J16" s="105">
        <v>11.9</v>
      </c>
      <c r="K16" s="105">
        <v>12.8</v>
      </c>
      <c r="L16" s="105">
        <v>11.299999999999999</v>
      </c>
      <c r="M16" s="105">
        <v>11.9</v>
      </c>
      <c r="N16" s="105">
        <v>6.8999999999999995</v>
      </c>
      <c r="O16" s="105">
        <v>4.7000000000000011</v>
      </c>
      <c r="P16" s="105">
        <v>4.6000000000000005</v>
      </c>
      <c r="Q16" s="105">
        <v>4.4000000000000004</v>
      </c>
      <c r="R16" s="105">
        <v>3.7</v>
      </c>
      <c r="S16" s="105">
        <v>4.2</v>
      </c>
      <c r="T16" s="105">
        <v>4.7</v>
      </c>
      <c r="U16" s="105">
        <v>5</v>
      </c>
      <c r="V16" s="105">
        <v>4.6000000000000005</v>
      </c>
      <c r="W16" s="105">
        <v>5.0999999999999996</v>
      </c>
      <c r="X16" s="105">
        <v>5.0999999999999996</v>
      </c>
      <c r="Y16" s="105">
        <v>5.3</v>
      </c>
      <c r="Z16" s="105">
        <v>6.3</v>
      </c>
      <c r="AA16" s="105">
        <v>6.6000000000000005</v>
      </c>
      <c r="AB16" s="105">
        <v>6.5</v>
      </c>
      <c r="AC16" s="105">
        <v>6.4</v>
      </c>
      <c r="AD16" s="105">
        <v>5.7999999999999989</v>
      </c>
      <c r="AE16" s="105">
        <v>5.5000000000000009</v>
      </c>
      <c r="AF16" s="105">
        <v>6.5</v>
      </c>
      <c r="AG16" s="105">
        <v>5.3</v>
      </c>
      <c r="AH16" s="105">
        <v>6</v>
      </c>
      <c r="AI16" s="105">
        <v>4.9000000000000004</v>
      </c>
      <c r="AJ16" s="105">
        <v>5.5</v>
      </c>
      <c r="AK16" s="105">
        <v>4.9000000000000004</v>
      </c>
      <c r="AL16" s="105">
        <v>5.6</v>
      </c>
      <c r="AM16" s="93">
        <v>4.9000000000000004</v>
      </c>
      <c r="AN16" s="93">
        <v>5.6999999999999993</v>
      </c>
      <c r="AO16" s="93">
        <v>5.6999999999999993</v>
      </c>
      <c r="AP16" s="93">
        <v>7.2</v>
      </c>
      <c r="AQ16" s="93">
        <v>7.9</v>
      </c>
      <c r="AR16" s="93">
        <v>9</v>
      </c>
      <c r="AS16" s="93">
        <v>9.5</v>
      </c>
      <c r="AT16" s="93">
        <v>10.4</v>
      </c>
      <c r="AU16" s="93">
        <v>10.799999999999999</v>
      </c>
      <c r="AV16" s="93">
        <v>12.899999999999999</v>
      </c>
      <c r="AW16" s="93">
        <v>14</v>
      </c>
      <c r="AX16" s="93">
        <v>15.999999999999998</v>
      </c>
      <c r="AY16" s="93">
        <v>18.5</v>
      </c>
      <c r="AZ16" s="166">
        <v>23.099999999999998</v>
      </c>
      <c r="BA16" s="166">
        <v>23</v>
      </c>
      <c r="BB16" s="166">
        <v>25.2</v>
      </c>
      <c r="BC16" s="166">
        <v>23.799999999999997</v>
      </c>
      <c r="BD16" s="166">
        <v>23.5</v>
      </c>
      <c r="BE16" s="166">
        <v>22.9</v>
      </c>
      <c r="BF16" s="166">
        <v>23.1</v>
      </c>
      <c r="BG16" s="166">
        <v>22.7</v>
      </c>
      <c r="BH16" s="166">
        <v>17.399999999999999</v>
      </c>
    </row>
    <row r="17" spans="1:60" ht="15" customHeight="1" x14ac:dyDescent="0.25">
      <c r="A17" s="20"/>
      <c r="B17" s="104" t="s">
        <v>68</v>
      </c>
      <c r="C17" s="105">
        <v>51.4</v>
      </c>
      <c r="D17" s="105">
        <v>55.6</v>
      </c>
      <c r="E17" s="105">
        <v>53.8</v>
      </c>
      <c r="F17" s="105">
        <v>97.300000000000011</v>
      </c>
      <c r="G17" s="105">
        <v>52</v>
      </c>
      <c r="H17" s="105">
        <v>55.8</v>
      </c>
      <c r="I17" s="105">
        <v>56.2</v>
      </c>
      <c r="J17" s="105">
        <v>81.3</v>
      </c>
      <c r="K17" s="105">
        <v>56.399999999999991</v>
      </c>
      <c r="L17" s="105">
        <v>59.399999999999991</v>
      </c>
      <c r="M17" s="105">
        <v>58.5</v>
      </c>
      <c r="N17" s="105">
        <v>87.8</v>
      </c>
      <c r="O17" s="105">
        <v>63.399999999999991</v>
      </c>
      <c r="P17" s="105">
        <v>67.3</v>
      </c>
      <c r="Q17" s="105">
        <v>67.599999999999994</v>
      </c>
      <c r="R17" s="105">
        <v>69</v>
      </c>
      <c r="S17" s="105">
        <v>61.2</v>
      </c>
      <c r="T17" s="105">
        <v>63.5</v>
      </c>
      <c r="U17" s="105">
        <v>73.3</v>
      </c>
      <c r="V17" s="105">
        <v>64.7</v>
      </c>
      <c r="W17" s="105">
        <v>63.5</v>
      </c>
      <c r="X17" s="105">
        <v>82.399999999999991</v>
      </c>
      <c r="Y17" s="105">
        <v>68.7</v>
      </c>
      <c r="Z17" s="105">
        <v>75.900000000000006</v>
      </c>
      <c r="AA17" s="105">
        <v>105.89999999999999</v>
      </c>
      <c r="AB17" s="105">
        <v>82.5</v>
      </c>
      <c r="AC17" s="105">
        <v>126.4</v>
      </c>
      <c r="AD17" s="105">
        <v>126.3</v>
      </c>
      <c r="AE17" s="105">
        <v>144.19999999999999</v>
      </c>
      <c r="AF17" s="105">
        <v>126.89999999999999</v>
      </c>
      <c r="AG17" s="105">
        <v>94.600000000000009</v>
      </c>
      <c r="AH17" s="105">
        <v>191.8</v>
      </c>
      <c r="AI17" s="105">
        <v>113.8</v>
      </c>
      <c r="AJ17" s="105">
        <v>118.6</v>
      </c>
      <c r="AK17" s="105">
        <v>71.3</v>
      </c>
      <c r="AL17" s="105">
        <v>165.1</v>
      </c>
      <c r="AM17" s="93">
        <v>126.9</v>
      </c>
      <c r="AN17" s="93">
        <v>102.1</v>
      </c>
      <c r="AO17" s="93">
        <v>150.4</v>
      </c>
      <c r="AP17" s="93">
        <v>133.1</v>
      </c>
      <c r="AQ17" s="93">
        <v>128.4</v>
      </c>
      <c r="AR17" s="93">
        <v>166.70000000000002</v>
      </c>
      <c r="AS17" s="93">
        <v>202.79999999999998</v>
      </c>
      <c r="AT17" s="93">
        <v>173.10000000000002</v>
      </c>
      <c r="AU17" s="93">
        <v>144.1</v>
      </c>
      <c r="AV17" s="93">
        <v>247.10000000000002</v>
      </c>
      <c r="AW17" s="93">
        <v>231.89999999999998</v>
      </c>
      <c r="AX17" s="93">
        <v>142.29999999999998</v>
      </c>
      <c r="AY17" s="93">
        <v>178.2</v>
      </c>
      <c r="AZ17" s="166">
        <v>212.99999999999997</v>
      </c>
      <c r="BA17" s="166">
        <v>180.4</v>
      </c>
      <c r="BB17" s="166">
        <v>170.4</v>
      </c>
      <c r="BC17" s="166">
        <v>146.4</v>
      </c>
      <c r="BD17" s="166">
        <v>148.30000000000001</v>
      </c>
      <c r="BE17" s="166">
        <v>112.5</v>
      </c>
      <c r="BF17" s="166">
        <v>152.5</v>
      </c>
      <c r="BG17" s="166">
        <v>127.5</v>
      </c>
      <c r="BH17" s="166">
        <v>104.9</v>
      </c>
    </row>
    <row r="18" spans="1:60" ht="15" customHeight="1" x14ac:dyDescent="0.25">
      <c r="A18" s="18"/>
      <c r="B18" s="106" t="s">
        <v>69</v>
      </c>
      <c r="C18" s="105">
        <v>-430.99999999999989</v>
      </c>
      <c r="D18" s="105">
        <v>-452.00000000000006</v>
      </c>
      <c r="E18" s="105">
        <v>-467.59999999999997</v>
      </c>
      <c r="F18" s="105">
        <v>-537.39999999999986</v>
      </c>
      <c r="G18" s="105">
        <v>-379.09999999999997</v>
      </c>
      <c r="H18" s="105">
        <v>-508.7999999999999</v>
      </c>
      <c r="I18" s="105">
        <v>-522.40000000000009</v>
      </c>
      <c r="J18" s="105">
        <v>-791.30000000000018</v>
      </c>
      <c r="K18" s="105">
        <v>-515.9000000000002</v>
      </c>
      <c r="L18" s="105">
        <v>-673.50000000000011</v>
      </c>
      <c r="M18" s="105">
        <v>-678.4</v>
      </c>
      <c r="N18" s="105">
        <v>-717.7</v>
      </c>
      <c r="O18" s="105">
        <v>-370.2999999999999</v>
      </c>
      <c r="P18" s="105">
        <v>-470.70000000000005</v>
      </c>
      <c r="Q18" s="105">
        <v>-362.10000000000014</v>
      </c>
      <c r="R18" s="105">
        <v>-616.79999999999995</v>
      </c>
      <c r="S18" s="105">
        <v>-287.2999999999999</v>
      </c>
      <c r="T18" s="105">
        <v>-460.40000000000015</v>
      </c>
      <c r="U18" s="105">
        <v>-553.69999999999993</v>
      </c>
      <c r="V18" s="105">
        <v>-636.49999999999989</v>
      </c>
      <c r="W18" s="105">
        <v>-472.79999999999995</v>
      </c>
      <c r="X18" s="105">
        <v>-594.39999999999986</v>
      </c>
      <c r="Y18" s="105">
        <v>-650</v>
      </c>
      <c r="Z18" s="105">
        <v>-676.30000000000007</v>
      </c>
      <c r="AA18" s="105">
        <v>-522.69999999999993</v>
      </c>
      <c r="AB18" s="105">
        <v>-657.7</v>
      </c>
      <c r="AC18" s="105">
        <v>-614.60000000000014</v>
      </c>
      <c r="AD18" s="105">
        <v>-749.60000000000014</v>
      </c>
      <c r="AE18" s="105">
        <v>-555.5999999999998</v>
      </c>
      <c r="AF18" s="105">
        <v>-684.4000000000002</v>
      </c>
      <c r="AG18" s="105">
        <v>-685.70000000000016</v>
      </c>
      <c r="AH18" s="105">
        <v>-823.7</v>
      </c>
      <c r="AI18" s="105">
        <v>-511.99999999999989</v>
      </c>
      <c r="AJ18" s="105">
        <v>-578.80000000000007</v>
      </c>
      <c r="AK18" s="105">
        <v>-493.8</v>
      </c>
      <c r="AL18" s="105">
        <v>-819.09999999999991</v>
      </c>
      <c r="AM18" s="93">
        <v>-568.50000000000011</v>
      </c>
      <c r="AN18" s="93">
        <v>-653.20000000000016</v>
      </c>
      <c r="AO18" s="93">
        <v>-675.9</v>
      </c>
      <c r="AP18" s="93">
        <v>-876.49999999999989</v>
      </c>
      <c r="AQ18" s="93">
        <v>-599.6</v>
      </c>
      <c r="AR18" s="93">
        <v>-662.89999999999986</v>
      </c>
      <c r="AS18" s="93">
        <v>-704.50000000000011</v>
      </c>
      <c r="AT18" s="93">
        <v>-772.2</v>
      </c>
      <c r="AU18" s="93">
        <v>-411.20000000000027</v>
      </c>
      <c r="AV18" s="93">
        <v>-577.10000000000014</v>
      </c>
      <c r="AW18" s="93">
        <v>-699.1</v>
      </c>
      <c r="AX18" s="93">
        <v>-866.8</v>
      </c>
      <c r="AY18" s="93">
        <v>-427.50000000000045</v>
      </c>
      <c r="AZ18" s="166">
        <v>-563.70000000000016</v>
      </c>
      <c r="BA18" s="166">
        <v>-338.8</v>
      </c>
      <c r="BB18" s="166">
        <v>-524</v>
      </c>
      <c r="BC18" s="166">
        <v>-268.59999999999991</v>
      </c>
      <c r="BD18" s="166">
        <v>-240.69999999999987</v>
      </c>
      <c r="BE18" s="166">
        <v>-203.89999999999978</v>
      </c>
      <c r="BF18" s="166">
        <v>-288.80000000000007</v>
      </c>
      <c r="BG18" s="166">
        <v>-94.199999999999974</v>
      </c>
      <c r="BH18" s="166">
        <v>-230.79999999999995</v>
      </c>
    </row>
    <row r="19" spans="1:60" ht="15" customHeight="1" x14ac:dyDescent="0.25">
      <c r="A19" s="21"/>
      <c r="B19" s="104" t="s">
        <v>70</v>
      </c>
      <c r="C19" s="93">
        <v>255.5</v>
      </c>
      <c r="D19" s="93">
        <v>245.2</v>
      </c>
      <c r="E19" s="93">
        <v>250.7</v>
      </c>
      <c r="F19" s="93">
        <v>259.79999999999995</v>
      </c>
      <c r="G19" s="93">
        <v>225.29999999999998</v>
      </c>
      <c r="H19" s="93">
        <v>246.29999999999998</v>
      </c>
      <c r="I19" s="93">
        <v>260</v>
      </c>
      <c r="J19" s="93">
        <v>349.29999999999995</v>
      </c>
      <c r="K19" s="93">
        <v>256.59999999999997</v>
      </c>
      <c r="L19" s="93">
        <v>272.89999999999998</v>
      </c>
      <c r="M19" s="93">
        <v>274.5</v>
      </c>
      <c r="N19" s="93">
        <v>342.1</v>
      </c>
      <c r="O19" s="93">
        <v>272.79999999999995</v>
      </c>
      <c r="P19" s="93">
        <v>248.2</v>
      </c>
      <c r="Q19" s="93">
        <v>247</v>
      </c>
      <c r="R19" s="93">
        <v>360.8</v>
      </c>
      <c r="S19" s="93">
        <v>243.89999999999998</v>
      </c>
      <c r="T19" s="93">
        <v>245.2</v>
      </c>
      <c r="U19" s="93">
        <v>279</v>
      </c>
      <c r="V19" s="93">
        <v>403.70000000000005</v>
      </c>
      <c r="W19" s="93">
        <v>276.5</v>
      </c>
      <c r="X19" s="93">
        <v>304.29999999999995</v>
      </c>
      <c r="Y19" s="93">
        <v>299.5</v>
      </c>
      <c r="Z19" s="93">
        <v>360.6</v>
      </c>
      <c r="AA19" s="93">
        <v>312.89999999999998</v>
      </c>
      <c r="AB19" s="93">
        <v>327.29999999999995</v>
      </c>
      <c r="AC19" s="93">
        <v>314.10000000000002</v>
      </c>
      <c r="AD19" s="93">
        <v>367.29999999999995</v>
      </c>
      <c r="AE19" s="93">
        <v>315.10000000000002</v>
      </c>
      <c r="AF19" s="93">
        <v>337.4</v>
      </c>
      <c r="AG19" s="93">
        <v>333.79999999999995</v>
      </c>
      <c r="AH19" s="93">
        <v>394.7</v>
      </c>
      <c r="AI19" s="93">
        <v>329.9</v>
      </c>
      <c r="AJ19" s="93">
        <v>340.8</v>
      </c>
      <c r="AK19" s="93">
        <v>357.4</v>
      </c>
      <c r="AL19" s="93">
        <v>433.70000000000005</v>
      </c>
      <c r="AM19" s="93">
        <v>331.9</v>
      </c>
      <c r="AN19" s="93">
        <v>365.09999999999997</v>
      </c>
      <c r="AO19" s="93">
        <v>355.79999999999995</v>
      </c>
      <c r="AP19" s="93">
        <v>473.4</v>
      </c>
      <c r="AQ19" s="93">
        <v>355.90000000000003</v>
      </c>
      <c r="AR19" s="93">
        <v>390.5</v>
      </c>
      <c r="AS19" s="93">
        <v>407.2</v>
      </c>
      <c r="AT19" s="93">
        <v>474.6</v>
      </c>
      <c r="AU19" s="93">
        <v>376.5</v>
      </c>
      <c r="AV19" s="93">
        <v>384.59999999999997</v>
      </c>
      <c r="AW19" s="93">
        <v>414.90000000000003</v>
      </c>
      <c r="AX19" s="93">
        <v>407.09999999999997</v>
      </c>
      <c r="AY19" s="93">
        <v>386.29999999999995</v>
      </c>
      <c r="AZ19" s="166">
        <v>409.59999999999997</v>
      </c>
      <c r="BA19" s="166">
        <v>406.1</v>
      </c>
      <c r="BB19" s="166">
        <v>422.3</v>
      </c>
      <c r="BC19" s="166">
        <v>398.2</v>
      </c>
      <c r="BD19" s="166">
        <v>440.8</v>
      </c>
      <c r="BE19" s="166">
        <v>454.1</v>
      </c>
      <c r="BF19" s="166">
        <v>476.8</v>
      </c>
      <c r="BG19" s="166">
        <v>448.2</v>
      </c>
      <c r="BH19" s="166">
        <v>458.6</v>
      </c>
    </row>
    <row r="20" spans="1:60" ht="15" customHeight="1" x14ac:dyDescent="0.25">
      <c r="A20" s="21"/>
      <c r="B20" s="107" t="s">
        <v>71</v>
      </c>
      <c r="C20" s="93">
        <v>173.6</v>
      </c>
      <c r="D20" s="93">
        <v>168.5</v>
      </c>
      <c r="E20" s="93">
        <v>178.6</v>
      </c>
      <c r="F20" s="93">
        <v>176.79999999999998</v>
      </c>
      <c r="G20" s="93">
        <v>165.1</v>
      </c>
      <c r="H20" s="93">
        <v>181.1</v>
      </c>
      <c r="I20" s="93">
        <v>189.7</v>
      </c>
      <c r="J20" s="93">
        <v>203.7</v>
      </c>
      <c r="K20" s="93">
        <v>195.7</v>
      </c>
      <c r="L20" s="93">
        <v>208.1</v>
      </c>
      <c r="M20" s="93">
        <v>207.2</v>
      </c>
      <c r="N20" s="93">
        <v>207.1</v>
      </c>
      <c r="O20" s="93">
        <v>195.89999999999998</v>
      </c>
      <c r="P20" s="93">
        <v>190.79999999999998</v>
      </c>
      <c r="Q20" s="93">
        <v>184.2</v>
      </c>
      <c r="R20" s="93">
        <v>197.5</v>
      </c>
      <c r="S20" s="93">
        <v>201.79999999999998</v>
      </c>
      <c r="T20" s="93">
        <v>197.5</v>
      </c>
      <c r="U20" s="93">
        <v>200.89999999999998</v>
      </c>
      <c r="V20" s="93">
        <v>222.6</v>
      </c>
      <c r="W20" s="93">
        <v>214.2</v>
      </c>
      <c r="X20" s="93">
        <v>221.2</v>
      </c>
      <c r="Y20" s="93">
        <v>226.6</v>
      </c>
      <c r="Z20" s="93">
        <v>249.6</v>
      </c>
      <c r="AA20" s="93">
        <v>250.1</v>
      </c>
      <c r="AB20" s="93">
        <v>244.2</v>
      </c>
      <c r="AC20" s="93">
        <v>246.2</v>
      </c>
      <c r="AD20" s="93">
        <v>273.7</v>
      </c>
      <c r="AE20" s="93">
        <v>257.3</v>
      </c>
      <c r="AF20" s="93">
        <v>264.3</v>
      </c>
      <c r="AG20" s="93">
        <v>265.7</v>
      </c>
      <c r="AH20" s="93">
        <v>290.39999999999998</v>
      </c>
      <c r="AI20" s="93">
        <v>277.2</v>
      </c>
      <c r="AJ20" s="93">
        <v>278</v>
      </c>
      <c r="AK20" s="93">
        <v>279.5</v>
      </c>
      <c r="AL20" s="93">
        <v>301.10000000000002</v>
      </c>
      <c r="AM20" s="93">
        <v>289.2</v>
      </c>
      <c r="AN20" s="93">
        <v>292.39999999999998</v>
      </c>
      <c r="AO20" s="93">
        <v>292.89999999999998</v>
      </c>
      <c r="AP20" s="93">
        <v>318.89999999999998</v>
      </c>
      <c r="AQ20" s="93">
        <v>302.3</v>
      </c>
      <c r="AR20" s="93">
        <v>306.39999999999998</v>
      </c>
      <c r="AS20" s="93">
        <v>312.89999999999998</v>
      </c>
      <c r="AT20" s="93">
        <v>342.5</v>
      </c>
      <c r="AU20" s="93">
        <v>323.3</v>
      </c>
      <c r="AV20" s="93">
        <v>340.7</v>
      </c>
      <c r="AW20" s="93">
        <v>355.6</v>
      </c>
      <c r="AX20" s="93">
        <v>371.2</v>
      </c>
      <c r="AY20" s="93">
        <v>353.4</v>
      </c>
      <c r="AZ20" s="166">
        <v>371.2</v>
      </c>
      <c r="BA20" s="166">
        <v>372.8</v>
      </c>
      <c r="BB20" s="166">
        <v>403.8</v>
      </c>
      <c r="BC20" s="166">
        <v>383.8</v>
      </c>
      <c r="BD20" s="166">
        <v>412.8</v>
      </c>
      <c r="BE20" s="166">
        <v>430.8</v>
      </c>
      <c r="BF20" s="166">
        <v>455</v>
      </c>
      <c r="BG20" s="166">
        <v>424.5</v>
      </c>
      <c r="BH20" s="166">
        <v>436.1</v>
      </c>
    </row>
    <row r="21" spans="1:60" ht="15" customHeight="1" x14ac:dyDescent="0.25">
      <c r="A21" s="18"/>
      <c r="B21" s="104" t="s">
        <v>72</v>
      </c>
      <c r="C21" s="105">
        <v>1.4000000000000001</v>
      </c>
      <c r="D21" s="105">
        <v>1.7</v>
      </c>
      <c r="E21" s="105">
        <v>2.1</v>
      </c>
      <c r="F21" s="105">
        <v>2.6999999999999997</v>
      </c>
      <c r="G21" s="105">
        <v>1.4000000000000001</v>
      </c>
      <c r="H21" s="105">
        <v>1.5</v>
      </c>
      <c r="I21" s="105">
        <v>1.5</v>
      </c>
      <c r="J21" s="105">
        <v>1.9</v>
      </c>
      <c r="K21" s="105">
        <v>1.9</v>
      </c>
      <c r="L21" s="105">
        <v>2.8</v>
      </c>
      <c r="M21" s="105">
        <v>3.3000000000000003</v>
      </c>
      <c r="N21" s="105">
        <v>2.9</v>
      </c>
      <c r="O21" s="105">
        <v>1.9</v>
      </c>
      <c r="P21" s="105">
        <v>2.4</v>
      </c>
      <c r="Q21" s="105">
        <v>2.8</v>
      </c>
      <c r="R21" s="105">
        <v>3.3</v>
      </c>
      <c r="S21" s="105">
        <v>2.1</v>
      </c>
      <c r="T21" s="105">
        <v>2.7</v>
      </c>
      <c r="U21" s="105">
        <v>3.0999999999999996</v>
      </c>
      <c r="V21" s="105">
        <v>3.3</v>
      </c>
      <c r="W21" s="105">
        <v>2.2999999999999998</v>
      </c>
      <c r="X21" s="105">
        <v>3.0999999999999996</v>
      </c>
      <c r="Y21" s="105">
        <v>2.9000000000000004</v>
      </c>
      <c r="Z21" s="105">
        <v>3</v>
      </c>
      <c r="AA21" s="105">
        <v>2.8000000000000003</v>
      </c>
      <c r="AB21" s="105">
        <v>3.0999999999999996</v>
      </c>
      <c r="AC21" s="105">
        <v>2.9</v>
      </c>
      <c r="AD21" s="105">
        <v>3</v>
      </c>
      <c r="AE21" s="105">
        <v>2.8</v>
      </c>
      <c r="AF21" s="105">
        <v>3.0999999999999996</v>
      </c>
      <c r="AG21" s="105">
        <v>3.0999999999999996</v>
      </c>
      <c r="AH21" s="105">
        <v>3</v>
      </c>
      <c r="AI21" s="105">
        <v>2.7</v>
      </c>
      <c r="AJ21" s="105">
        <v>2.8</v>
      </c>
      <c r="AK21" s="105">
        <v>2.9</v>
      </c>
      <c r="AL21" s="105">
        <v>3.5</v>
      </c>
      <c r="AM21" s="93">
        <v>2.6999999999999997</v>
      </c>
      <c r="AN21" s="93">
        <v>2.6999999999999997</v>
      </c>
      <c r="AO21" s="93">
        <v>2.9</v>
      </c>
      <c r="AP21" s="93">
        <v>3.4</v>
      </c>
      <c r="AQ21" s="93">
        <v>3.5999999999999996</v>
      </c>
      <c r="AR21" s="93">
        <v>4.0999999999999996</v>
      </c>
      <c r="AS21" s="93">
        <v>4.3</v>
      </c>
      <c r="AT21" s="93">
        <v>4.1000000000000005</v>
      </c>
      <c r="AU21" s="93">
        <v>3.2</v>
      </c>
      <c r="AV21" s="93">
        <v>3.9000000000000004</v>
      </c>
      <c r="AW21" s="93">
        <v>4.3000000000000007</v>
      </c>
      <c r="AX21" s="93">
        <v>4.5999999999999996</v>
      </c>
      <c r="AY21" s="93">
        <v>2.9</v>
      </c>
      <c r="AZ21" s="166">
        <v>3.4000000000000004</v>
      </c>
      <c r="BA21" s="166">
        <v>3.3000000000000003</v>
      </c>
      <c r="BB21" s="166">
        <v>3.4</v>
      </c>
      <c r="BC21" s="166">
        <v>2.4</v>
      </c>
      <c r="BD21" s="166">
        <v>3</v>
      </c>
      <c r="BE21" s="166">
        <v>3.3</v>
      </c>
      <c r="BF21" s="166">
        <v>3.3000000000000003</v>
      </c>
      <c r="BG21" s="166">
        <v>2.7</v>
      </c>
      <c r="BH21" s="166">
        <v>2.5</v>
      </c>
    </row>
    <row r="22" spans="1:60" s="17" customFormat="1" ht="15" customHeight="1" x14ac:dyDescent="0.2">
      <c r="A22" s="21"/>
      <c r="B22" s="101" t="s">
        <v>73</v>
      </c>
      <c r="C22" s="102">
        <v>294</v>
      </c>
      <c r="D22" s="102">
        <v>105.5</v>
      </c>
      <c r="E22" s="102">
        <v>1064.8</v>
      </c>
      <c r="F22" s="102">
        <v>125.9</v>
      </c>
      <c r="G22" s="102">
        <v>1261.2</v>
      </c>
      <c r="H22" s="102">
        <v>136.9</v>
      </c>
      <c r="I22" s="102">
        <v>118</v>
      </c>
      <c r="J22" s="102">
        <v>1414.3</v>
      </c>
      <c r="K22" s="102">
        <v>63.100000000000009</v>
      </c>
      <c r="L22" s="102">
        <v>88.9</v>
      </c>
      <c r="M22" s="102">
        <v>102</v>
      </c>
      <c r="N22" s="102">
        <v>150</v>
      </c>
      <c r="O22" s="102">
        <v>38</v>
      </c>
      <c r="P22" s="102">
        <v>275.39999999999998</v>
      </c>
      <c r="Q22" s="102">
        <v>62.900000000000006</v>
      </c>
      <c r="R22" s="102">
        <v>156.5</v>
      </c>
      <c r="S22" s="102">
        <v>45.1</v>
      </c>
      <c r="T22" s="102">
        <v>60.8</v>
      </c>
      <c r="U22" s="102">
        <v>73.599999999999994</v>
      </c>
      <c r="V22" s="102">
        <v>84.6</v>
      </c>
      <c r="W22" s="102">
        <v>36.5</v>
      </c>
      <c r="X22" s="102">
        <v>74.599999999999994</v>
      </c>
      <c r="Y22" s="102">
        <v>61.8</v>
      </c>
      <c r="Z22" s="102">
        <v>78.599999999999994</v>
      </c>
      <c r="AA22" s="102">
        <v>47.9</v>
      </c>
      <c r="AB22" s="102">
        <v>61.8</v>
      </c>
      <c r="AC22" s="102">
        <v>42.1</v>
      </c>
      <c r="AD22" s="102">
        <v>87</v>
      </c>
      <c r="AE22" s="102">
        <v>42.599999999999994</v>
      </c>
      <c r="AF22" s="102">
        <v>62.999999999999993</v>
      </c>
      <c r="AG22" s="102">
        <v>49.7</v>
      </c>
      <c r="AH22" s="102">
        <v>73.3</v>
      </c>
      <c r="AI22" s="102">
        <v>35.900000000000006</v>
      </c>
      <c r="AJ22" s="102">
        <v>49.8</v>
      </c>
      <c r="AK22" s="102">
        <v>155.1</v>
      </c>
      <c r="AL22" s="102">
        <v>57.9</v>
      </c>
      <c r="AM22" s="103">
        <v>20.5</v>
      </c>
      <c r="AN22" s="103">
        <v>268.40000000000003</v>
      </c>
      <c r="AO22" s="103">
        <v>39.5</v>
      </c>
      <c r="AP22" s="103">
        <v>46.4</v>
      </c>
      <c r="AQ22" s="103">
        <v>35.299999999999997</v>
      </c>
      <c r="AR22" s="103">
        <v>58.900000000000006</v>
      </c>
      <c r="AS22" s="103">
        <v>45.2</v>
      </c>
      <c r="AT22" s="103">
        <v>62.8</v>
      </c>
      <c r="AU22" s="103">
        <v>28.099999999999998</v>
      </c>
      <c r="AV22" s="103">
        <v>40</v>
      </c>
      <c r="AW22" s="103">
        <v>46.599999999999994</v>
      </c>
      <c r="AX22" s="103">
        <v>63</v>
      </c>
      <c r="AY22" s="103">
        <v>14.5</v>
      </c>
      <c r="AZ22" s="103">
        <v>27</v>
      </c>
      <c r="BA22" s="103">
        <v>32.4</v>
      </c>
      <c r="BB22" s="103">
        <v>38.699999999999996</v>
      </c>
      <c r="BC22" s="103">
        <v>14.7</v>
      </c>
      <c r="BD22" s="103">
        <v>25.9</v>
      </c>
      <c r="BE22" s="103">
        <v>29.6</v>
      </c>
      <c r="BF22" s="103">
        <v>32.900000000000006</v>
      </c>
      <c r="BG22" s="103">
        <v>24.5</v>
      </c>
      <c r="BH22" s="103">
        <v>31.1</v>
      </c>
    </row>
    <row r="23" spans="1:60" ht="15" customHeight="1" x14ac:dyDescent="0.25">
      <c r="A23" s="21"/>
      <c r="B23" s="108" t="s">
        <v>74</v>
      </c>
      <c r="C23" s="109">
        <v>294</v>
      </c>
      <c r="D23" s="109">
        <v>105.5</v>
      </c>
      <c r="E23" s="109">
        <v>1064.8</v>
      </c>
      <c r="F23" s="109">
        <v>125.9</v>
      </c>
      <c r="G23" s="109">
        <v>1261.2</v>
      </c>
      <c r="H23" s="109">
        <v>136.9</v>
      </c>
      <c r="I23" s="109">
        <v>118</v>
      </c>
      <c r="J23" s="109">
        <v>1414.3</v>
      </c>
      <c r="K23" s="109">
        <v>63.100000000000009</v>
      </c>
      <c r="L23" s="109">
        <v>88.9</v>
      </c>
      <c r="M23" s="109">
        <v>102</v>
      </c>
      <c r="N23" s="109">
        <v>150</v>
      </c>
      <c r="O23" s="109">
        <v>38</v>
      </c>
      <c r="P23" s="109">
        <v>275.39999999999998</v>
      </c>
      <c r="Q23" s="109">
        <v>62.900000000000006</v>
      </c>
      <c r="R23" s="109">
        <v>156.5</v>
      </c>
      <c r="S23" s="109">
        <v>45.1</v>
      </c>
      <c r="T23" s="109">
        <v>60.8</v>
      </c>
      <c r="U23" s="109">
        <v>73.599999999999994</v>
      </c>
      <c r="V23" s="109">
        <v>84.6</v>
      </c>
      <c r="W23" s="109">
        <v>36.5</v>
      </c>
      <c r="X23" s="109">
        <v>74.599999999999994</v>
      </c>
      <c r="Y23" s="109">
        <v>61.8</v>
      </c>
      <c r="Z23" s="109">
        <v>78.599999999999994</v>
      </c>
      <c r="AA23" s="109">
        <v>47.9</v>
      </c>
      <c r="AB23" s="109">
        <v>61.8</v>
      </c>
      <c r="AC23" s="109">
        <v>42.1</v>
      </c>
      <c r="AD23" s="109">
        <v>87</v>
      </c>
      <c r="AE23" s="109">
        <v>42.599999999999994</v>
      </c>
      <c r="AF23" s="109">
        <v>62.999999999999993</v>
      </c>
      <c r="AG23" s="109">
        <v>49.7</v>
      </c>
      <c r="AH23" s="109">
        <v>73.3</v>
      </c>
      <c r="AI23" s="109">
        <v>35.900000000000006</v>
      </c>
      <c r="AJ23" s="109">
        <v>49.8</v>
      </c>
      <c r="AK23" s="109">
        <v>155.1</v>
      </c>
      <c r="AL23" s="109">
        <v>57.9</v>
      </c>
      <c r="AM23" s="110">
        <v>20.5</v>
      </c>
      <c r="AN23" s="110">
        <v>268.40000000000003</v>
      </c>
      <c r="AO23" s="110">
        <v>39.5</v>
      </c>
      <c r="AP23" s="110">
        <v>46.4</v>
      </c>
      <c r="AQ23" s="110">
        <v>35.299999999999997</v>
      </c>
      <c r="AR23" s="110">
        <v>58.900000000000006</v>
      </c>
      <c r="AS23" s="110">
        <v>45.2</v>
      </c>
      <c r="AT23" s="110">
        <v>62.8</v>
      </c>
      <c r="AU23" s="110">
        <v>28.099999999999998</v>
      </c>
      <c r="AV23" s="110">
        <v>40</v>
      </c>
      <c r="AW23" s="110">
        <v>46.599999999999994</v>
      </c>
      <c r="AX23" s="110">
        <v>63</v>
      </c>
      <c r="AY23" s="110">
        <v>14.5</v>
      </c>
      <c r="AZ23" s="110">
        <v>27</v>
      </c>
      <c r="BA23" s="110">
        <v>32.4</v>
      </c>
      <c r="BB23" s="110">
        <v>38.699999999999996</v>
      </c>
      <c r="BC23" s="110">
        <v>14.7</v>
      </c>
      <c r="BD23" s="110">
        <v>25.9</v>
      </c>
      <c r="BE23" s="110">
        <v>29.6</v>
      </c>
      <c r="BF23" s="110">
        <v>32.900000000000006</v>
      </c>
      <c r="BG23" s="110">
        <v>24.5</v>
      </c>
      <c r="BH23" s="110">
        <v>31.1</v>
      </c>
    </row>
    <row r="24" spans="1:60" ht="15" customHeight="1" x14ac:dyDescent="0.25">
      <c r="A24" s="18"/>
      <c r="B24" s="108" t="s">
        <v>75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5">
        <v>0</v>
      </c>
      <c r="AH24" s="105">
        <v>0</v>
      </c>
      <c r="AI24" s="105">
        <v>0</v>
      </c>
      <c r="AJ24" s="105">
        <v>0</v>
      </c>
      <c r="AK24" s="105">
        <v>0</v>
      </c>
      <c r="AL24" s="105">
        <v>0</v>
      </c>
      <c r="AM24" s="93">
        <v>0</v>
      </c>
      <c r="AN24" s="93">
        <v>0</v>
      </c>
      <c r="AO24" s="93">
        <v>0</v>
      </c>
      <c r="AP24" s="93">
        <v>0</v>
      </c>
      <c r="AQ24" s="93">
        <v>0</v>
      </c>
      <c r="AR24" s="93">
        <v>0</v>
      </c>
      <c r="AS24" s="93">
        <v>0</v>
      </c>
      <c r="AT24" s="93">
        <v>0</v>
      </c>
      <c r="AU24" s="93">
        <v>0</v>
      </c>
      <c r="AV24" s="93">
        <v>0</v>
      </c>
      <c r="AW24" s="93">
        <v>0</v>
      </c>
      <c r="AX24" s="93">
        <v>0</v>
      </c>
      <c r="AY24" s="93">
        <v>0</v>
      </c>
      <c r="AZ24" s="166">
        <v>0</v>
      </c>
      <c r="BA24" s="166">
        <v>0</v>
      </c>
      <c r="BB24" s="166">
        <v>0</v>
      </c>
      <c r="BC24" s="166">
        <v>0</v>
      </c>
      <c r="BD24" s="166">
        <v>0</v>
      </c>
      <c r="BE24" s="166">
        <v>0</v>
      </c>
      <c r="BF24" s="166">
        <v>0</v>
      </c>
      <c r="BG24" s="166">
        <v>0</v>
      </c>
      <c r="BH24" s="166">
        <v>0</v>
      </c>
    </row>
    <row r="25" spans="1:60" ht="15" customHeight="1" x14ac:dyDescent="0.25">
      <c r="B25" s="111" t="s">
        <v>76</v>
      </c>
      <c r="C25" s="105">
        <v>117.10000000000011</v>
      </c>
      <c r="D25" s="105">
        <v>-103.00000000000006</v>
      </c>
      <c r="E25" s="105">
        <v>845.8</v>
      </c>
      <c r="F25" s="105">
        <v>-154.39999999999989</v>
      </c>
      <c r="G25" s="105">
        <v>1106</v>
      </c>
      <c r="H25" s="105">
        <v>-127.09999999999988</v>
      </c>
      <c r="I25" s="105">
        <v>-145.90000000000009</v>
      </c>
      <c r="J25" s="105">
        <v>970.39999999999975</v>
      </c>
      <c r="K25" s="105">
        <v>-198.10000000000019</v>
      </c>
      <c r="L25" s="105">
        <v>-314.50000000000011</v>
      </c>
      <c r="M25" s="105">
        <v>-305.2</v>
      </c>
      <c r="N25" s="105">
        <v>-228.5</v>
      </c>
      <c r="O25" s="105">
        <v>-61.399999999999949</v>
      </c>
      <c r="P25" s="105">
        <v>50.499999999999915</v>
      </c>
      <c r="Q25" s="105">
        <v>-55.000000000000128</v>
      </c>
      <c r="R25" s="105">
        <v>-102.79999999999995</v>
      </c>
      <c r="S25" s="105">
        <v>-0.39999999999992042</v>
      </c>
      <c r="T25" s="105">
        <v>-157.10000000000014</v>
      </c>
      <c r="U25" s="105">
        <v>-204.19999999999996</v>
      </c>
      <c r="V25" s="105">
        <v>-151.49999999999986</v>
      </c>
      <c r="W25" s="105">
        <v>-162.09999999999997</v>
      </c>
      <c r="X25" s="105">
        <v>-218.59999999999994</v>
      </c>
      <c r="Y25" s="105">
        <v>-291.59999999999997</v>
      </c>
      <c r="Z25" s="105">
        <v>-240.10000000000005</v>
      </c>
      <c r="AA25" s="105">
        <v>-164.69999999999996</v>
      </c>
      <c r="AB25" s="105">
        <v>-271.7000000000001</v>
      </c>
      <c r="AC25" s="105">
        <v>-261.30000000000007</v>
      </c>
      <c r="AD25" s="105">
        <v>-298.30000000000018</v>
      </c>
      <c r="AE25" s="105">
        <v>-200.69999999999979</v>
      </c>
      <c r="AF25" s="105">
        <v>-287.10000000000025</v>
      </c>
      <c r="AG25" s="105">
        <v>-305.30000000000024</v>
      </c>
      <c r="AH25" s="105">
        <v>-358.70000000000005</v>
      </c>
      <c r="AI25" s="105">
        <v>-148.89999999999989</v>
      </c>
      <c r="AJ25" s="105">
        <v>-191.00000000000006</v>
      </c>
      <c r="AK25" s="105">
        <v>15.799999999999955</v>
      </c>
      <c r="AL25" s="105">
        <v>-330.99999999999989</v>
      </c>
      <c r="AM25" s="93">
        <v>-218.80000000000013</v>
      </c>
      <c r="AN25" s="93">
        <v>-22.400000000000148</v>
      </c>
      <c r="AO25" s="93">
        <v>-283.5</v>
      </c>
      <c r="AP25" s="93">
        <v>-360.09999999999991</v>
      </c>
      <c r="AQ25" s="93">
        <v>-212</v>
      </c>
      <c r="AR25" s="93">
        <v>-217.59999999999988</v>
      </c>
      <c r="AS25" s="93">
        <v>-256.40000000000015</v>
      </c>
      <c r="AT25" s="93">
        <v>-238.90000000000003</v>
      </c>
      <c r="AU25" s="93">
        <v>-9.8000000000002778</v>
      </c>
      <c r="AV25" s="93">
        <v>-156.40000000000018</v>
      </c>
      <c r="AW25" s="93">
        <v>-241.9</v>
      </c>
      <c r="AX25" s="93">
        <v>-401.3</v>
      </c>
      <c r="AY25" s="93">
        <v>-29.600000000000499</v>
      </c>
      <c r="AZ25" s="166">
        <v>-130.5000000000002</v>
      </c>
      <c r="BA25" s="166">
        <v>96.4</v>
      </c>
      <c r="BB25" s="166">
        <v>-66.400000000000006</v>
      </c>
      <c r="BC25" s="166">
        <v>141.90000000000006</v>
      </c>
      <c r="BD25" s="166">
        <v>223.00000000000014</v>
      </c>
      <c r="BE25" s="166">
        <v>276.50000000000023</v>
      </c>
      <c r="BF25" s="166">
        <v>217.59999999999994</v>
      </c>
      <c r="BG25" s="166">
        <v>375.8</v>
      </c>
      <c r="BH25" s="166">
        <v>256.40000000000009</v>
      </c>
    </row>
    <row r="26" spans="1:60" s="17" customFormat="1" ht="15" customHeight="1" x14ac:dyDescent="0.2">
      <c r="A26" s="23"/>
      <c r="B26" s="101" t="s">
        <v>77</v>
      </c>
      <c r="C26" s="102">
        <v>-54.800000000000026</v>
      </c>
      <c r="D26" s="102">
        <v>-137</v>
      </c>
      <c r="E26" s="102">
        <v>851.39999999999986</v>
      </c>
      <c r="F26" s="102">
        <v>-332.7</v>
      </c>
      <c r="G26" s="102">
        <v>1168.8</v>
      </c>
      <c r="H26" s="102">
        <v>-201.61</v>
      </c>
      <c r="I26" s="102">
        <v>-157</v>
      </c>
      <c r="J26" s="102">
        <v>768.60000000000014</v>
      </c>
      <c r="K26" s="102">
        <v>6.7083827065423804</v>
      </c>
      <c r="L26" s="102">
        <v>-181.49921421948417</v>
      </c>
      <c r="M26" s="102">
        <v>-85.660853986264556</v>
      </c>
      <c r="N26" s="102">
        <v>-709.04831450079359</v>
      </c>
      <c r="O26" s="102">
        <v>-243.3304408677397</v>
      </c>
      <c r="P26" s="102">
        <v>336.33297919715</v>
      </c>
      <c r="Q26" s="102">
        <v>-596.4545454545455</v>
      </c>
      <c r="R26" s="102">
        <v>-286.84799287486476</v>
      </c>
      <c r="S26" s="102">
        <v>-18.800000000000011</v>
      </c>
      <c r="T26" s="102">
        <v>-152.03153153153153</v>
      </c>
      <c r="U26" s="102">
        <v>-180.5684684684685</v>
      </c>
      <c r="V26" s="102">
        <v>-191</v>
      </c>
      <c r="W26" s="102">
        <v>-97.467077334968479</v>
      </c>
      <c r="X26" s="102">
        <v>-282.77879937430191</v>
      </c>
      <c r="Y26" s="102">
        <v>-545.70330353430199</v>
      </c>
      <c r="Z26" s="102">
        <v>-577.52983058430186</v>
      </c>
      <c r="AA26" s="102">
        <v>-223.50000000000006</v>
      </c>
      <c r="AB26" s="102">
        <v>-173.29999999999995</v>
      </c>
      <c r="AC26" s="102">
        <v>-444.89999999999992</v>
      </c>
      <c r="AD26" s="102">
        <v>-699.60000000000014</v>
      </c>
      <c r="AE26" s="102">
        <v>-346.8</v>
      </c>
      <c r="AF26" s="102">
        <v>-294.29999999999995</v>
      </c>
      <c r="AG26" s="102">
        <v>-441.6</v>
      </c>
      <c r="AH26" s="102">
        <v>-407.19999999999993</v>
      </c>
      <c r="AI26" s="102">
        <v>-177.19999999999996</v>
      </c>
      <c r="AJ26" s="102">
        <v>-315.8</v>
      </c>
      <c r="AK26" s="102">
        <v>-376.59999999999997</v>
      </c>
      <c r="AL26" s="102">
        <v>-651.6</v>
      </c>
      <c r="AM26" s="103">
        <v>-448.29999999999995</v>
      </c>
      <c r="AN26" s="103">
        <v>13.199999999999989</v>
      </c>
      <c r="AO26" s="103">
        <v>-470.6</v>
      </c>
      <c r="AP26" s="103">
        <v>-600.69999999999993</v>
      </c>
      <c r="AQ26" s="103">
        <v>-290.8</v>
      </c>
      <c r="AR26" s="103">
        <v>-360.59999999999997</v>
      </c>
      <c r="AS26" s="103">
        <v>-301.2</v>
      </c>
      <c r="AT26" s="103">
        <v>-119.20000000000005</v>
      </c>
      <c r="AU26" s="103">
        <v>-161</v>
      </c>
      <c r="AV26" s="103">
        <v>-459.20000000000005</v>
      </c>
      <c r="AW26" s="103">
        <v>-339.79999999999995</v>
      </c>
      <c r="AX26" s="103">
        <v>-461.5</v>
      </c>
      <c r="AY26" s="103">
        <v>-220.2</v>
      </c>
      <c r="AZ26" s="103">
        <v>-131.29999999999998</v>
      </c>
      <c r="BA26" s="103">
        <v>243.80000000000007</v>
      </c>
      <c r="BB26" s="103">
        <v>14.200000000000088</v>
      </c>
      <c r="BC26" s="103">
        <v>56.7</v>
      </c>
      <c r="BD26" s="103">
        <v>219.70000000000005</v>
      </c>
      <c r="BE26" s="103">
        <v>83.600000000000023</v>
      </c>
      <c r="BF26" s="103">
        <v>16.599999999999991</v>
      </c>
      <c r="BG26" s="103">
        <v>15</v>
      </c>
      <c r="BH26" s="103">
        <v>-3.1000000000000085</v>
      </c>
    </row>
    <row r="27" spans="1:60" ht="15" customHeight="1" x14ac:dyDescent="0.25">
      <c r="A27" s="18"/>
      <c r="B27" s="108" t="s">
        <v>78</v>
      </c>
      <c r="C27" s="105">
        <v>0</v>
      </c>
      <c r="D27" s="105">
        <v>0</v>
      </c>
      <c r="E27" s="105">
        <v>0</v>
      </c>
      <c r="F27" s="105">
        <v>21</v>
      </c>
      <c r="G27" s="105">
        <v>0</v>
      </c>
      <c r="H27" s="105">
        <v>0</v>
      </c>
      <c r="I27" s="105">
        <v>0</v>
      </c>
      <c r="J27" s="105">
        <v>15.3</v>
      </c>
      <c r="K27" s="105">
        <v>0</v>
      </c>
      <c r="L27" s="105">
        <v>0</v>
      </c>
      <c r="M27" s="105">
        <v>0</v>
      </c>
      <c r="N27" s="105">
        <v>18.899999999999999</v>
      </c>
      <c r="O27" s="105">
        <v>0</v>
      </c>
      <c r="P27" s="105">
        <v>0</v>
      </c>
      <c r="Q27" s="105">
        <v>0</v>
      </c>
      <c r="R27" s="105">
        <v>-29.1</v>
      </c>
      <c r="S27" s="105">
        <v>0</v>
      </c>
      <c r="T27" s="105">
        <v>0</v>
      </c>
      <c r="U27" s="105">
        <v>0</v>
      </c>
      <c r="V27" s="105">
        <v>15.1</v>
      </c>
      <c r="W27" s="105">
        <v>0</v>
      </c>
      <c r="X27" s="105">
        <v>0</v>
      </c>
      <c r="Y27" s="105">
        <v>0</v>
      </c>
      <c r="Z27" s="105">
        <v>7.7</v>
      </c>
      <c r="AA27" s="105">
        <v>0</v>
      </c>
      <c r="AB27" s="105">
        <v>0</v>
      </c>
      <c r="AC27" s="105">
        <v>0</v>
      </c>
      <c r="AD27" s="105">
        <v>63.4</v>
      </c>
      <c r="AE27" s="105">
        <v>32.5</v>
      </c>
      <c r="AF27" s="105">
        <v>12.9</v>
      </c>
      <c r="AG27" s="105">
        <v>16.3</v>
      </c>
      <c r="AH27" s="105">
        <v>88.4</v>
      </c>
      <c r="AI27" s="105">
        <v>46.9</v>
      </c>
      <c r="AJ27" s="105">
        <v>2.4</v>
      </c>
      <c r="AK27" s="105">
        <v>8.5</v>
      </c>
      <c r="AL27" s="105">
        <v>36.200000000000003</v>
      </c>
      <c r="AM27" s="93">
        <v>7.6</v>
      </c>
      <c r="AN27" s="93">
        <v>5</v>
      </c>
      <c r="AO27" s="93">
        <v>-0.2</v>
      </c>
      <c r="AP27" s="93">
        <v>32.6</v>
      </c>
      <c r="AQ27" s="93">
        <v>2.6</v>
      </c>
      <c r="AR27" s="93">
        <v>9.1999999999999993</v>
      </c>
      <c r="AS27" s="93">
        <v>3.8</v>
      </c>
      <c r="AT27" s="93">
        <v>49.7</v>
      </c>
      <c r="AU27" s="93">
        <v>15.5</v>
      </c>
      <c r="AV27" s="93">
        <v>1.3</v>
      </c>
      <c r="AW27" s="93">
        <v>3.6</v>
      </c>
      <c r="AX27" s="93">
        <v>44.1</v>
      </c>
      <c r="AY27" s="93">
        <v>-4.8</v>
      </c>
      <c r="AZ27" s="166">
        <v>2.6</v>
      </c>
      <c r="BA27" s="166">
        <v>11.4</v>
      </c>
      <c r="BB27" s="166">
        <v>65.900000000000006</v>
      </c>
      <c r="BC27" s="166">
        <v>10.8</v>
      </c>
      <c r="BD27" s="166">
        <v>3.3</v>
      </c>
      <c r="BE27" s="166">
        <v>5</v>
      </c>
      <c r="BF27" s="166">
        <v>40</v>
      </c>
      <c r="BG27" s="166">
        <v>5</v>
      </c>
      <c r="BH27" s="166">
        <v>3</v>
      </c>
    </row>
    <row r="28" spans="1:60" ht="15" customHeight="1" x14ac:dyDescent="0.25">
      <c r="A28" s="21"/>
      <c r="B28" s="108" t="s">
        <v>79</v>
      </c>
      <c r="C28" s="109">
        <v>64.5</v>
      </c>
      <c r="D28" s="109">
        <v>67.200000000000017</v>
      </c>
      <c r="E28" s="109">
        <v>73.199999999999989</v>
      </c>
      <c r="F28" s="109">
        <v>81.900000000000006</v>
      </c>
      <c r="G28" s="109">
        <v>58.8</v>
      </c>
      <c r="H28" s="109">
        <v>107.61</v>
      </c>
      <c r="I28" s="109">
        <v>120.10000000000001</v>
      </c>
      <c r="J28" s="109">
        <v>95.2</v>
      </c>
      <c r="K28" s="109">
        <v>124.99161729345759</v>
      </c>
      <c r="L28" s="109">
        <v>129.4992142194842</v>
      </c>
      <c r="M28" s="109">
        <v>202.26085398626458</v>
      </c>
      <c r="N28" s="109">
        <v>170.54831450079362</v>
      </c>
      <c r="O28" s="109">
        <v>127.13044086773968</v>
      </c>
      <c r="P28" s="109">
        <v>105.76702080285004</v>
      </c>
      <c r="Q28" s="109">
        <v>58.854545454545459</v>
      </c>
      <c r="R28" s="109">
        <v>142.1479928748648</v>
      </c>
      <c r="S28" s="109">
        <v>105.8</v>
      </c>
      <c r="T28" s="109">
        <v>101.13153153153154</v>
      </c>
      <c r="U28" s="109">
        <v>115.96846846846847</v>
      </c>
      <c r="V28" s="109">
        <v>167.00000000000003</v>
      </c>
      <c r="W28" s="109">
        <v>163.76707733496858</v>
      </c>
      <c r="X28" s="109">
        <v>349.37879937430188</v>
      </c>
      <c r="Y28" s="109">
        <v>217.30330353430193</v>
      </c>
      <c r="Z28" s="109">
        <v>205.8298305843019</v>
      </c>
      <c r="AA28" s="109">
        <v>255</v>
      </c>
      <c r="AB28" s="109">
        <v>196.39999999999998</v>
      </c>
      <c r="AC28" s="109">
        <v>182.6</v>
      </c>
      <c r="AD28" s="109">
        <v>141.70000000000002</v>
      </c>
      <c r="AE28" s="109">
        <v>241</v>
      </c>
      <c r="AF28" s="109">
        <v>182.2</v>
      </c>
      <c r="AG28" s="109">
        <v>253.90000000000003</v>
      </c>
      <c r="AH28" s="109">
        <v>288</v>
      </c>
      <c r="AI28" s="109">
        <v>185.5</v>
      </c>
      <c r="AJ28" s="109">
        <v>203.5</v>
      </c>
      <c r="AK28" s="109">
        <v>279.3</v>
      </c>
      <c r="AL28" s="109">
        <v>408.5</v>
      </c>
      <c r="AM28" s="110">
        <v>227.09999999999997</v>
      </c>
      <c r="AN28" s="110">
        <v>222.7</v>
      </c>
      <c r="AO28" s="110">
        <v>230.60000000000002</v>
      </c>
      <c r="AP28" s="110">
        <v>286.60000000000002</v>
      </c>
      <c r="AQ28" s="110">
        <v>283.10000000000002</v>
      </c>
      <c r="AR28" s="110">
        <v>345</v>
      </c>
      <c r="AS28" s="110">
        <v>280</v>
      </c>
      <c r="AT28" s="110">
        <v>81.000000000000014</v>
      </c>
      <c r="AU28" s="110">
        <v>223.20000000000002</v>
      </c>
      <c r="AV28" s="110">
        <v>326.5</v>
      </c>
      <c r="AW28" s="110">
        <v>275</v>
      </c>
      <c r="AX28" s="110">
        <v>210.7</v>
      </c>
      <c r="AY28" s="110">
        <v>286.3</v>
      </c>
      <c r="AZ28" s="110">
        <v>267.8</v>
      </c>
      <c r="BA28" s="110">
        <v>78.300000000000011</v>
      </c>
      <c r="BB28" s="110">
        <v>205.2</v>
      </c>
      <c r="BC28" s="110">
        <v>254.89999999999998</v>
      </c>
      <c r="BD28" s="110">
        <v>20.699999999999978</v>
      </c>
      <c r="BE28" s="110">
        <v>84.8</v>
      </c>
      <c r="BF28" s="110">
        <v>142.60000000000002</v>
      </c>
      <c r="BG28" s="110">
        <v>135.60000000000002</v>
      </c>
      <c r="BH28" s="110">
        <v>19.700000000000006</v>
      </c>
    </row>
    <row r="29" spans="1:60" ht="15" customHeight="1" x14ac:dyDescent="0.25">
      <c r="A29" s="18"/>
      <c r="B29" s="108" t="s">
        <v>80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5">
        <v>1.1000000000000001</v>
      </c>
      <c r="L29" s="105">
        <v>-0.2</v>
      </c>
      <c r="M29" s="105">
        <v>-0.1</v>
      </c>
      <c r="N29" s="105">
        <v>1.7</v>
      </c>
      <c r="O29" s="105">
        <v>2.2999999999999998</v>
      </c>
      <c r="P29" s="105">
        <v>-2.6</v>
      </c>
      <c r="Q29" s="105">
        <v>0</v>
      </c>
      <c r="R29" s="105">
        <v>8.6999999999999993</v>
      </c>
      <c r="S29" s="105">
        <v>13.4</v>
      </c>
      <c r="T29" s="105">
        <v>13.7</v>
      </c>
      <c r="U29" s="105">
        <v>20</v>
      </c>
      <c r="V29" s="105">
        <v>19.100000000000001</v>
      </c>
      <c r="W29" s="105">
        <v>84.6</v>
      </c>
      <c r="X29" s="105">
        <v>61.2</v>
      </c>
      <c r="Y29" s="105">
        <v>12.2</v>
      </c>
      <c r="Z29" s="105">
        <v>48.3</v>
      </c>
      <c r="AA29" s="105">
        <v>14.4</v>
      </c>
      <c r="AB29" s="105">
        <v>21.6</v>
      </c>
      <c r="AC29" s="105">
        <v>-20.5</v>
      </c>
      <c r="AD29" s="105">
        <v>-79.099999999999994</v>
      </c>
      <c r="AE29" s="105">
        <v>30.4</v>
      </c>
      <c r="AF29" s="105">
        <v>-111.3</v>
      </c>
      <c r="AG29" s="105">
        <v>-1.5</v>
      </c>
      <c r="AH29" s="105">
        <v>-47.5</v>
      </c>
      <c r="AI29" s="105">
        <v>37.700000000000003</v>
      </c>
      <c r="AJ29" s="105">
        <v>-4.2</v>
      </c>
      <c r="AK29" s="105">
        <v>-59.1</v>
      </c>
      <c r="AL29" s="105">
        <v>-8.1</v>
      </c>
      <c r="AM29" s="93">
        <v>6.8</v>
      </c>
      <c r="AN29" s="93">
        <v>13.8</v>
      </c>
      <c r="AO29" s="93">
        <v>37.1</v>
      </c>
      <c r="AP29" s="93">
        <v>-54.5</v>
      </c>
      <c r="AQ29" s="93">
        <v>1.1000000000000001</v>
      </c>
      <c r="AR29" s="93">
        <v>-6.7</v>
      </c>
      <c r="AS29" s="93">
        <v>42.6</v>
      </c>
      <c r="AT29" s="93">
        <v>103.6</v>
      </c>
      <c r="AU29" s="93">
        <v>-129.19999999999999</v>
      </c>
      <c r="AV29" s="93">
        <v>97.7</v>
      </c>
      <c r="AW29" s="93">
        <v>-4.9000000000000004</v>
      </c>
      <c r="AX29" s="93">
        <v>38</v>
      </c>
      <c r="AY29" s="93">
        <v>-7.5</v>
      </c>
      <c r="AZ29" s="166">
        <v>-29.9</v>
      </c>
      <c r="BA29" s="166">
        <v>-34.6</v>
      </c>
      <c r="BB29" s="166">
        <v>7.8</v>
      </c>
      <c r="BC29" s="166">
        <v>75.7</v>
      </c>
      <c r="BD29" s="166">
        <v>74.2</v>
      </c>
      <c r="BE29" s="166">
        <v>197.3</v>
      </c>
      <c r="BF29" s="166">
        <v>-19.3</v>
      </c>
      <c r="BG29" s="166">
        <v>18.600000000000001</v>
      </c>
      <c r="BH29" s="166">
        <v>50.6</v>
      </c>
    </row>
    <row r="30" spans="1:60" ht="15" customHeight="1" x14ac:dyDescent="0.25">
      <c r="A30" s="18"/>
      <c r="B30" s="112" t="s">
        <v>81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5">
        <v>0</v>
      </c>
      <c r="W30" s="105">
        <v>0</v>
      </c>
      <c r="X30" s="105">
        <v>0</v>
      </c>
      <c r="Y30" s="105">
        <v>0</v>
      </c>
      <c r="Z30" s="105">
        <v>0</v>
      </c>
      <c r="AA30" s="105">
        <v>0</v>
      </c>
      <c r="AB30" s="105">
        <v>0</v>
      </c>
      <c r="AC30" s="105">
        <v>0</v>
      </c>
      <c r="AD30" s="105">
        <v>0</v>
      </c>
      <c r="AE30" s="105">
        <v>0</v>
      </c>
      <c r="AF30" s="105">
        <v>0</v>
      </c>
      <c r="AG30" s="105">
        <v>0</v>
      </c>
      <c r="AH30" s="105">
        <v>0</v>
      </c>
      <c r="AI30" s="105">
        <v>0</v>
      </c>
      <c r="AJ30" s="105">
        <v>0</v>
      </c>
      <c r="AK30" s="105">
        <v>0</v>
      </c>
      <c r="AL30" s="105">
        <v>0</v>
      </c>
      <c r="AM30" s="93">
        <v>0</v>
      </c>
      <c r="AN30" s="93">
        <v>0</v>
      </c>
      <c r="AO30" s="93">
        <v>0</v>
      </c>
      <c r="AP30" s="93">
        <v>0</v>
      </c>
      <c r="AQ30" s="93">
        <v>0</v>
      </c>
      <c r="AR30" s="93">
        <v>0</v>
      </c>
      <c r="AS30" s="93">
        <v>0</v>
      </c>
      <c r="AT30" s="93">
        <v>0</v>
      </c>
      <c r="AU30" s="93">
        <v>0</v>
      </c>
      <c r="AV30" s="93">
        <v>0</v>
      </c>
      <c r="AW30" s="93">
        <v>0</v>
      </c>
      <c r="AX30" s="93">
        <v>0</v>
      </c>
      <c r="AY30" s="93">
        <v>0</v>
      </c>
      <c r="AZ30" s="166">
        <v>0</v>
      </c>
      <c r="BA30" s="166">
        <v>0</v>
      </c>
      <c r="BB30" s="166">
        <v>0</v>
      </c>
      <c r="BC30" s="166">
        <v>0</v>
      </c>
      <c r="BD30" s="166">
        <v>0</v>
      </c>
      <c r="BE30" s="166">
        <v>0</v>
      </c>
      <c r="BF30" s="166">
        <v>0</v>
      </c>
      <c r="BG30" s="166">
        <v>0</v>
      </c>
      <c r="BH30" s="166">
        <v>0</v>
      </c>
    </row>
    <row r="31" spans="1:60" ht="15" customHeight="1" x14ac:dyDescent="0.25">
      <c r="A31" s="18"/>
      <c r="B31" s="112" t="s">
        <v>82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  <c r="J31" s="105">
        <v>0</v>
      </c>
      <c r="K31" s="105">
        <v>1.1000000000000001</v>
      </c>
      <c r="L31" s="105">
        <v>-0.2</v>
      </c>
      <c r="M31" s="105">
        <v>-0.1</v>
      </c>
      <c r="N31" s="105">
        <v>1.7</v>
      </c>
      <c r="O31" s="105">
        <v>2.2999999999999998</v>
      </c>
      <c r="P31" s="105">
        <v>-2.6</v>
      </c>
      <c r="Q31" s="105">
        <v>0</v>
      </c>
      <c r="R31" s="105">
        <v>8.6999999999999993</v>
      </c>
      <c r="S31" s="105">
        <v>13.4</v>
      </c>
      <c r="T31" s="105">
        <v>13.7</v>
      </c>
      <c r="U31" s="105">
        <v>20</v>
      </c>
      <c r="V31" s="105">
        <v>19.100000000000001</v>
      </c>
      <c r="W31" s="105">
        <v>84.6</v>
      </c>
      <c r="X31" s="105">
        <v>61.2</v>
      </c>
      <c r="Y31" s="105">
        <v>12.2</v>
      </c>
      <c r="Z31" s="105">
        <v>48.3</v>
      </c>
      <c r="AA31" s="105">
        <v>14.4</v>
      </c>
      <c r="AB31" s="105">
        <v>21.6</v>
      </c>
      <c r="AC31" s="105">
        <v>-20.5</v>
      </c>
      <c r="AD31" s="105">
        <v>-79.099999999999994</v>
      </c>
      <c r="AE31" s="105">
        <v>30.4</v>
      </c>
      <c r="AF31" s="105">
        <v>-111.3</v>
      </c>
      <c r="AG31" s="105">
        <v>-1.5</v>
      </c>
      <c r="AH31" s="105">
        <v>-47.5</v>
      </c>
      <c r="AI31" s="105">
        <v>37.700000000000003</v>
      </c>
      <c r="AJ31" s="105">
        <v>-4.2</v>
      </c>
      <c r="AK31" s="105">
        <v>-59.1</v>
      </c>
      <c r="AL31" s="105">
        <v>-8.1</v>
      </c>
      <c r="AM31" s="93">
        <v>6.8</v>
      </c>
      <c r="AN31" s="93">
        <v>13.8</v>
      </c>
      <c r="AO31" s="93">
        <v>37.1</v>
      </c>
      <c r="AP31" s="93">
        <v>-54.5</v>
      </c>
      <c r="AQ31" s="93">
        <v>1.1000000000000001</v>
      </c>
      <c r="AR31" s="93">
        <v>-6.7</v>
      </c>
      <c r="AS31" s="93">
        <v>42.6</v>
      </c>
      <c r="AT31" s="93">
        <v>103.6</v>
      </c>
      <c r="AU31" s="93">
        <v>-129.19999999999999</v>
      </c>
      <c r="AV31" s="93">
        <v>97.7</v>
      </c>
      <c r="AW31" s="93">
        <v>-4.9000000000000004</v>
      </c>
      <c r="AX31" s="93">
        <v>38</v>
      </c>
      <c r="AY31" s="93">
        <v>-7.5</v>
      </c>
      <c r="AZ31" s="166">
        <v>-29.9</v>
      </c>
      <c r="BA31" s="166">
        <v>-34.6</v>
      </c>
      <c r="BB31" s="166">
        <v>7.8</v>
      </c>
      <c r="BC31" s="166">
        <v>75.7</v>
      </c>
      <c r="BD31" s="166">
        <v>74.2</v>
      </c>
      <c r="BE31" s="166">
        <v>197.3</v>
      </c>
      <c r="BF31" s="166">
        <v>-19.3</v>
      </c>
      <c r="BG31" s="166">
        <v>18.600000000000001</v>
      </c>
      <c r="BH31" s="166">
        <v>50.6</v>
      </c>
    </row>
    <row r="32" spans="1:60" ht="15" customHeight="1" x14ac:dyDescent="0.25">
      <c r="A32" s="18"/>
      <c r="B32" s="108" t="s">
        <v>83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0</v>
      </c>
      <c r="Z32" s="105">
        <v>3.3</v>
      </c>
      <c r="AA32" s="105">
        <v>-0.89999999999999969</v>
      </c>
      <c r="AB32" s="105">
        <v>0.19999999999999973</v>
      </c>
      <c r="AC32" s="105">
        <v>0.5</v>
      </c>
      <c r="AD32" s="105">
        <v>-0.29999999999999982</v>
      </c>
      <c r="AE32" s="105">
        <v>-0.5</v>
      </c>
      <c r="AF32" s="105">
        <v>0</v>
      </c>
      <c r="AG32" s="105">
        <v>0.10000000000000009</v>
      </c>
      <c r="AH32" s="105">
        <v>-0.89999999999999991</v>
      </c>
      <c r="AI32" s="105">
        <v>-1.3000000000000003</v>
      </c>
      <c r="AJ32" s="105">
        <v>0.10000000000000009</v>
      </c>
      <c r="AK32" s="105">
        <v>0.39999999999999991</v>
      </c>
      <c r="AL32" s="105">
        <v>34.5</v>
      </c>
      <c r="AM32" s="93">
        <v>0.2</v>
      </c>
      <c r="AN32" s="93">
        <v>1</v>
      </c>
      <c r="AO32" s="93">
        <v>0.1</v>
      </c>
      <c r="AP32" s="93">
        <v>1</v>
      </c>
      <c r="AQ32" s="93">
        <v>1.6</v>
      </c>
      <c r="AR32" s="93">
        <v>-0.1</v>
      </c>
      <c r="AS32" s="93">
        <v>-2</v>
      </c>
      <c r="AT32" s="93">
        <v>1.6</v>
      </c>
      <c r="AU32" s="93">
        <v>-7.5</v>
      </c>
      <c r="AV32" s="93">
        <v>0.4</v>
      </c>
      <c r="AW32" s="93">
        <v>-1.6999999999999957</v>
      </c>
      <c r="AX32" s="93">
        <v>12.199999999999996</v>
      </c>
      <c r="AY32" s="93">
        <v>1.5</v>
      </c>
      <c r="AZ32" s="166">
        <v>-0.3</v>
      </c>
      <c r="BA32" s="166">
        <v>-2.5</v>
      </c>
      <c r="BB32" s="166">
        <v>-2.6000000000000014</v>
      </c>
      <c r="BC32" s="166">
        <v>0.4</v>
      </c>
      <c r="BD32" s="166">
        <v>-14.5</v>
      </c>
      <c r="BE32" s="166">
        <v>0</v>
      </c>
      <c r="BF32" s="166">
        <v>0</v>
      </c>
      <c r="BG32" s="166">
        <v>0</v>
      </c>
      <c r="BH32" s="166">
        <v>0</v>
      </c>
    </row>
    <row r="33" spans="1:61" ht="15" customHeight="1" x14ac:dyDescent="0.25">
      <c r="A33" s="21"/>
      <c r="B33" s="112" t="s">
        <v>81</v>
      </c>
      <c r="C33" s="105">
        <v>0</v>
      </c>
      <c r="D33" s="105">
        <v>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5">
        <v>0</v>
      </c>
      <c r="W33" s="105">
        <v>0</v>
      </c>
      <c r="X33" s="105">
        <v>0</v>
      </c>
      <c r="Y33" s="105">
        <v>0</v>
      </c>
      <c r="Z33" s="105">
        <v>0</v>
      </c>
      <c r="AA33" s="105">
        <v>-0.3</v>
      </c>
      <c r="AB33" s="105">
        <v>0</v>
      </c>
      <c r="AC33" s="105">
        <v>0</v>
      </c>
      <c r="AD33" s="105">
        <v>0</v>
      </c>
      <c r="AE33" s="105">
        <v>0</v>
      </c>
      <c r="AF33" s="105">
        <v>0</v>
      </c>
      <c r="AG33" s="105">
        <v>0</v>
      </c>
      <c r="AH33" s="105">
        <v>0</v>
      </c>
      <c r="AI33" s="105">
        <v>0</v>
      </c>
      <c r="AJ33" s="105">
        <v>0</v>
      </c>
      <c r="AK33" s="105">
        <v>0</v>
      </c>
      <c r="AL33" s="105">
        <v>0</v>
      </c>
      <c r="AM33" s="93">
        <v>0</v>
      </c>
      <c r="AN33" s="93">
        <v>0</v>
      </c>
      <c r="AO33" s="93">
        <v>0</v>
      </c>
      <c r="AP33" s="93">
        <v>0</v>
      </c>
      <c r="AQ33" s="93">
        <v>0</v>
      </c>
      <c r="AR33" s="93">
        <v>0</v>
      </c>
      <c r="AS33" s="93">
        <v>0</v>
      </c>
      <c r="AT33" s="93">
        <v>0</v>
      </c>
      <c r="AU33" s="93">
        <v>0</v>
      </c>
      <c r="AV33" s="93">
        <v>0</v>
      </c>
      <c r="AW33" s="93">
        <v>0</v>
      </c>
      <c r="AX33" s="93">
        <v>0</v>
      </c>
      <c r="AY33" s="93">
        <v>0</v>
      </c>
      <c r="AZ33" s="166">
        <v>0</v>
      </c>
      <c r="BA33" s="166">
        <v>0</v>
      </c>
      <c r="BB33" s="166">
        <v>0</v>
      </c>
      <c r="BC33" s="166">
        <v>0</v>
      </c>
      <c r="BD33" s="166">
        <v>0</v>
      </c>
      <c r="BE33" s="166">
        <v>0</v>
      </c>
      <c r="BF33" s="166">
        <v>0</v>
      </c>
      <c r="BG33" s="166">
        <v>0</v>
      </c>
      <c r="BH33" s="166">
        <v>0</v>
      </c>
    </row>
    <row r="34" spans="1:61" ht="15" customHeight="1" x14ac:dyDescent="0.25">
      <c r="A34" s="25"/>
      <c r="B34" s="112" t="s">
        <v>82</v>
      </c>
      <c r="C34" s="105">
        <v>0</v>
      </c>
      <c r="D34" s="105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  <c r="J34" s="105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0</v>
      </c>
      <c r="V34" s="105">
        <v>0</v>
      </c>
      <c r="W34" s="105">
        <v>0</v>
      </c>
      <c r="X34" s="105">
        <v>0</v>
      </c>
      <c r="Y34" s="105">
        <v>0</v>
      </c>
      <c r="Z34" s="105">
        <v>3.3</v>
      </c>
      <c r="AA34" s="105">
        <v>-0.59999999999999964</v>
      </c>
      <c r="AB34" s="105">
        <v>0.19999999999999973</v>
      </c>
      <c r="AC34" s="105">
        <v>0.5</v>
      </c>
      <c r="AD34" s="105">
        <v>-0.29999999999999982</v>
      </c>
      <c r="AE34" s="105">
        <v>-0.5</v>
      </c>
      <c r="AF34" s="105">
        <v>0</v>
      </c>
      <c r="AG34" s="105">
        <v>0.10000000000000009</v>
      </c>
      <c r="AH34" s="105">
        <v>-0.89999999999999991</v>
      </c>
      <c r="AI34" s="105">
        <v>-1.3000000000000003</v>
      </c>
      <c r="AJ34" s="105">
        <v>0.10000000000000009</v>
      </c>
      <c r="AK34" s="105">
        <v>0.39999999999999991</v>
      </c>
      <c r="AL34" s="105">
        <v>34.5</v>
      </c>
      <c r="AM34" s="93">
        <v>0.2</v>
      </c>
      <c r="AN34" s="93">
        <v>1</v>
      </c>
      <c r="AO34" s="93">
        <v>0.1</v>
      </c>
      <c r="AP34" s="93">
        <v>1</v>
      </c>
      <c r="AQ34" s="93">
        <v>1.6</v>
      </c>
      <c r="AR34" s="93">
        <v>-0.1</v>
      </c>
      <c r="AS34" s="93">
        <v>-2</v>
      </c>
      <c r="AT34" s="93">
        <v>1.6</v>
      </c>
      <c r="AU34" s="93">
        <v>-7.5</v>
      </c>
      <c r="AV34" s="93">
        <v>0.4</v>
      </c>
      <c r="AW34" s="93">
        <v>-1.6999999999999957</v>
      </c>
      <c r="AX34" s="93">
        <v>12.199999999999996</v>
      </c>
      <c r="AY34" s="93">
        <v>1.5</v>
      </c>
      <c r="AZ34" s="166">
        <v>-0.3</v>
      </c>
      <c r="BA34" s="166">
        <v>-2.5</v>
      </c>
      <c r="BB34" s="166">
        <v>-2.6000000000000014</v>
      </c>
      <c r="BC34" s="166">
        <v>0.4</v>
      </c>
      <c r="BD34" s="166">
        <v>-14.5</v>
      </c>
      <c r="BE34" s="166">
        <v>0</v>
      </c>
      <c r="BF34" s="166">
        <v>0</v>
      </c>
      <c r="BG34" s="166">
        <v>0</v>
      </c>
      <c r="BH34" s="166">
        <v>0</v>
      </c>
    </row>
    <row r="35" spans="1:61" ht="15" customHeight="1" x14ac:dyDescent="0.25">
      <c r="A35" s="25"/>
      <c r="B35" s="108" t="s">
        <v>84</v>
      </c>
      <c r="C35" s="105">
        <v>0</v>
      </c>
      <c r="D35" s="105"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5">
        <v>0</v>
      </c>
      <c r="W35" s="105">
        <v>0</v>
      </c>
      <c r="X35" s="105">
        <v>0</v>
      </c>
      <c r="Y35" s="105">
        <v>0</v>
      </c>
      <c r="Z35" s="105">
        <v>0</v>
      </c>
      <c r="AA35" s="105">
        <v>0</v>
      </c>
      <c r="AB35" s="105">
        <v>0</v>
      </c>
      <c r="AC35" s="105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5">
        <v>0</v>
      </c>
      <c r="AM35" s="93">
        <v>0</v>
      </c>
      <c r="AN35" s="93">
        <v>0</v>
      </c>
      <c r="AO35" s="93">
        <v>0</v>
      </c>
      <c r="AP35" s="93">
        <v>0</v>
      </c>
      <c r="AQ35" s="93">
        <v>0</v>
      </c>
      <c r="AR35" s="93">
        <v>0</v>
      </c>
      <c r="AS35" s="93">
        <v>0</v>
      </c>
      <c r="AT35" s="93">
        <v>0</v>
      </c>
      <c r="AU35" s="93">
        <v>0</v>
      </c>
      <c r="AV35" s="93">
        <v>0</v>
      </c>
      <c r="AW35" s="93">
        <v>0</v>
      </c>
      <c r="AX35" s="93">
        <v>0</v>
      </c>
      <c r="AY35" s="93">
        <v>0</v>
      </c>
      <c r="AZ35" s="166">
        <v>0</v>
      </c>
      <c r="BA35" s="166">
        <v>0</v>
      </c>
      <c r="BB35" s="166">
        <v>0</v>
      </c>
      <c r="BC35" s="166">
        <v>0</v>
      </c>
      <c r="BD35" s="166">
        <v>0</v>
      </c>
      <c r="BE35" s="166">
        <v>0</v>
      </c>
      <c r="BF35" s="166">
        <v>0</v>
      </c>
      <c r="BG35" s="166">
        <v>0</v>
      </c>
      <c r="BH35" s="166">
        <v>0</v>
      </c>
    </row>
    <row r="36" spans="1:61" ht="15" customHeight="1" x14ac:dyDescent="0.25">
      <c r="A36" s="18"/>
      <c r="B36" s="112" t="s">
        <v>85</v>
      </c>
      <c r="C36" s="105">
        <v>0</v>
      </c>
      <c r="D36" s="105">
        <v>0</v>
      </c>
      <c r="E36" s="105">
        <v>0</v>
      </c>
      <c r="F36" s="105">
        <v>0</v>
      </c>
      <c r="G36" s="105">
        <v>0</v>
      </c>
      <c r="H36" s="105">
        <v>0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5">
        <v>0</v>
      </c>
      <c r="W36" s="105">
        <v>0</v>
      </c>
      <c r="X36" s="105">
        <v>0</v>
      </c>
      <c r="Y36" s="105">
        <v>0</v>
      </c>
      <c r="Z36" s="105">
        <v>0</v>
      </c>
      <c r="AA36" s="105">
        <v>0</v>
      </c>
      <c r="AB36" s="105">
        <v>0</v>
      </c>
      <c r="AC36" s="105">
        <v>0</v>
      </c>
      <c r="AD36" s="105">
        <v>0</v>
      </c>
      <c r="AE36" s="105">
        <v>0</v>
      </c>
      <c r="AF36" s="105">
        <v>0</v>
      </c>
      <c r="AG36" s="105">
        <v>0</v>
      </c>
      <c r="AH36" s="105">
        <v>0</v>
      </c>
      <c r="AI36" s="105">
        <v>0</v>
      </c>
      <c r="AJ36" s="105">
        <v>0</v>
      </c>
      <c r="AK36" s="105">
        <v>0</v>
      </c>
      <c r="AL36" s="105">
        <v>0</v>
      </c>
      <c r="AM36" s="93">
        <v>0</v>
      </c>
      <c r="AN36" s="93">
        <v>0</v>
      </c>
      <c r="AO36" s="93">
        <v>0</v>
      </c>
      <c r="AP36" s="93">
        <v>0</v>
      </c>
      <c r="AQ36" s="93">
        <v>0</v>
      </c>
      <c r="AR36" s="93">
        <v>0</v>
      </c>
      <c r="AS36" s="93">
        <v>0</v>
      </c>
      <c r="AT36" s="93">
        <v>0</v>
      </c>
      <c r="AU36" s="93">
        <v>0</v>
      </c>
      <c r="AV36" s="93">
        <v>0</v>
      </c>
      <c r="AW36" s="93">
        <v>0</v>
      </c>
      <c r="AX36" s="93">
        <v>0</v>
      </c>
      <c r="AY36" s="93">
        <v>0</v>
      </c>
      <c r="AZ36" s="166">
        <v>0</v>
      </c>
      <c r="BA36" s="166">
        <v>0</v>
      </c>
      <c r="BB36" s="166">
        <v>0</v>
      </c>
      <c r="BC36" s="166">
        <v>0</v>
      </c>
      <c r="BD36" s="166">
        <v>0</v>
      </c>
      <c r="BE36" s="166">
        <v>0</v>
      </c>
      <c r="BF36" s="166">
        <v>0</v>
      </c>
      <c r="BG36" s="166">
        <v>0</v>
      </c>
      <c r="BH36" s="166">
        <v>0</v>
      </c>
    </row>
    <row r="37" spans="1:61" ht="15" customHeight="1" x14ac:dyDescent="0.25">
      <c r="A37" s="18"/>
      <c r="B37" s="112" t="s">
        <v>86</v>
      </c>
      <c r="C37" s="105">
        <v>0</v>
      </c>
      <c r="D37" s="105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0</v>
      </c>
      <c r="W37" s="105">
        <v>0</v>
      </c>
      <c r="X37" s="105">
        <v>0</v>
      </c>
      <c r="Y37" s="105">
        <v>0</v>
      </c>
      <c r="Z37" s="105">
        <v>0</v>
      </c>
      <c r="AA37" s="105">
        <v>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5">
        <v>0</v>
      </c>
      <c r="AH37" s="105">
        <v>0</v>
      </c>
      <c r="AI37" s="105">
        <v>0</v>
      </c>
      <c r="AJ37" s="105">
        <v>0</v>
      </c>
      <c r="AK37" s="105">
        <v>0</v>
      </c>
      <c r="AL37" s="105">
        <v>0</v>
      </c>
      <c r="AM37" s="93">
        <v>0</v>
      </c>
      <c r="AN37" s="93">
        <v>0</v>
      </c>
      <c r="AO37" s="93">
        <v>0</v>
      </c>
      <c r="AP37" s="93">
        <v>0</v>
      </c>
      <c r="AQ37" s="93">
        <v>0</v>
      </c>
      <c r="AR37" s="93">
        <v>0</v>
      </c>
      <c r="AS37" s="93">
        <v>0</v>
      </c>
      <c r="AT37" s="93">
        <v>0</v>
      </c>
      <c r="AU37" s="93">
        <v>0</v>
      </c>
      <c r="AV37" s="93">
        <v>0</v>
      </c>
      <c r="AW37" s="93">
        <v>0</v>
      </c>
      <c r="AX37" s="93">
        <v>0</v>
      </c>
      <c r="AY37" s="93">
        <v>0</v>
      </c>
      <c r="AZ37" s="166">
        <v>0</v>
      </c>
      <c r="BA37" s="166">
        <v>0</v>
      </c>
      <c r="BB37" s="166">
        <v>0</v>
      </c>
      <c r="BC37" s="166">
        <v>0</v>
      </c>
      <c r="BD37" s="166">
        <v>0</v>
      </c>
      <c r="BE37" s="166">
        <v>0</v>
      </c>
      <c r="BF37" s="166">
        <v>0</v>
      </c>
      <c r="BG37" s="166">
        <v>0</v>
      </c>
      <c r="BH37" s="166">
        <v>0</v>
      </c>
    </row>
    <row r="38" spans="1:61" ht="15" customHeight="1" x14ac:dyDescent="0.25">
      <c r="A38" s="18"/>
      <c r="B38" s="108" t="s">
        <v>87</v>
      </c>
      <c r="C38" s="105">
        <v>80.799999999999983</v>
      </c>
      <c r="D38" s="105">
        <v>-16.699999999999982</v>
      </c>
      <c r="E38" s="105">
        <v>12</v>
      </c>
      <c r="F38" s="105">
        <v>7.3999999999999915</v>
      </c>
      <c r="G38" s="105">
        <v>98.5</v>
      </c>
      <c r="H38" s="105">
        <v>-20.5</v>
      </c>
      <c r="I38" s="105">
        <v>28.900000000000002</v>
      </c>
      <c r="J38" s="105">
        <v>-8.6000000000000014</v>
      </c>
      <c r="K38" s="105">
        <v>225.39999999999998</v>
      </c>
      <c r="L38" s="105">
        <v>-35.099999999999994</v>
      </c>
      <c r="M38" s="105">
        <v>109.5</v>
      </c>
      <c r="N38" s="105">
        <v>-39</v>
      </c>
      <c r="O38" s="105">
        <v>28.299999999999997</v>
      </c>
      <c r="P38" s="105">
        <v>327.60000000000002</v>
      </c>
      <c r="Q38" s="105">
        <v>-145.9</v>
      </c>
      <c r="R38" s="105">
        <v>66.900000000000006</v>
      </c>
      <c r="S38" s="105">
        <v>162.29999999999998</v>
      </c>
      <c r="T38" s="105">
        <v>152.89999999999998</v>
      </c>
      <c r="U38" s="105">
        <v>-36.299999999999997</v>
      </c>
      <c r="V38" s="105">
        <v>69.099999999999994</v>
      </c>
      <c r="W38" s="105">
        <v>99.500000000000028</v>
      </c>
      <c r="X38" s="105">
        <v>105.6</v>
      </c>
      <c r="Y38" s="105">
        <v>-154.40000000000003</v>
      </c>
      <c r="Z38" s="105">
        <v>-321.79999999999995</v>
      </c>
      <c r="AA38" s="105">
        <v>288.5</v>
      </c>
      <c r="AB38" s="105">
        <v>129.29999999999998</v>
      </c>
      <c r="AC38" s="105">
        <v>-134.30000000000001</v>
      </c>
      <c r="AD38" s="105">
        <v>-126.6</v>
      </c>
      <c r="AE38" s="105">
        <v>54.899999999999991</v>
      </c>
      <c r="AF38" s="105">
        <v>123.89999999999999</v>
      </c>
      <c r="AG38" s="105">
        <v>-55.2</v>
      </c>
      <c r="AH38" s="105">
        <v>27.5</v>
      </c>
      <c r="AI38" s="105">
        <v>157.29999999999998</v>
      </c>
      <c r="AJ38" s="105">
        <v>-64.8</v>
      </c>
      <c r="AK38" s="105">
        <v>-1.2000000000000011</v>
      </c>
      <c r="AL38" s="105">
        <v>-40.300000000000004</v>
      </c>
      <c r="AM38" s="93">
        <v>-57</v>
      </c>
      <c r="AN38" s="93">
        <v>25.899999999999991</v>
      </c>
      <c r="AO38" s="93">
        <v>-77.400000000000006</v>
      </c>
      <c r="AP38" s="93">
        <v>-51.499999999999993</v>
      </c>
      <c r="AQ38" s="93">
        <v>77.100000000000009</v>
      </c>
      <c r="AR38" s="93">
        <v>-28.7</v>
      </c>
      <c r="AS38" s="93">
        <v>5.6000000000000014</v>
      </c>
      <c r="AT38" s="93">
        <v>75.8</v>
      </c>
      <c r="AU38" s="93">
        <v>160.4</v>
      </c>
      <c r="AV38" s="93">
        <v>-138.4</v>
      </c>
      <c r="AW38" s="93">
        <v>22.299999999999997</v>
      </c>
      <c r="AX38" s="93">
        <v>-71.599999999999994</v>
      </c>
      <c r="AY38" s="93">
        <v>155.39999999999998</v>
      </c>
      <c r="AZ38" s="166">
        <v>415.3</v>
      </c>
      <c r="BA38" s="166">
        <v>336.1</v>
      </c>
      <c r="BB38" s="166">
        <v>36.600000000000009</v>
      </c>
      <c r="BC38" s="166">
        <v>156.19999999999999</v>
      </c>
      <c r="BD38" s="166">
        <v>39.1</v>
      </c>
      <c r="BE38" s="166">
        <v>123.1</v>
      </c>
      <c r="BF38" s="166">
        <v>112.80000000000001</v>
      </c>
      <c r="BG38" s="166">
        <v>89.8</v>
      </c>
      <c r="BH38" s="166">
        <v>-73.2</v>
      </c>
      <c r="BI38" s="158"/>
    </row>
    <row r="39" spans="1:61" ht="15" customHeight="1" x14ac:dyDescent="0.25">
      <c r="A39" s="18"/>
      <c r="B39" s="112" t="s">
        <v>88</v>
      </c>
      <c r="C39" s="105">
        <v>0</v>
      </c>
      <c r="D39" s="105">
        <v>0</v>
      </c>
      <c r="E39" s="105">
        <v>0</v>
      </c>
      <c r="F39" s="105">
        <v>0</v>
      </c>
      <c r="G39" s="105">
        <v>0</v>
      </c>
      <c r="H39" s="105">
        <v>0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v>0</v>
      </c>
      <c r="AA39" s="105">
        <v>0</v>
      </c>
      <c r="AB39" s="105">
        <v>0</v>
      </c>
      <c r="AC39" s="105">
        <v>0</v>
      </c>
      <c r="AD39" s="105">
        <v>0</v>
      </c>
      <c r="AE39" s="105">
        <v>0</v>
      </c>
      <c r="AF39" s="105">
        <v>0</v>
      </c>
      <c r="AG39" s="105">
        <v>0</v>
      </c>
      <c r="AH39" s="105">
        <v>0</v>
      </c>
      <c r="AI39" s="105">
        <v>0</v>
      </c>
      <c r="AJ39" s="105">
        <v>0</v>
      </c>
      <c r="AK39" s="105">
        <v>0</v>
      </c>
      <c r="AL39" s="105">
        <v>0</v>
      </c>
      <c r="AM39" s="93">
        <v>0</v>
      </c>
      <c r="AN39" s="93">
        <v>0</v>
      </c>
      <c r="AO39" s="93">
        <v>0</v>
      </c>
      <c r="AP39" s="93">
        <v>0</v>
      </c>
      <c r="AQ39" s="93">
        <v>0</v>
      </c>
      <c r="AR39" s="93">
        <v>0</v>
      </c>
      <c r="AS39" s="93">
        <v>0</v>
      </c>
      <c r="AT39" s="93">
        <v>0</v>
      </c>
      <c r="AU39" s="93">
        <v>0</v>
      </c>
      <c r="AV39" s="93">
        <v>0</v>
      </c>
      <c r="AW39" s="93">
        <v>0</v>
      </c>
      <c r="AX39" s="93">
        <v>0</v>
      </c>
      <c r="AY39" s="93">
        <v>0</v>
      </c>
      <c r="AZ39" s="166">
        <v>0</v>
      </c>
      <c r="BA39" s="166">
        <v>0</v>
      </c>
      <c r="BB39" s="166">
        <v>0</v>
      </c>
      <c r="BC39" s="166">
        <v>0</v>
      </c>
      <c r="BD39" s="166">
        <v>0</v>
      </c>
      <c r="BE39" s="166">
        <v>0</v>
      </c>
      <c r="BF39" s="166">
        <v>0</v>
      </c>
      <c r="BG39" s="166">
        <v>0</v>
      </c>
      <c r="BH39" s="166">
        <v>0</v>
      </c>
    </row>
    <row r="40" spans="1:61" ht="15" customHeight="1" x14ac:dyDescent="0.25">
      <c r="A40" s="26"/>
      <c r="B40" s="112" t="s">
        <v>89</v>
      </c>
      <c r="C40" s="113">
        <v>80.799999999999983</v>
      </c>
      <c r="D40" s="113">
        <v>-16.699999999999982</v>
      </c>
      <c r="E40" s="113">
        <v>12</v>
      </c>
      <c r="F40" s="113">
        <v>7.3999999999999915</v>
      </c>
      <c r="G40" s="113">
        <v>98.5</v>
      </c>
      <c r="H40" s="113">
        <v>-20.5</v>
      </c>
      <c r="I40" s="113">
        <v>28.900000000000002</v>
      </c>
      <c r="J40" s="113">
        <v>-8.6000000000000014</v>
      </c>
      <c r="K40" s="113">
        <v>225.39999999999998</v>
      </c>
      <c r="L40" s="113">
        <v>-35.099999999999994</v>
      </c>
      <c r="M40" s="113">
        <v>109.5</v>
      </c>
      <c r="N40" s="113">
        <v>-39</v>
      </c>
      <c r="O40" s="113">
        <v>28.299999999999997</v>
      </c>
      <c r="P40" s="113">
        <v>327.60000000000002</v>
      </c>
      <c r="Q40" s="113">
        <v>-145.9</v>
      </c>
      <c r="R40" s="113">
        <v>66.900000000000006</v>
      </c>
      <c r="S40" s="113">
        <v>162.29999999999998</v>
      </c>
      <c r="T40" s="113">
        <v>152.89999999999998</v>
      </c>
      <c r="U40" s="113">
        <v>-36.299999999999997</v>
      </c>
      <c r="V40" s="113">
        <v>69.099999999999994</v>
      </c>
      <c r="W40" s="113">
        <v>99.500000000000028</v>
      </c>
      <c r="X40" s="113">
        <v>105.6</v>
      </c>
      <c r="Y40" s="113">
        <v>-154.40000000000003</v>
      </c>
      <c r="Z40" s="113">
        <v>-321.79999999999995</v>
      </c>
      <c r="AA40" s="113">
        <v>288.5</v>
      </c>
      <c r="AB40" s="113">
        <v>129.29999999999998</v>
      </c>
      <c r="AC40" s="113">
        <v>-134.30000000000001</v>
      </c>
      <c r="AD40" s="113">
        <v>-126.6</v>
      </c>
      <c r="AE40" s="113">
        <v>54.899999999999991</v>
      </c>
      <c r="AF40" s="113">
        <v>123.89999999999999</v>
      </c>
      <c r="AG40" s="113">
        <v>-55.2</v>
      </c>
      <c r="AH40" s="113">
        <v>27.5</v>
      </c>
      <c r="AI40" s="113">
        <v>157.29999999999998</v>
      </c>
      <c r="AJ40" s="113">
        <v>-64.8</v>
      </c>
      <c r="AK40" s="113">
        <v>-1.2000000000000011</v>
      </c>
      <c r="AL40" s="113">
        <v>-40.300000000000004</v>
      </c>
      <c r="AM40" s="114">
        <v>-57</v>
      </c>
      <c r="AN40" s="114">
        <v>25.899999999999991</v>
      </c>
      <c r="AO40" s="114">
        <v>-77.400000000000006</v>
      </c>
      <c r="AP40" s="114">
        <v>-51.499999999999993</v>
      </c>
      <c r="AQ40" s="114">
        <v>77.100000000000009</v>
      </c>
      <c r="AR40" s="114">
        <v>-28.7</v>
      </c>
      <c r="AS40" s="114">
        <v>5.6000000000000014</v>
      </c>
      <c r="AT40" s="114">
        <v>75.8</v>
      </c>
      <c r="AU40" s="114">
        <v>160.4</v>
      </c>
      <c r="AV40" s="114">
        <v>-138.4</v>
      </c>
      <c r="AW40" s="114">
        <v>22.299999999999997</v>
      </c>
      <c r="AX40" s="114">
        <v>-71.599999999999994</v>
      </c>
      <c r="AY40" s="114">
        <v>155.39999999999998</v>
      </c>
      <c r="AZ40" s="114">
        <v>415.3</v>
      </c>
      <c r="BA40" s="114">
        <v>336.1</v>
      </c>
      <c r="BB40" s="114">
        <v>36.600000000000009</v>
      </c>
      <c r="BC40" s="114">
        <v>156.19999999999999</v>
      </c>
      <c r="BD40" s="114">
        <v>39.1</v>
      </c>
      <c r="BE40" s="114">
        <v>123.1</v>
      </c>
      <c r="BF40" s="114">
        <v>112.80000000000001</v>
      </c>
      <c r="BG40" s="114">
        <v>89.8</v>
      </c>
      <c r="BH40" s="114">
        <v>-73.2</v>
      </c>
    </row>
    <row r="41" spans="1:61" ht="15" customHeight="1" x14ac:dyDescent="0.25">
      <c r="A41" s="18"/>
      <c r="B41" s="108" t="s">
        <v>90</v>
      </c>
      <c r="C41" s="105">
        <v>71.100000000000009</v>
      </c>
      <c r="D41" s="105">
        <v>53.1</v>
      </c>
      <c r="E41" s="105">
        <v>-912.59999999999991</v>
      </c>
      <c r="F41" s="105">
        <v>279.2</v>
      </c>
      <c r="G41" s="105">
        <v>-1129.0999999999999</v>
      </c>
      <c r="H41" s="105">
        <v>73.5</v>
      </c>
      <c r="I41" s="105">
        <v>65.800000000000011</v>
      </c>
      <c r="J41" s="105">
        <v>-857.10000000000014</v>
      </c>
      <c r="K41" s="105">
        <v>94.8</v>
      </c>
      <c r="L41" s="105">
        <v>16.699999999999996</v>
      </c>
      <c r="M41" s="105">
        <v>-7.2000000000000099</v>
      </c>
      <c r="N41" s="105">
        <v>520.09999999999991</v>
      </c>
      <c r="O41" s="105">
        <v>146.80000000000001</v>
      </c>
      <c r="P41" s="105">
        <v>-117.10000000000002</v>
      </c>
      <c r="Q41" s="105">
        <v>391.7</v>
      </c>
      <c r="R41" s="105">
        <v>191.2</v>
      </c>
      <c r="S41" s="105">
        <v>88.7</v>
      </c>
      <c r="T41" s="105">
        <v>217.49999999999997</v>
      </c>
      <c r="U41" s="105">
        <v>48.3</v>
      </c>
      <c r="V41" s="105">
        <v>127.29999999999997</v>
      </c>
      <c r="W41" s="105">
        <v>117.79999999999993</v>
      </c>
      <c r="X41" s="105">
        <v>100.20000000000003</v>
      </c>
      <c r="Y41" s="105">
        <v>186.20000000000005</v>
      </c>
      <c r="Z41" s="105">
        <v>102.60000000000001</v>
      </c>
      <c r="AA41" s="105">
        <v>272.30000000000007</v>
      </c>
      <c r="AB41" s="105">
        <v>127.59999999999998</v>
      </c>
      <c r="AC41" s="105">
        <v>106.99999999999996</v>
      </c>
      <c r="AD41" s="105">
        <v>415.90000000000009</v>
      </c>
      <c r="AE41" s="105">
        <v>224.1</v>
      </c>
      <c r="AF41" s="105">
        <v>137.6</v>
      </c>
      <c r="AG41" s="105">
        <v>147.20000000000002</v>
      </c>
      <c r="AH41" s="105">
        <v>188.49999999999997</v>
      </c>
      <c r="AI41" s="105">
        <v>234.89999999999995</v>
      </c>
      <c r="AJ41" s="105">
        <v>45.600000000000016</v>
      </c>
      <c r="AK41" s="105">
        <v>45.099999999999945</v>
      </c>
      <c r="AL41" s="105">
        <v>196.4</v>
      </c>
      <c r="AM41" s="93">
        <v>178.4</v>
      </c>
      <c r="AN41" s="93">
        <v>-192.2</v>
      </c>
      <c r="AO41" s="93">
        <v>199.4</v>
      </c>
      <c r="AP41" s="93">
        <v>239.69999999999996</v>
      </c>
      <c r="AQ41" s="93">
        <v>86.900000000000034</v>
      </c>
      <c r="AR41" s="93">
        <v>-10.500000000000016</v>
      </c>
      <c r="AS41" s="93">
        <v>75.199999999999989</v>
      </c>
      <c r="AT41" s="93">
        <v>265.70000000000005</v>
      </c>
      <c r="AU41" s="93">
        <v>-7.999999999999984</v>
      </c>
      <c r="AV41" s="116">
        <v>92.900000000000048</v>
      </c>
      <c r="AW41" s="116">
        <v>87.499999999999986</v>
      </c>
      <c r="AX41" s="116">
        <v>249.10000000000005</v>
      </c>
      <c r="AY41" s="116">
        <v>75.499999999999929</v>
      </c>
      <c r="AZ41" s="116">
        <v>251.80000000000004</v>
      </c>
      <c r="BA41" s="116">
        <v>-6.700000000000049</v>
      </c>
      <c r="BB41" s="116">
        <v>-106.50000000000006</v>
      </c>
      <c r="BC41" s="116">
        <v>-69.3</v>
      </c>
      <c r="BD41" s="116">
        <v>-109.3</v>
      </c>
      <c r="BE41" s="116">
        <v>157</v>
      </c>
      <c r="BF41" s="116">
        <v>-25.7</v>
      </c>
      <c r="BG41" s="116">
        <v>-37.200000000000031</v>
      </c>
      <c r="BH41" s="116">
        <v>-36.200000000000003</v>
      </c>
    </row>
    <row r="42" spans="1:61" ht="15" customHeight="1" x14ac:dyDescent="0.25">
      <c r="A42" s="18"/>
      <c r="B42" s="112" t="s">
        <v>88</v>
      </c>
      <c r="C42" s="105">
        <v>0</v>
      </c>
      <c r="D42" s="105">
        <v>0</v>
      </c>
      <c r="E42" s="105">
        <v>0</v>
      </c>
      <c r="F42" s="105">
        <v>0</v>
      </c>
      <c r="G42" s="105">
        <v>0</v>
      </c>
      <c r="H42" s="105">
        <v>0</v>
      </c>
      <c r="I42" s="105">
        <v>0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  <c r="T42" s="105">
        <v>0</v>
      </c>
      <c r="U42" s="105">
        <v>0</v>
      </c>
      <c r="V42" s="105">
        <v>0</v>
      </c>
      <c r="W42" s="105">
        <v>0</v>
      </c>
      <c r="X42" s="105">
        <v>0</v>
      </c>
      <c r="Y42" s="105">
        <v>0</v>
      </c>
      <c r="Z42" s="105">
        <v>0</v>
      </c>
      <c r="AA42" s="105">
        <v>0</v>
      </c>
      <c r="AB42" s="105">
        <v>0</v>
      </c>
      <c r="AC42" s="105">
        <v>0</v>
      </c>
      <c r="AD42" s="105">
        <v>0</v>
      </c>
      <c r="AE42" s="105">
        <v>0</v>
      </c>
      <c r="AF42" s="105">
        <v>0</v>
      </c>
      <c r="AG42" s="105">
        <v>0</v>
      </c>
      <c r="AH42" s="105">
        <v>0</v>
      </c>
      <c r="AI42" s="105">
        <v>0</v>
      </c>
      <c r="AJ42" s="105">
        <v>0</v>
      </c>
      <c r="AK42" s="105">
        <v>0</v>
      </c>
      <c r="AL42" s="105">
        <v>0</v>
      </c>
      <c r="AM42" s="93">
        <v>0</v>
      </c>
      <c r="AN42" s="93">
        <v>0</v>
      </c>
      <c r="AO42" s="93">
        <v>0</v>
      </c>
      <c r="AP42" s="93">
        <v>0</v>
      </c>
      <c r="AQ42" s="93">
        <v>0</v>
      </c>
      <c r="AR42" s="93">
        <v>0</v>
      </c>
      <c r="AS42" s="93">
        <v>0</v>
      </c>
      <c r="AT42" s="93">
        <v>0</v>
      </c>
      <c r="AU42" s="93">
        <v>0</v>
      </c>
      <c r="AV42" s="93">
        <v>0</v>
      </c>
      <c r="AW42" s="93">
        <v>0</v>
      </c>
      <c r="AX42" s="93">
        <v>0</v>
      </c>
      <c r="AY42" s="93">
        <v>0</v>
      </c>
      <c r="AZ42" s="166">
        <v>0</v>
      </c>
      <c r="BA42" s="166">
        <v>0</v>
      </c>
      <c r="BB42" s="166">
        <v>0</v>
      </c>
      <c r="BC42" s="166">
        <v>0</v>
      </c>
      <c r="BD42" s="166">
        <v>0</v>
      </c>
      <c r="BE42" s="166">
        <v>0</v>
      </c>
      <c r="BF42" s="166">
        <v>0</v>
      </c>
      <c r="BG42" s="166">
        <v>0</v>
      </c>
      <c r="BH42" s="166">
        <v>0</v>
      </c>
    </row>
    <row r="43" spans="1:61" ht="15" customHeight="1" x14ac:dyDescent="0.25">
      <c r="A43" s="18"/>
      <c r="B43" s="112" t="s">
        <v>91</v>
      </c>
      <c r="C43" s="105">
        <v>0</v>
      </c>
      <c r="D43" s="105">
        <v>0</v>
      </c>
      <c r="E43" s="105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164.4</v>
      </c>
      <c r="R43" s="105">
        <v>0</v>
      </c>
      <c r="S43" s="105">
        <v>0</v>
      </c>
      <c r="T43" s="105">
        <v>0</v>
      </c>
      <c r="U43" s="105">
        <v>0</v>
      </c>
      <c r="V43" s="105">
        <v>0</v>
      </c>
      <c r="W43" s="105">
        <v>0</v>
      </c>
      <c r="X43" s="105">
        <v>0</v>
      </c>
      <c r="Y43" s="105">
        <v>0</v>
      </c>
      <c r="Z43" s="105">
        <v>0</v>
      </c>
      <c r="AA43" s="105">
        <v>0</v>
      </c>
      <c r="AB43" s="105">
        <v>0</v>
      </c>
      <c r="AC43" s="105">
        <v>0</v>
      </c>
      <c r="AD43" s="105">
        <v>0</v>
      </c>
      <c r="AE43" s="105">
        <v>0</v>
      </c>
      <c r="AF43" s="105">
        <v>0</v>
      </c>
      <c r="AG43" s="105">
        <v>0</v>
      </c>
      <c r="AH43" s="105">
        <v>0</v>
      </c>
      <c r="AI43" s="105">
        <v>0</v>
      </c>
      <c r="AJ43" s="105">
        <v>0</v>
      </c>
      <c r="AK43" s="105">
        <v>0</v>
      </c>
      <c r="AL43" s="105">
        <v>0</v>
      </c>
      <c r="AM43" s="93">
        <v>0</v>
      </c>
      <c r="AN43" s="93">
        <v>0</v>
      </c>
      <c r="AO43" s="93">
        <v>0</v>
      </c>
      <c r="AP43" s="93">
        <v>0</v>
      </c>
      <c r="AQ43" s="93">
        <v>0</v>
      </c>
      <c r="AR43" s="93">
        <v>0</v>
      </c>
      <c r="AS43" s="93">
        <v>0</v>
      </c>
      <c r="AT43" s="93">
        <v>0</v>
      </c>
      <c r="AU43" s="93">
        <v>0</v>
      </c>
      <c r="AV43" s="93">
        <v>0</v>
      </c>
      <c r="AW43" s="93">
        <v>0</v>
      </c>
      <c r="AX43" s="93">
        <v>0</v>
      </c>
      <c r="AY43" s="93">
        <v>0</v>
      </c>
      <c r="AZ43" s="166">
        <v>0</v>
      </c>
      <c r="BA43" s="166">
        <v>0</v>
      </c>
      <c r="BB43" s="166">
        <v>0</v>
      </c>
      <c r="BC43" s="166">
        <v>0</v>
      </c>
      <c r="BD43" s="166">
        <v>0</v>
      </c>
      <c r="BE43" s="166">
        <v>0</v>
      </c>
      <c r="BF43" s="166">
        <v>0</v>
      </c>
      <c r="BG43" s="166">
        <v>0</v>
      </c>
      <c r="BH43" s="166">
        <v>0</v>
      </c>
    </row>
    <row r="44" spans="1:61" ht="15" customHeight="1" x14ac:dyDescent="0.25">
      <c r="A44" s="27"/>
      <c r="B44" s="112" t="s">
        <v>89</v>
      </c>
      <c r="C44" s="115">
        <v>71.100000000000009</v>
      </c>
      <c r="D44" s="115">
        <v>53.1</v>
      </c>
      <c r="E44" s="115">
        <v>-912.59999999999991</v>
      </c>
      <c r="F44" s="115">
        <v>279.2</v>
      </c>
      <c r="G44" s="115">
        <v>-1129.0999999999999</v>
      </c>
      <c r="H44" s="115">
        <v>73.5</v>
      </c>
      <c r="I44" s="115">
        <v>65.800000000000011</v>
      </c>
      <c r="J44" s="115">
        <v>-857.10000000000014</v>
      </c>
      <c r="K44" s="115">
        <v>94.8</v>
      </c>
      <c r="L44" s="115">
        <v>16.699999999999996</v>
      </c>
      <c r="M44" s="115">
        <v>-7.2000000000000099</v>
      </c>
      <c r="N44" s="115">
        <v>520.09999999999991</v>
      </c>
      <c r="O44" s="115">
        <v>146.80000000000001</v>
      </c>
      <c r="P44" s="115">
        <v>-117.10000000000002</v>
      </c>
      <c r="Q44" s="115">
        <v>227.29999999999998</v>
      </c>
      <c r="R44" s="115">
        <v>191.2</v>
      </c>
      <c r="S44" s="115">
        <v>88.7</v>
      </c>
      <c r="T44" s="115">
        <v>217.49999999999997</v>
      </c>
      <c r="U44" s="115">
        <v>48.3</v>
      </c>
      <c r="V44" s="115">
        <v>127.29999999999997</v>
      </c>
      <c r="W44" s="115">
        <v>117.79999999999993</v>
      </c>
      <c r="X44" s="115">
        <v>100.20000000000003</v>
      </c>
      <c r="Y44" s="115">
        <v>186.20000000000005</v>
      </c>
      <c r="Z44" s="115">
        <v>102.60000000000001</v>
      </c>
      <c r="AA44" s="115">
        <v>272.30000000000007</v>
      </c>
      <c r="AB44" s="115">
        <v>127.59999999999998</v>
      </c>
      <c r="AC44" s="115">
        <v>106.99999999999996</v>
      </c>
      <c r="AD44" s="115">
        <v>415.90000000000009</v>
      </c>
      <c r="AE44" s="115">
        <v>224.1</v>
      </c>
      <c r="AF44" s="115">
        <v>137.6</v>
      </c>
      <c r="AG44" s="115">
        <v>147.20000000000002</v>
      </c>
      <c r="AH44" s="115">
        <v>188.49999999999997</v>
      </c>
      <c r="AI44" s="115">
        <v>234.89999999999995</v>
      </c>
      <c r="AJ44" s="115">
        <v>45.600000000000016</v>
      </c>
      <c r="AK44" s="115">
        <v>45.099999999999945</v>
      </c>
      <c r="AL44" s="115">
        <v>196.4</v>
      </c>
      <c r="AM44" s="116">
        <v>178.4</v>
      </c>
      <c r="AN44" s="116">
        <v>-192.2</v>
      </c>
      <c r="AO44" s="116">
        <v>199.4</v>
      </c>
      <c r="AP44" s="116">
        <v>239.69999999999996</v>
      </c>
      <c r="AQ44" s="116">
        <v>86.900000000000034</v>
      </c>
      <c r="AR44" s="116">
        <v>-10.500000000000016</v>
      </c>
      <c r="AS44" s="116">
        <v>75.199999999999989</v>
      </c>
      <c r="AT44" s="116">
        <v>265.70000000000005</v>
      </c>
      <c r="AU44" s="116">
        <v>-7.999999999999984</v>
      </c>
      <c r="AV44" s="116">
        <v>92.900000000000048</v>
      </c>
      <c r="AW44" s="116">
        <v>87.499999999999986</v>
      </c>
      <c r="AX44" s="116">
        <v>249.10000000000005</v>
      </c>
      <c r="AY44" s="116">
        <v>75.499999999999929</v>
      </c>
      <c r="AZ44" s="116">
        <v>251.80000000000004</v>
      </c>
      <c r="BA44" s="116">
        <v>-6.700000000000049</v>
      </c>
      <c r="BB44" s="116">
        <v>-106.50000000000006</v>
      </c>
      <c r="BC44" s="116">
        <v>-69.3</v>
      </c>
      <c r="BD44" s="116">
        <v>-109.3</v>
      </c>
      <c r="BE44" s="116">
        <v>157</v>
      </c>
      <c r="BF44" s="116">
        <v>-25.7</v>
      </c>
      <c r="BG44" s="116">
        <v>-37.200000000000031</v>
      </c>
      <c r="BH44" s="116">
        <v>-36.200000000000003</v>
      </c>
    </row>
    <row r="45" spans="1:61" s="17" customFormat="1" ht="15" customHeight="1" x14ac:dyDescent="0.2">
      <c r="A45" s="18"/>
      <c r="B45" s="101" t="s">
        <v>92</v>
      </c>
      <c r="C45" s="102">
        <v>26.199999999999875</v>
      </c>
      <c r="D45" s="102">
        <v>-35.79999999999994</v>
      </c>
      <c r="E45" s="102">
        <v>-33.799999999999955</v>
      </c>
      <c r="F45" s="102">
        <v>-180.60000000000008</v>
      </c>
      <c r="G45" s="102">
        <v>6.1999999999999318</v>
      </c>
      <c r="H45" s="102">
        <v>3.2899999999998499</v>
      </c>
      <c r="I45" s="102">
        <v>-22.899999999999906</v>
      </c>
      <c r="J45" s="102">
        <v>-194.09999999999968</v>
      </c>
      <c r="K45" s="102">
        <v>153.40838270654257</v>
      </c>
      <c r="L45" s="102">
        <v>164.10078578051593</v>
      </c>
      <c r="M45" s="102">
        <v>213.93914601373544</v>
      </c>
      <c r="N45" s="102">
        <v>-524.44831450079357</v>
      </c>
      <c r="O45" s="102">
        <v>-250.73044086773973</v>
      </c>
      <c r="P45" s="102">
        <v>333.33297919715005</v>
      </c>
      <c r="Q45" s="102">
        <v>-308.65454545454537</v>
      </c>
      <c r="R45" s="102">
        <v>-50.347992874864815</v>
      </c>
      <c r="S45" s="102">
        <v>-112.90000000000008</v>
      </c>
      <c r="T45" s="102">
        <v>63.068468468468602</v>
      </c>
      <c r="U45" s="102">
        <v>27.031531531531463</v>
      </c>
      <c r="V45" s="102">
        <v>162.39999999999989</v>
      </c>
      <c r="W45" s="102">
        <v>-27.867077334968513</v>
      </c>
      <c r="X45" s="102">
        <v>-14.978799374301964</v>
      </c>
      <c r="Y45" s="102">
        <v>-319.20330353430211</v>
      </c>
      <c r="Z45" s="102">
        <v>-187.62983058430189</v>
      </c>
      <c r="AA45" s="102">
        <v>-23.000000000000092</v>
      </c>
      <c r="AB45" s="102">
        <v>16.400000000000148</v>
      </c>
      <c r="AC45" s="102">
        <v>-235.09999999999985</v>
      </c>
      <c r="AD45" s="102">
        <v>-337.2</v>
      </c>
      <c r="AE45" s="102">
        <v>-177.00000000000023</v>
      </c>
      <c r="AF45" s="102">
        <v>-15.099999999999703</v>
      </c>
      <c r="AG45" s="102">
        <v>-114.09999999999978</v>
      </c>
      <c r="AH45" s="102">
        <v>50.600000000000108</v>
      </c>
      <c r="AI45" s="102">
        <v>-18.400000000000066</v>
      </c>
      <c r="AJ45" s="102">
        <v>-48.999999999999957</v>
      </c>
      <c r="AK45" s="102">
        <v>-343.69999999999993</v>
      </c>
      <c r="AL45" s="102">
        <v>-176.50000000000011</v>
      </c>
      <c r="AM45" s="103">
        <v>-183.09999999999982</v>
      </c>
      <c r="AN45" s="103">
        <v>51.500000000000121</v>
      </c>
      <c r="AO45" s="103">
        <v>-113.00000000000001</v>
      </c>
      <c r="AP45" s="103">
        <v>-170.50000000000003</v>
      </c>
      <c r="AQ45" s="103">
        <v>-88.500000000000014</v>
      </c>
      <c r="AR45" s="103">
        <v>-165.10000000000008</v>
      </c>
      <c r="AS45" s="103">
        <v>-16.099999999999838</v>
      </c>
      <c r="AT45" s="103">
        <v>76.599999999999966</v>
      </c>
      <c r="AU45" s="103">
        <v>-140.79999999999973</v>
      </c>
      <c r="AV45" s="103">
        <v>-191.79999999999981</v>
      </c>
      <c r="AW45" s="103">
        <v>-132.39999999999995</v>
      </c>
      <c r="AX45" s="103">
        <v>153.79999999999998</v>
      </c>
      <c r="AY45" s="103">
        <v>-60.7999999999995</v>
      </c>
      <c r="AZ45" s="103">
        <v>-244.39999999999975</v>
      </c>
      <c r="BA45" s="103">
        <v>-212.49999999999986</v>
      </c>
      <c r="BB45" s="103">
        <v>33.100000000000122</v>
      </c>
      <c r="BC45" s="103">
        <v>-232.00000000000006</v>
      </c>
      <c r="BD45" s="103">
        <v>59.399999999999906</v>
      </c>
      <c r="BE45" s="103">
        <v>-141.70000000000022</v>
      </c>
      <c r="BF45" s="103">
        <v>-63.19999999999996</v>
      </c>
      <c r="BG45" s="103">
        <v>-195.4000000000002</v>
      </c>
      <c r="BH45" s="103">
        <v>-91.600000000000222</v>
      </c>
    </row>
    <row r="46" spans="1:61" s="17" customFormat="1" ht="15" customHeight="1" x14ac:dyDescent="0.2">
      <c r="A46" s="15"/>
      <c r="B46" s="101" t="s">
        <v>93</v>
      </c>
      <c r="C46" s="102">
        <v>198.10000000000002</v>
      </c>
      <c r="D46" s="102">
        <v>-1.7999999999999972</v>
      </c>
      <c r="E46" s="102">
        <v>-39.399999999999864</v>
      </c>
      <c r="F46" s="102">
        <v>-2.2999999999999901</v>
      </c>
      <c r="G46" s="102">
        <v>-56.600000000000023</v>
      </c>
      <c r="H46" s="102">
        <v>77.799999999999983</v>
      </c>
      <c r="I46" s="102">
        <v>-11.799999999999997</v>
      </c>
      <c r="J46" s="102">
        <v>7.699999999999946</v>
      </c>
      <c r="K46" s="102">
        <v>-51.399999999999991</v>
      </c>
      <c r="L46" s="102">
        <v>31.1</v>
      </c>
      <c r="M46" s="102">
        <v>-5.6000000000000014</v>
      </c>
      <c r="N46" s="102">
        <v>-43.900000000000006</v>
      </c>
      <c r="O46" s="102">
        <v>-68.8</v>
      </c>
      <c r="P46" s="102">
        <v>47.500000000000007</v>
      </c>
      <c r="Q46" s="102">
        <v>232.8</v>
      </c>
      <c r="R46" s="102">
        <v>133.69999999999999</v>
      </c>
      <c r="S46" s="102">
        <v>-94.499999999999986</v>
      </c>
      <c r="T46" s="102">
        <v>57.999999999999993</v>
      </c>
      <c r="U46" s="102">
        <v>3.4000000000000004</v>
      </c>
      <c r="V46" s="102">
        <v>201.90000000000003</v>
      </c>
      <c r="W46" s="102">
        <v>-92.5</v>
      </c>
      <c r="X46" s="102">
        <v>49.20000000000001</v>
      </c>
      <c r="Y46" s="102">
        <v>-65.100000000000094</v>
      </c>
      <c r="Z46" s="102">
        <v>149.79999999999995</v>
      </c>
      <c r="AA46" s="102">
        <v>35.800000000000004</v>
      </c>
      <c r="AB46" s="102">
        <v>-82</v>
      </c>
      <c r="AC46" s="102">
        <v>-51.500000000000014</v>
      </c>
      <c r="AD46" s="102">
        <v>64.09999999999998</v>
      </c>
      <c r="AE46" s="102">
        <v>-30.9</v>
      </c>
      <c r="AF46" s="102">
        <v>-7.8999999999999995</v>
      </c>
      <c r="AG46" s="102">
        <v>22.200000000000003</v>
      </c>
      <c r="AH46" s="102">
        <v>99.1</v>
      </c>
      <c r="AI46" s="102">
        <v>9.9000000000000021</v>
      </c>
      <c r="AJ46" s="102">
        <v>75.8</v>
      </c>
      <c r="AK46" s="102">
        <v>48.699999999999996</v>
      </c>
      <c r="AL46" s="102">
        <v>144.10000000000002</v>
      </c>
      <c r="AM46" s="103">
        <v>46.4</v>
      </c>
      <c r="AN46" s="103">
        <v>15.899999999999986</v>
      </c>
      <c r="AO46" s="103">
        <v>74.100000000000009</v>
      </c>
      <c r="AP46" s="103">
        <v>70.099999999999994</v>
      </c>
      <c r="AQ46" s="103">
        <v>-9.7000000000000028</v>
      </c>
      <c r="AR46" s="103">
        <v>-22.100000000000009</v>
      </c>
      <c r="AS46" s="103">
        <v>28.700000000000003</v>
      </c>
      <c r="AT46" s="103">
        <v>-43.100000000000023</v>
      </c>
      <c r="AU46" s="103">
        <v>10.400000000000007</v>
      </c>
      <c r="AV46" s="103">
        <v>111.00000000000003</v>
      </c>
      <c r="AW46" s="103">
        <v>-34.5</v>
      </c>
      <c r="AX46" s="103">
        <v>213.99999999999997</v>
      </c>
      <c r="AY46" s="103">
        <v>129.79999999999998</v>
      </c>
      <c r="AZ46" s="103">
        <v>-243.59999999999997</v>
      </c>
      <c r="BA46" s="103">
        <v>-359.89999999999992</v>
      </c>
      <c r="BB46" s="103">
        <v>-47.499999999999972</v>
      </c>
      <c r="BC46" s="103">
        <v>-146.80000000000001</v>
      </c>
      <c r="BD46" s="103">
        <v>62.7</v>
      </c>
      <c r="BE46" s="103">
        <v>51.2</v>
      </c>
      <c r="BF46" s="103">
        <v>137.79999999999998</v>
      </c>
      <c r="BG46" s="103">
        <v>165.4</v>
      </c>
      <c r="BH46" s="103">
        <v>167.9</v>
      </c>
    </row>
    <row r="47" spans="1:61" ht="15" customHeight="1" x14ac:dyDescent="0.25">
      <c r="A47" s="18"/>
      <c r="B47" s="108" t="s">
        <v>204</v>
      </c>
      <c r="C47" s="105">
        <v>54.9</v>
      </c>
      <c r="D47" s="105">
        <v>41.699999999999996</v>
      </c>
      <c r="E47" s="105">
        <v>29.8</v>
      </c>
      <c r="F47" s="105">
        <v>52.400000000000006</v>
      </c>
      <c r="G47" s="105">
        <v>-30.900000000000023</v>
      </c>
      <c r="H47" s="105">
        <v>112.6</v>
      </c>
      <c r="I47" s="105">
        <v>22.200000000000003</v>
      </c>
      <c r="J47" s="105">
        <v>63.099999999999994</v>
      </c>
      <c r="K47" s="105">
        <v>-36.699999999999996</v>
      </c>
      <c r="L47" s="105">
        <v>49.2</v>
      </c>
      <c r="M47" s="105">
        <v>45</v>
      </c>
      <c r="N47" s="105">
        <v>-26</v>
      </c>
      <c r="O47" s="105">
        <v>-60.599999999999994</v>
      </c>
      <c r="P47" s="105">
        <v>58.6</v>
      </c>
      <c r="Q47" s="105">
        <v>247.9</v>
      </c>
      <c r="R47" s="105">
        <v>177.5</v>
      </c>
      <c r="S47" s="105">
        <v>-89.699999999999989</v>
      </c>
      <c r="T47" s="105">
        <v>67.399999999999991</v>
      </c>
      <c r="U47" s="105">
        <v>11.4</v>
      </c>
      <c r="V47" s="105">
        <v>229.70000000000002</v>
      </c>
      <c r="W47" s="105">
        <v>-87</v>
      </c>
      <c r="X47" s="105">
        <v>69.800000000000011</v>
      </c>
      <c r="Y47" s="105">
        <v>-61.900000000000091</v>
      </c>
      <c r="Z47" s="105">
        <v>166.09999999999997</v>
      </c>
      <c r="AA47" s="105">
        <v>37.400000000000006</v>
      </c>
      <c r="AB47" s="105">
        <v>-72.3</v>
      </c>
      <c r="AC47" s="105">
        <v>-49.70000000000001</v>
      </c>
      <c r="AD47" s="105">
        <v>69.399999999999991</v>
      </c>
      <c r="AE47" s="105">
        <v>-29.9</v>
      </c>
      <c r="AF47" s="105">
        <v>0.50000000000000133</v>
      </c>
      <c r="AG47" s="105">
        <v>22.900000000000002</v>
      </c>
      <c r="AH47" s="105">
        <v>102</v>
      </c>
      <c r="AI47" s="105">
        <v>9.5</v>
      </c>
      <c r="AJ47" s="105">
        <v>79.599999999999994</v>
      </c>
      <c r="AK47" s="105">
        <v>46.3</v>
      </c>
      <c r="AL47" s="105">
        <v>146.5</v>
      </c>
      <c r="AM47" s="93">
        <v>44.199999999999996</v>
      </c>
      <c r="AN47" s="93">
        <v>14.099999999999985</v>
      </c>
      <c r="AO47" s="93">
        <v>70.7</v>
      </c>
      <c r="AP47" s="93">
        <v>68.099999999999994</v>
      </c>
      <c r="AQ47" s="93">
        <v>-12.300000000000004</v>
      </c>
      <c r="AR47" s="93">
        <v>-25.800000000000011</v>
      </c>
      <c r="AS47" s="93">
        <v>27.6</v>
      </c>
      <c r="AT47" s="93">
        <v>-46.200000000000017</v>
      </c>
      <c r="AU47" s="93">
        <v>11.800000000000008</v>
      </c>
      <c r="AV47" s="93">
        <v>108.60000000000002</v>
      </c>
      <c r="AW47" s="93">
        <v>-32.800000000000004</v>
      </c>
      <c r="AX47" s="93">
        <v>212.39999999999998</v>
      </c>
      <c r="AY47" s="93">
        <v>131.9</v>
      </c>
      <c r="AZ47" s="166">
        <v>-243.29999999999998</v>
      </c>
      <c r="BA47" s="166">
        <v>-356.59999999999997</v>
      </c>
      <c r="BB47" s="166">
        <v>-44.799999999999969</v>
      </c>
      <c r="BC47" s="166">
        <v>-140.30000000000001</v>
      </c>
      <c r="BD47" s="166">
        <v>64.300000000000011</v>
      </c>
      <c r="BE47" s="166">
        <v>57.5</v>
      </c>
      <c r="BF47" s="166">
        <v>137.6</v>
      </c>
      <c r="BG47" s="166">
        <v>170.6</v>
      </c>
      <c r="BH47" s="166">
        <v>164.6</v>
      </c>
    </row>
    <row r="48" spans="1:61" ht="15" customHeight="1" x14ac:dyDescent="0.25">
      <c r="A48" s="21"/>
      <c r="B48" s="117" t="s">
        <v>95</v>
      </c>
      <c r="C48" s="105">
        <v>-182.8</v>
      </c>
      <c r="D48" s="105">
        <v>0</v>
      </c>
      <c r="E48" s="105">
        <v>20.7</v>
      </c>
      <c r="F48" s="105">
        <v>20.9</v>
      </c>
      <c r="G48" s="105">
        <v>0</v>
      </c>
      <c r="H48" s="105">
        <v>0</v>
      </c>
      <c r="I48" s="105">
        <v>0</v>
      </c>
      <c r="J48" s="105">
        <v>18.600000000000001</v>
      </c>
      <c r="K48" s="105">
        <v>0</v>
      </c>
      <c r="L48" s="105">
        <v>0</v>
      </c>
      <c r="M48" s="105">
        <v>28.9</v>
      </c>
      <c r="N48" s="105">
        <v>0</v>
      </c>
      <c r="O48" s="105">
        <v>0</v>
      </c>
      <c r="P48" s="105">
        <v>0</v>
      </c>
      <c r="Q48" s="105">
        <v>0</v>
      </c>
      <c r="R48" s="105">
        <v>38</v>
      </c>
      <c r="S48" s="105">
        <v>0</v>
      </c>
      <c r="T48" s="105">
        <v>0</v>
      </c>
      <c r="U48" s="105">
        <v>0</v>
      </c>
      <c r="V48" s="105">
        <v>19.600000000000001</v>
      </c>
      <c r="W48" s="105">
        <v>0</v>
      </c>
      <c r="X48" s="105">
        <v>9</v>
      </c>
      <c r="Y48" s="105">
        <v>-2.2000000000000002</v>
      </c>
      <c r="Z48" s="105">
        <v>8.8000000000000007</v>
      </c>
      <c r="AA48" s="105">
        <v>-4.3</v>
      </c>
      <c r="AB48" s="105">
        <v>-2.1</v>
      </c>
      <c r="AC48" s="105">
        <v>-4.3</v>
      </c>
      <c r="AD48" s="105">
        <v>-2.1</v>
      </c>
      <c r="AE48" s="105">
        <v>-4.2</v>
      </c>
      <c r="AF48" s="105">
        <v>-3.9</v>
      </c>
      <c r="AG48" s="105">
        <v>-4.3</v>
      </c>
      <c r="AH48" s="105">
        <v>-4</v>
      </c>
      <c r="AI48" s="105">
        <v>-7.1</v>
      </c>
      <c r="AJ48" s="105">
        <v>-4</v>
      </c>
      <c r="AK48" s="105">
        <v>-7</v>
      </c>
      <c r="AL48" s="105">
        <v>-3.8</v>
      </c>
      <c r="AM48" s="93">
        <v>-6.5</v>
      </c>
      <c r="AN48" s="93">
        <v>-6.9</v>
      </c>
      <c r="AO48" s="93">
        <v>-6.5</v>
      </c>
      <c r="AP48" s="93">
        <v>-6.9</v>
      </c>
      <c r="AQ48" s="93">
        <v>-6.4</v>
      </c>
      <c r="AR48" s="93">
        <v>-8.8000000000000007</v>
      </c>
      <c r="AS48" s="93">
        <v>-4.5</v>
      </c>
      <c r="AT48" s="93">
        <v>-9.3000000000000007</v>
      </c>
      <c r="AU48" s="93">
        <v>-2.5</v>
      </c>
      <c r="AV48" s="93">
        <v>-8.1999999999999993</v>
      </c>
      <c r="AW48" s="93">
        <v>-2.6</v>
      </c>
      <c r="AX48" s="93">
        <v>-8.4</v>
      </c>
      <c r="AY48" s="93">
        <v>-2.7</v>
      </c>
      <c r="AZ48" s="166">
        <v>-6.8</v>
      </c>
      <c r="BA48" s="166">
        <v>-2.6</v>
      </c>
      <c r="BB48" s="166">
        <v>-6.6</v>
      </c>
      <c r="BC48" s="166">
        <v>0</v>
      </c>
      <c r="BD48" s="166">
        <v>-6.6</v>
      </c>
      <c r="BE48" s="166">
        <v>0</v>
      </c>
      <c r="BF48" s="166">
        <v>-6.5</v>
      </c>
      <c r="BG48" s="166">
        <v>0</v>
      </c>
      <c r="BH48" s="166">
        <v>-3.3</v>
      </c>
    </row>
    <row r="49" spans="1:60" ht="15" customHeight="1" thickBot="1" x14ac:dyDescent="0.3">
      <c r="A49" s="18"/>
      <c r="B49" s="118" t="s">
        <v>96</v>
      </c>
      <c r="C49" s="119">
        <v>39.600000000000009</v>
      </c>
      <c r="D49" s="119">
        <v>43.499999999999993</v>
      </c>
      <c r="E49" s="119">
        <v>48.499999999999865</v>
      </c>
      <c r="F49" s="119">
        <v>33.799999999999997</v>
      </c>
      <c r="G49" s="119">
        <v>25.7</v>
      </c>
      <c r="H49" s="119">
        <v>34.800000000000004</v>
      </c>
      <c r="I49" s="119">
        <v>34</v>
      </c>
      <c r="J49" s="119">
        <v>36.800000000000047</v>
      </c>
      <c r="K49" s="119">
        <v>14.7</v>
      </c>
      <c r="L49" s="119">
        <v>18.100000000000001</v>
      </c>
      <c r="M49" s="119">
        <v>21.700000000000003</v>
      </c>
      <c r="N49" s="119">
        <v>17.900000000000002</v>
      </c>
      <c r="O49" s="120">
        <v>8.2000000000000011</v>
      </c>
      <c r="P49" s="120">
        <v>11.099999999999994</v>
      </c>
      <c r="Q49" s="120">
        <v>15.100000000000001</v>
      </c>
      <c r="R49" s="120">
        <v>5.8</v>
      </c>
      <c r="S49" s="120">
        <v>4.8</v>
      </c>
      <c r="T49" s="120">
        <v>9.4</v>
      </c>
      <c r="U49" s="120">
        <v>8</v>
      </c>
      <c r="V49" s="120">
        <v>8.1999999999999993</v>
      </c>
      <c r="W49" s="120">
        <v>5.5</v>
      </c>
      <c r="X49" s="120">
        <v>11.6</v>
      </c>
      <c r="Y49" s="120">
        <v>5.4</v>
      </c>
      <c r="Z49" s="120">
        <v>7.5</v>
      </c>
      <c r="AA49" s="120">
        <v>5.8999999999999995</v>
      </c>
      <c r="AB49" s="120">
        <v>11.8</v>
      </c>
      <c r="AC49" s="120">
        <v>6.1000000000000005</v>
      </c>
      <c r="AD49" s="120">
        <v>7.4</v>
      </c>
      <c r="AE49" s="120">
        <v>5.2</v>
      </c>
      <c r="AF49" s="120">
        <v>12.3</v>
      </c>
      <c r="AG49" s="120">
        <v>5</v>
      </c>
      <c r="AH49" s="120">
        <v>6.9</v>
      </c>
      <c r="AI49" s="120">
        <v>6.7</v>
      </c>
      <c r="AJ49" s="120">
        <v>7.8</v>
      </c>
      <c r="AK49" s="120">
        <v>4.5999999999999996</v>
      </c>
      <c r="AL49" s="120">
        <v>6.2</v>
      </c>
      <c r="AM49" s="120">
        <v>4.3</v>
      </c>
      <c r="AN49" s="120">
        <v>5.0999999999999996</v>
      </c>
      <c r="AO49" s="120">
        <v>3.1</v>
      </c>
      <c r="AP49" s="120">
        <v>4.9000000000000004</v>
      </c>
      <c r="AQ49" s="120">
        <v>3.8</v>
      </c>
      <c r="AR49" s="120">
        <v>5.0999999999999996</v>
      </c>
      <c r="AS49" s="120">
        <v>3.4</v>
      </c>
      <c r="AT49" s="120">
        <v>6.2</v>
      </c>
      <c r="AU49" s="120">
        <v>3.9</v>
      </c>
      <c r="AV49" s="120">
        <v>5.8</v>
      </c>
      <c r="AW49" s="120">
        <v>4.3</v>
      </c>
      <c r="AX49" s="120">
        <v>6.8</v>
      </c>
      <c r="AY49" s="120">
        <v>4.8</v>
      </c>
      <c r="AZ49" s="120">
        <v>7.1</v>
      </c>
      <c r="BA49" s="120">
        <v>5.9</v>
      </c>
      <c r="BB49" s="120">
        <v>9.3000000000000007</v>
      </c>
      <c r="BC49" s="120">
        <v>6.5</v>
      </c>
      <c r="BD49" s="120">
        <v>8.1999999999999993</v>
      </c>
      <c r="BE49" s="120">
        <v>6.3</v>
      </c>
      <c r="BF49" s="120">
        <v>6.3</v>
      </c>
      <c r="BG49" s="120">
        <v>5.2</v>
      </c>
      <c r="BH49" s="120">
        <v>0</v>
      </c>
    </row>
    <row r="50" spans="1:60" ht="15" customHeight="1" x14ac:dyDescent="0.25">
      <c r="A50" s="9"/>
      <c r="B50" s="80" t="s">
        <v>494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4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165"/>
      <c r="BA50" s="165"/>
      <c r="BB50" s="165"/>
      <c r="BC50" s="165"/>
      <c r="BD50" s="165"/>
      <c r="BE50" s="165"/>
      <c r="BF50" s="165"/>
      <c r="BG50" s="165"/>
      <c r="BH50" s="165"/>
    </row>
    <row r="51" spans="1:60" ht="15" customHeight="1" x14ac:dyDescent="0.25">
      <c r="A51" s="9"/>
      <c r="B51" s="143" t="s">
        <v>203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</row>
    <row r="52" spans="1:60" ht="15" customHeight="1" x14ac:dyDescent="0.25">
      <c r="A52" s="9"/>
      <c r="B52" s="30" t="s">
        <v>97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165"/>
      <c r="BA52" s="165"/>
      <c r="BB52" s="165"/>
      <c r="BC52" s="165"/>
      <c r="BD52" s="165"/>
      <c r="BE52" s="165"/>
      <c r="BF52" s="165"/>
      <c r="BG52" s="165"/>
      <c r="BH52" s="165"/>
    </row>
    <row r="53" spans="1:60" ht="15" customHeight="1" x14ac:dyDescent="0.25">
      <c r="A53" s="9"/>
      <c r="B53" s="31" t="s">
        <v>98</v>
      </c>
      <c r="C53" s="32">
        <v>0</v>
      </c>
      <c r="D53" s="32">
        <v>0</v>
      </c>
      <c r="E53" s="32">
        <v>0</v>
      </c>
      <c r="F53" s="32">
        <v>21</v>
      </c>
      <c r="G53" s="32">
        <v>0</v>
      </c>
      <c r="H53" s="32">
        <v>0</v>
      </c>
      <c r="I53" s="32">
        <v>0</v>
      </c>
      <c r="J53" s="32">
        <v>15.3</v>
      </c>
      <c r="K53" s="32">
        <v>0</v>
      </c>
      <c r="L53" s="32">
        <v>0</v>
      </c>
      <c r="M53" s="32">
        <v>0</v>
      </c>
      <c r="N53" s="32">
        <v>18.899999999999999</v>
      </c>
      <c r="O53" s="32">
        <v>0</v>
      </c>
      <c r="P53" s="32">
        <v>0</v>
      </c>
      <c r="Q53" s="32">
        <v>0</v>
      </c>
      <c r="R53" s="32">
        <v>-29.1</v>
      </c>
      <c r="S53" s="32">
        <v>0</v>
      </c>
      <c r="T53" s="32">
        <v>0</v>
      </c>
      <c r="U53" s="32">
        <v>0</v>
      </c>
      <c r="V53" s="32">
        <v>15.1</v>
      </c>
      <c r="W53" s="32">
        <v>0</v>
      </c>
      <c r="X53" s="32">
        <v>0</v>
      </c>
      <c r="Y53" s="32">
        <v>0</v>
      </c>
      <c r="Z53" s="32">
        <v>7.7</v>
      </c>
      <c r="AA53" s="32">
        <v>0</v>
      </c>
      <c r="AB53" s="32">
        <v>0</v>
      </c>
      <c r="AC53" s="32">
        <v>0</v>
      </c>
      <c r="AD53" s="32">
        <v>63.4</v>
      </c>
      <c r="AE53" s="32">
        <v>32.5</v>
      </c>
      <c r="AF53" s="32">
        <v>12.9</v>
      </c>
      <c r="AG53" s="32">
        <v>16.3</v>
      </c>
      <c r="AH53" s="32">
        <v>88.4</v>
      </c>
      <c r="AI53" s="32">
        <v>46.9</v>
      </c>
      <c r="AJ53" s="32">
        <v>2.4</v>
      </c>
      <c r="AK53" s="32">
        <v>8.5</v>
      </c>
      <c r="AL53" s="32">
        <v>36.200000000000003</v>
      </c>
      <c r="AM53" s="32">
        <v>7.6</v>
      </c>
      <c r="AN53" s="32">
        <v>5</v>
      </c>
      <c r="AO53" s="32">
        <v>-0.2</v>
      </c>
      <c r="AP53" s="32">
        <v>32.6</v>
      </c>
      <c r="AQ53" s="32">
        <v>2.6</v>
      </c>
      <c r="AR53" s="32">
        <v>9.1999999999999993</v>
      </c>
      <c r="AS53" s="32">
        <v>3.8</v>
      </c>
      <c r="AT53" s="32">
        <v>49.7</v>
      </c>
      <c r="AU53" s="32">
        <v>15.5</v>
      </c>
      <c r="AV53" s="32">
        <v>1.3</v>
      </c>
      <c r="AW53" s="32">
        <v>3.6</v>
      </c>
      <c r="AX53" s="32">
        <v>44.1</v>
      </c>
      <c r="AY53" s="164">
        <v>-4.8</v>
      </c>
      <c r="AZ53" s="164">
        <v>2.6</v>
      </c>
      <c r="BA53" s="164">
        <v>11.4</v>
      </c>
      <c r="BB53" s="164">
        <v>65.900000000000006</v>
      </c>
      <c r="BC53" s="164">
        <v>10.8</v>
      </c>
      <c r="BD53" s="164">
        <v>3.3</v>
      </c>
      <c r="BE53" s="164">
        <v>5</v>
      </c>
      <c r="BF53" s="164">
        <v>40</v>
      </c>
      <c r="BG53" s="164">
        <v>5</v>
      </c>
      <c r="BH53" s="164">
        <v>3</v>
      </c>
    </row>
    <row r="54" spans="1:60" ht="15" customHeight="1" x14ac:dyDescent="0.25">
      <c r="B54" s="31" t="s">
        <v>99</v>
      </c>
      <c r="C54" s="32">
        <v>64.5</v>
      </c>
      <c r="D54" s="32">
        <v>67.2</v>
      </c>
      <c r="E54" s="32">
        <v>73.2</v>
      </c>
      <c r="F54" s="32">
        <v>81.900000000000006</v>
      </c>
      <c r="G54" s="32">
        <v>58.8</v>
      </c>
      <c r="H54" s="32">
        <v>107.6</v>
      </c>
      <c r="I54" s="32">
        <v>120.1</v>
      </c>
      <c r="J54" s="32">
        <v>95.2</v>
      </c>
      <c r="K54" s="32">
        <v>125</v>
      </c>
      <c r="L54" s="32">
        <v>129.5</v>
      </c>
      <c r="M54" s="32">
        <v>202.3</v>
      </c>
      <c r="N54" s="32">
        <v>170.5</v>
      </c>
      <c r="O54" s="32">
        <v>127.1</v>
      </c>
      <c r="P54" s="32">
        <v>105.8</v>
      </c>
      <c r="Q54" s="32">
        <v>58.9</v>
      </c>
      <c r="R54" s="32">
        <v>142.1</v>
      </c>
      <c r="S54" s="32">
        <v>105.8</v>
      </c>
      <c r="T54" s="32">
        <v>101.1</v>
      </c>
      <c r="U54" s="32">
        <v>116</v>
      </c>
      <c r="V54" s="32">
        <v>167</v>
      </c>
      <c r="W54" s="32">
        <v>163.80000000000001</v>
      </c>
      <c r="X54" s="32">
        <v>349.4</v>
      </c>
      <c r="Y54" s="32">
        <v>217.3</v>
      </c>
      <c r="Z54" s="32">
        <v>205.8</v>
      </c>
      <c r="AA54" s="32">
        <v>255</v>
      </c>
      <c r="AB54" s="32">
        <v>196.39999999999998</v>
      </c>
      <c r="AC54" s="32">
        <v>182.6</v>
      </c>
      <c r="AD54" s="32">
        <v>141.70000000000002</v>
      </c>
      <c r="AE54" s="32">
        <v>241</v>
      </c>
      <c r="AF54" s="32">
        <v>182.2</v>
      </c>
      <c r="AG54" s="32">
        <v>253.90000000000003</v>
      </c>
      <c r="AH54" s="32">
        <v>288</v>
      </c>
      <c r="AI54" s="32">
        <v>185.5</v>
      </c>
      <c r="AJ54" s="32">
        <v>203.5</v>
      </c>
      <c r="AK54" s="32">
        <v>279.3</v>
      </c>
      <c r="AL54" s="32">
        <v>408.5</v>
      </c>
      <c r="AM54" s="32">
        <v>227.09999999999997</v>
      </c>
      <c r="AN54" s="32">
        <v>222.7</v>
      </c>
      <c r="AO54" s="32">
        <v>230.60000000000002</v>
      </c>
      <c r="AP54" s="32">
        <v>286.60000000000002</v>
      </c>
      <c r="AQ54" s="32">
        <v>283.10000000000002</v>
      </c>
      <c r="AR54" s="32">
        <v>345</v>
      </c>
      <c r="AS54" s="32">
        <v>280</v>
      </c>
      <c r="AT54" s="32">
        <v>81.000000000000014</v>
      </c>
      <c r="AU54" s="32">
        <v>223.20000000000002</v>
      </c>
      <c r="AV54" s="32">
        <v>326.5</v>
      </c>
      <c r="AW54" s="32">
        <v>275</v>
      </c>
      <c r="AX54" s="32">
        <v>210.7</v>
      </c>
      <c r="AY54" s="164">
        <v>286.3</v>
      </c>
      <c r="AZ54" s="164">
        <v>267.8</v>
      </c>
      <c r="BA54" s="164">
        <v>78.300000000000011</v>
      </c>
      <c r="BB54" s="164">
        <v>205.2</v>
      </c>
      <c r="BC54" s="164">
        <v>254.89999999999998</v>
      </c>
      <c r="BD54" s="164">
        <v>20.699999999999978</v>
      </c>
      <c r="BE54" s="164">
        <v>84.8</v>
      </c>
      <c r="BF54" s="164">
        <v>142.60000000000002</v>
      </c>
      <c r="BG54" s="164">
        <v>135.60000000000002</v>
      </c>
      <c r="BH54" s="164">
        <v>19.700000000000006</v>
      </c>
    </row>
    <row r="58" spans="1:60" ht="15" customHeight="1" x14ac:dyDescent="0.25"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163"/>
      <c r="BA58" s="163"/>
      <c r="BB58" s="163"/>
      <c r="BC58" s="163"/>
      <c r="BD58" s="163"/>
      <c r="BE58" s="163"/>
      <c r="BF58" s="163"/>
      <c r="BG58" s="163"/>
      <c r="BH58" s="163"/>
    </row>
    <row r="59" spans="1:60" ht="15" customHeight="1" x14ac:dyDescent="0.25"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163"/>
      <c r="BA59" s="163"/>
      <c r="BB59" s="163"/>
      <c r="BC59" s="163"/>
      <c r="BD59" s="163"/>
      <c r="BE59" s="163"/>
      <c r="BF59" s="163"/>
      <c r="BG59" s="163"/>
      <c r="BH59" s="163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BH202"/>
  <sheetViews>
    <sheetView showGridLines="0" zoomScaleNormal="100" workbookViewId="0">
      <pane xSplit="2" ySplit="8" topLeftCell="AZ194" activePane="bottomRight" state="frozen"/>
      <selection activeCell="F13" sqref="F13"/>
      <selection pane="topRight" activeCell="F13" sqref="F13"/>
      <selection pane="bottomLeft" activeCell="F13" sqref="F13"/>
      <selection pane="bottomRight" activeCell="BH202" sqref="BH202"/>
    </sheetView>
  </sheetViews>
  <sheetFormatPr baseColWidth="10" defaultColWidth="11.42578125" defaultRowHeight="15" x14ac:dyDescent="0.25"/>
  <cols>
    <col min="1" max="1" width="2.7109375" style="33" customWidth="1"/>
    <col min="2" max="2" width="73.5703125" style="2" customWidth="1"/>
    <col min="3" max="14" width="10.7109375" style="2" customWidth="1"/>
    <col min="15" max="15" width="11.42578125" style="34" customWidth="1"/>
    <col min="16" max="20" width="11.42578125" style="3" customWidth="1"/>
    <col min="21" max="38" width="11.42578125" style="2" customWidth="1"/>
    <col min="39" max="40" width="11.42578125" style="2"/>
    <col min="41" max="46" width="11.42578125" style="2" customWidth="1"/>
    <col min="47" max="16384" width="11.42578125" style="2"/>
  </cols>
  <sheetData>
    <row r="5" spans="1:60" ht="20.25" x14ac:dyDescent="0.3">
      <c r="B5" s="12" t="s">
        <v>194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60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60" ht="15.75" thickBot="1" x14ac:dyDescent="0.3">
      <c r="O7" s="160" t="str">
        <f t="shared" ref="O7:BH7" si="0">LEFT(O8,4)</f>
        <v>2009</v>
      </c>
      <c r="P7" s="160" t="str">
        <f t="shared" si="0"/>
        <v>2009</v>
      </c>
      <c r="Q7" s="160" t="str">
        <f t="shared" si="0"/>
        <v>2009</v>
      </c>
      <c r="R7" s="160" t="str">
        <f t="shared" si="0"/>
        <v>2009</v>
      </c>
      <c r="S7" s="160" t="str">
        <f t="shared" si="0"/>
        <v>2010</v>
      </c>
      <c r="T7" s="160" t="str">
        <f t="shared" si="0"/>
        <v>2010</v>
      </c>
      <c r="U7" s="160" t="str">
        <f t="shared" si="0"/>
        <v>2010</v>
      </c>
      <c r="V7" s="160" t="str">
        <f t="shared" si="0"/>
        <v>2010</v>
      </c>
      <c r="W7" s="160" t="str">
        <f t="shared" si="0"/>
        <v>2011</v>
      </c>
      <c r="X7" s="160" t="str">
        <f t="shared" si="0"/>
        <v>2011</v>
      </c>
      <c r="Y7" s="160" t="str">
        <f t="shared" si="0"/>
        <v>2011</v>
      </c>
      <c r="Z7" s="160" t="str">
        <f t="shared" si="0"/>
        <v>2011</v>
      </c>
      <c r="AA7" s="160" t="str">
        <f t="shared" si="0"/>
        <v>2012</v>
      </c>
      <c r="AB7" s="160" t="str">
        <f t="shared" si="0"/>
        <v>2012</v>
      </c>
      <c r="AC7" s="160" t="str">
        <f t="shared" si="0"/>
        <v>2012</v>
      </c>
      <c r="AD7" s="160" t="str">
        <f t="shared" si="0"/>
        <v>2012</v>
      </c>
      <c r="AE7" s="160" t="str">
        <f t="shared" si="0"/>
        <v>2013</v>
      </c>
      <c r="AF7" s="160" t="str">
        <f t="shared" si="0"/>
        <v>2013</v>
      </c>
      <c r="AG7" s="160" t="str">
        <f t="shared" si="0"/>
        <v>2013</v>
      </c>
      <c r="AH7" s="160" t="str">
        <f t="shared" si="0"/>
        <v>2013</v>
      </c>
      <c r="AI7" s="160" t="str">
        <f t="shared" si="0"/>
        <v>2014</v>
      </c>
      <c r="AJ7" s="160" t="str">
        <f t="shared" si="0"/>
        <v>2014</v>
      </c>
      <c r="AK7" s="160" t="str">
        <f t="shared" si="0"/>
        <v>2014</v>
      </c>
      <c r="AL7" s="160" t="str">
        <f t="shared" si="0"/>
        <v>2014</v>
      </c>
      <c r="AM7" s="160" t="str">
        <f t="shared" si="0"/>
        <v>2015</v>
      </c>
      <c r="AN7" s="160" t="str">
        <f t="shared" si="0"/>
        <v>2015</v>
      </c>
      <c r="AO7" s="160" t="str">
        <f t="shared" si="0"/>
        <v>2015</v>
      </c>
      <c r="AP7" s="160" t="str">
        <f t="shared" si="0"/>
        <v>2015</v>
      </c>
      <c r="AQ7" s="160" t="str">
        <f t="shared" si="0"/>
        <v>2016</v>
      </c>
      <c r="AR7" s="160" t="str">
        <f t="shared" si="0"/>
        <v>2016</v>
      </c>
      <c r="AS7" s="160" t="str">
        <f t="shared" si="0"/>
        <v>2016</v>
      </c>
      <c r="AT7" s="160" t="str">
        <f t="shared" si="0"/>
        <v>2016</v>
      </c>
      <c r="AU7" s="160" t="str">
        <f t="shared" si="0"/>
        <v>2017</v>
      </c>
      <c r="AV7" s="160" t="str">
        <f t="shared" si="0"/>
        <v>2017</v>
      </c>
      <c r="AW7" s="160" t="str">
        <f t="shared" si="0"/>
        <v>2017</v>
      </c>
      <c r="AX7" s="160" t="str">
        <f t="shared" si="0"/>
        <v>2017</v>
      </c>
      <c r="AY7" s="160" t="str">
        <f t="shared" si="0"/>
        <v>2018</v>
      </c>
      <c r="AZ7" s="160" t="str">
        <f t="shared" si="0"/>
        <v>2018</v>
      </c>
      <c r="BA7" s="160" t="str">
        <f t="shared" si="0"/>
        <v>2018</v>
      </c>
      <c r="BB7" s="160" t="str">
        <f t="shared" si="0"/>
        <v>2018</v>
      </c>
      <c r="BC7" s="160" t="str">
        <f t="shared" si="0"/>
        <v>2019</v>
      </c>
      <c r="BD7" s="160" t="str">
        <f t="shared" si="0"/>
        <v>2019</v>
      </c>
      <c r="BE7" s="160" t="str">
        <f t="shared" si="0"/>
        <v>2019</v>
      </c>
      <c r="BF7" s="160" t="str">
        <f t="shared" si="0"/>
        <v>2019</v>
      </c>
      <c r="BG7" s="160" t="str">
        <f t="shared" si="0"/>
        <v>2020</v>
      </c>
      <c r="BH7" s="160" t="str">
        <f t="shared" si="0"/>
        <v>2020</v>
      </c>
    </row>
    <row r="8" spans="1:60" ht="15.75" thickBot="1" x14ac:dyDescent="0.3">
      <c r="A8" s="35"/>
      <c r="B8" s="121"/>
      <c r="C8" s="122" t="s">
        <v>474</v>
      </c>
      <c r="D8" s="122" t="s">
        <v>475</v>
      </c>
      <c r="E8" s="122" t="s">
        <v>476</v>
      </c>
      <c r="F8" s="122" t="s">
        <v>477</v>
      </c>
      <c r="G8" s="122" t="s">
        <v>478</v>
      </c>
      <c r="H8" s="122" t="s">
        <v>479</v>
      </c>
      <c r="I8" s="122" t="s">
        <v>480</v>
      </c>
      <c r="J8" s="122" t="s">
        <v>481</v>
      </c>
      <c r="K8" s="122" t="s">
        <v>482</v>
      </c>
      <c r="L8" s="122" t="s">
        <v>483</v>
      </c>
      <c r="M8" s="122" t="s">
        <v>484</v>
      </c>
      <c r="N8" s="122" t="s">
        <v>485</v>
      </c>
      <c r="O8" s="96" t="s">
        <v>433</v>
      </c>
      <c r="P8" s="96" t="s">
        <v>434</v>
      </c>
      <c r="Q8" s="96" t="s">
        <v>435</v>
      </c>
      <c r="R8" s="96" t="s">
        <v>436</v>
      </c>
      <c r="S8" s="96" t="s">
        <v>437</v>
      </c>
      <c r="T8" s="96" t="s">
        <v>438</v>
      </c>
      <c r="U8" s="96" t="s">
        <v>439</v>
      </c>
      <c r="V8" s="96" t="s">
        <v>440</v>
      </c>
      <c r="W8" s="96" t="s">
        <v>441</v>
      </c>
      <c r="X8" s="96" t="s">
        <v>442</v>
      </c>
      <c r="Y8" s="96" t="s">
        <v>443</v>
      </c>
      <c r="Z8" s="96" t="s">
        <v>444</v>
      </c>
      <c r="AA8" s="96" t="s">
        <v>445</v>
      </c>
      <c r="AB8" s="96" t="s">
        <v>446</v>
      </c>
      <c r="AC8" s="96" t="s">
        <v>447</v>
      </c>
      <c r="AD8" s="96" t="s">
        <v>448</v>
      </c>
      <c r="AE8" s="96" t="s">
        <v>449</v>
      </c>
      <c r="AF8" s="96" t="s">
        <v>450</v>
      </c>
      <c r="AG8" s="96" t="s">
        <v>451</v>
      </c>
      <c r="AH8" s="96" t="s">
        <v>452</v>
      </c>
      <c r="AI8" s="96" t="s">
        <v>453</v>
      </c>
      <c r="AJ8" s="96" t="s">
        <v>454</v>
      </c>
      <c r="AK8" s="96" t="s">
        <v>455</v>
      </c>
      <c r="AL8" s="96" t="s">
        <v>456</v>
      </c>
      <c r="AM8" s="96" t="s">
        <v>457</v>
      </c>
      <c r="AN8" s="96" t="s">
        <v>458</v>
      </c>
      <c r="AO8" s="96" t="s">
        <v>459</v>
      </c>
      <c r="AP8" s="96" t="s">
        <v>460</v>
      </c>
      <c r="AQ8" s="96" t="s">
        <v>461</v>
      </c>
      <c r="AR8" s="96" t="s">
        <v>462</v>
      </c>
      <c r="AS8" s="96" t="s">
        <v>463</v>
      </c>
      <c r="AT8" s="96" t="s">
        <v>464</v>
      </c>
      <c r="AU8" s="96" t="s">
        <v>465</v>
      </c>
      <c r="AV8" s="96" t="s">
        <v>466</v>
      </c>
      <c r="AW8" s="96" t="s">
        <v>467</v>
      </c>
      <c r="AX8" s="96" t="s">
        <v>468</v>
      </c>
      <c r="AY8" s="96" t="s">
        <v>469</v>
      </c>
      <c r="AZ8" s="96" t="s">
        <v>470</v>
      </c>
      <c r="BA8" s="96" t="s">
        <v>471</v>
      </c>
      <c r="BB8" s="96" t="s">
        <v>472</v>
      </c>
      <c r="BC8" s="96" t="s">
        <v>473</v>
      </c>
      <c r="BD8" s="96" t="s">
        <v>486</v>
      </c>
      <c r="BE8" s="96" t="s">
        <v>487</v>
      </c>
      <c r="BF8" s="96" t="s">
        <v>488</v>
      </c>
      <c r="BG8" s="96" t="s">
        <v>493</v>
      </c>
      <c r="BH8" s="96" t="s">
        <v>495</v>
      </c>
    </row>
    <row r="9" spans="1:60" x14ac:dyDescent="0.25">
      <c r="A9" s="3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</row>
    <row r="10" spans="1:60" x14ac:dyDescent="0.25">
      <c r="A10" s="39" t="s">
        <v>213</v>
      </c>
      <c r="B10" s="124" t="s">
        <v>100</v>
      </c>
      <c r="C10" s="40">
        <v>-176.89999999999995</v>
      </c>
      <c r="D10" s="40">
        <v>-208.50000000000006</v>
      </c>
      <c r="E10" s="40">
        <v>-218.99999999999997</v>
      </c>
      <c r="F10" s="40">
        <v>-280.3</v>
      </c>
      <c r="G10" s="40">
        <v>-155.19999999999993</v>
      </c>
      <c r="H10" s="40">
        <v>-264</v>
      </c>
      <c r="I10" s="40">
        <v>-263.89999999999998</v>
      </c>
      <c r="J10" s="40">
        <v>-443.90000000000009</v>
      </c>
      <c r="K10" s="40">
        <v>-261.20000000000016</v>
      </c>
      <c r="L10" s="40">
        <v>-403.40000000000026</v>
      </c>
      <c r="M10" s="40">
        <v>-407.2</v>
      </c>
      <c r="N10" s="40">
        <v>-378.5</v>
      </c>
      <c r="O10" s="40">
        <v>-99.39999999999992</v>
      </c>
      <c r="P10" s="40">
        <v>-224.9</v>
      </c>
      <c r="Q10" s="40">
        <v>-117.90000000000009</v>
      </c>
      <c r="R10" s="40">
        <v>-259.29999999999984</v>
      </c>
      <c r="S10" s="40">
        <v>-45.499999999999972</v>
      </c>
      <c r="T10" s="40">
        <v>-217.90000000000026</v>
      </c>
      <c r="U10" s="40">
        <v>-277.79999999999984</v>
      </c>
      <c r="V10" s="40">
        <v>-236.09999999999974</v>
      </c>
      <c r="W10" s="40">
        <v>-198.59999999999985</v>
      </c>
      <c r="X10" s="40">
        <v>-293.19999999999993</v>
      </c>
      <c r="Y10" s="40">
        <v>-353.39999999999986</v>
      </c>
      <c r="Z10" s="40">
        <v>-318.70000000000005</v>
      </c>
      <c r="AA10" s="40">
        <v>-212.59999999999985</v>
      </c>
      <c r="AB10" s="40">
        <v>-333.50000000000034</v>
      </c>
      <c r="AC10" s="40">
        <v>-303.40000000000009</v>
      </c>
      <c r="AD10" s="40">
        <v>-385.30000000000018</v>
      </c>
      <c r="AE10" s="40">
        <v>-243.2999999999999</v>
      </c>
      <c r="AF10" s="40">
        <v>-350.10000000000025</v>
      </c>
      <c r="AG10" s="40">
        <v>-355.00000000000011</v>
      </c>
      <c r="AH10" s="40">
        <v>-432.00000000000006</v>
      </c>
      <c r="AI10" s="40">
        <v>-184.7999999999999</v>
      </c>
      <c r="AJ10" s="40">
        <v>-240.80000000000007</v>
      </c>
      <c r="AK10" s="40">
        <v>-139.30000000000007</v>
      </c>
      <c r="AL10" s="40">
        <v>-388.89999999999986</v>
      </c>
      <c r="AM10" s="40">
        <v>-239.30000000000024</v>
      </c>
      <c r="AN10" s="40">
        <v>-290.79999999999995</v>
      </c>
      <c r="AO10" s="40">
        <v>-323.00000000000011</v>
      </c>
      <c r="AP10" s="40">
        <v>-406.49999999999989</v>
      </c>
      <c r="AQ10" s="40">
        <v>-247.2999999999999</v>
      </c>
      <c r="AR10" s="40">
        <v>-276.49999999999989</v>
      </c>
      <c r="AS10" s="40">
        <v>-301.60000000000025</v>
      </c>
      <c r="AT10" s="40">
        <v>-301.70000000000005</v>
      </c>
      <c r="AU10" s="40">
        <v>-37.900000000000261</v>
      </c>
      <c r="AV10" s="40">
        <v>-196.40000000000015</v>
      </c>
      <c r="AW10" s="40">
        <v>-288.5</v>
      </c>
      <c r="AX10" s="40">
        <v>-464.3</v>
      </c>
      <c r="AY10" s="40">
        <v>-44.100000000000421</v>
      </c>
      <c r="AZ10" s="40">
        <v>-157.50000000000017</v>
      </c>
      <c r="BA10" s="40">
        <v>63.999999999999943</v>
      </c>
      <c r="BB10" s="40">
        <v>-105.09999999999997</v>
      </c>
      <c r="BC10" s="40">
        <v>127.20000000000022</v>
      </c>
      <c r="BD10" s="40">
        <v>197.10000000000014</v>
      </c>
      <c r="BE10" s="40">
        <v>246.90000000000029</v>
      </c>
      <c r="BF10" s="40">
        <v>184.69999999999993</v>
      </c>
      <c r="BG10" s="40">
        <v>351.30000000000018</v>
      </c>
      <c r="BH10" s="40">
        <v>225.30000000000018</v>
      </c>
    </row>
    <row r="11" spans="1:60" x14ac:dyDescent="0.25">
      <c r="A11" s="39" t="s">
        <v>214</v>
      </c>
      <c r="B11" s="125" t="s">
        <v>101</v>
      </c>
      <c r="C11" s="34">
        <v>-388.19999999999993</v>
      </c>
      <c r="D11" s="34">
        <v>-407.20000000000005</v>
      </c>
      <c r="E11" s="34">
        <v>-425.79999999999995</v>
      </c>
      <c r="F11" s="34">
        <v>-451.19999999999993</v>
      </c>
      <c r="G11" s="34">
        <v>-338.49999999999989</v>
      </c>
      <c r="H11" s="34">
        <v>-466.1</v>
      </c>
      <c r="I11" s="34">
        <v>-479.6</v>
      </c>
      <c r="J11" s="34">
        <v>-721.90000000000009</v>
      </c>
      <c r="K11" s="34">
        <v>-472.30000000000007</v>
      </c>
      <c r="L11" s="34">
        <v>-625.4000000000002</v>
      </c>
      <c r="M11" s="34">
        <v>-631.79999999999995</v>
      </c>
      <c r="N11" s="34">
        <v>-636.80000000000007</v>
      </c>
      <c r="O11" s="34">
        <v>-311.59999999999991</v>
      </c>
      <c r="P11" s="34">
        <v>-408</v>
      </c>
      <c r="Q11" s="34">
        <v>-298.90000000000009</v>
      </c>
      <c r="R11" s="34">
        <v>-551.49999999999989</v>
      </c>
      <c r="S11" s="34">
        <v>-230.29999999999995</v>
      </c>
      <c r="T11" s="34">
        <v>-401.60000000000025</v>
      </c>
      <c r="U11" s="34">
        <v>-485.39999999999986</v>
      </c>
      <c r="V11" s="34">
        <v>-576.39999999999975</v>
      </c>
      <c r="W11" s="34">
        <v>-414.39999999999986</v>
      </c>
      <c r="X11" s="34">
        <v>-517.09999999999991</v>
      </c>
      <c r="Y11" s="34">
        <v>-586.59999999999991</v>
      </c>
      <c r="Z11" s="34">
        <v>-606.70000000000005</v>
      </c>
      <c r="AA11" s="34">
        <v>-423.39999999999986</v>
      </c>
      <c r="AB11" s="34">
        <v>-581.70000000000027</v>
      </c>
      <c r="AC11" s="34">
        <v>-494.60000000000014</v>
      </c>
      <c r="AD11" s="34">
        <v>-629.10000000000014</v>
      </c>
      <c r="AE11" s="34">
        <v>-416.89999999999986</v>
      </c>
      <c r="AF11" s="34">
        <v>-564.00000000000023</v>
      </c>
      <c r="AG11" s="34">
        <v>-596.40000000000009</v>
      </c>
      <c r="AH11" s="34">
        <v>-637.90000000000009</v>
      </c>
      <c r="AI11" s="34">
        <v>-403.09999999999991</v>
      </c>
      <c r="AJ11" s="34">
        <v>-465.70000000000005</v>
      </c>
      <c r="AK11" s="34">
        <v>-427.40000000000009</v>
      </c>
      <c r="AL11" s="34">
        <v>-659.59999999999991</v>
      </c>
      <c r="AM11" s="34">
        <v>-446.50000000000023</v>
      </c>
      <c r="AN11" s="34">
        <v>-556.79999999999995</v>
      </c>
      <c r="AO11" s="34">
        <v>-531.20000000000005</v>
      </c>
      <c r="AP11" s="34">
        <v>-750.59999999999991</v>
      </c>
      <c r="AQ11" s="34">
        <v>-479.09999999999991</v>
      </c>
      <c r="AR11" s="34">
        <v>-505.19999999999982</v>
      </c>
      <c r="AS11" s="34">
        <v>-511.20000000000027</v>
      </c>
      <c r="AT11" s="34">
        <v>-609.5</v>
      </c>
      <c r="AU11" s="34">
        <v>-277.90000000000032</v>
      </c>
      <c r="AV11" s="34">
        <v>-342.90000000000009</v>
      </c>
      <c r="AW11" s="34">
        <v>-481.20000000000005</v>
      </c>
      <c r="AX11" s="34">
        <v>-740.5</v>
      </c>
      <c r="AY11" s="34">
        <v>-267.80000000000041</v>
      </c>
      <c r="AZ11" s="34">
        <v>-373.80000000000018</v>
      </c>
      <c r="BA11" s="34">
        <v>-181.40000000000009</v>
      </c>
      <c r="BB11" s="34">
        <v>-378.79999999999995</v>
      </c>
      <c r="BC11" s="34">
        <v>-145.99999999999977</v>
      </c>
      <c r="BD11" s="34">
        <v>-115.89999999999986</v>
      </c>
      <c r="BE11" s="34">
        <v>-114.29999999999973</v>
      </c>
      <c r="BF11" s="34">
        <v>-159.40000000000009</v>
      </c>
      <c r="BG11" s="34">
        <v>10.600000000000136</v>
      </c>
      <c r="BH11" s="34">
        <v>-143.29999999999995</v>
      </c>
    </row>
    <row r="12" spans="1:60" x14ac:dyDescent="0.25">
      <c r="A12" s="39" t="s">
        <v>215</v>
      </c>
      <c r="B12" s="126" t="s">
        <v>102</v>
      </c>
      <c r="C12" s="34">
        <v>498.20000000000005</v>
      </c>
      <c r="D12" s="34">
        <v>535.4</v>
      </c>
      <c r="E12" s="34">
        <v>537</v>
      </c>
      <c r="F12" s="34">
        <v>542.1</v>
      </c>
      <c r="G12" s="34">
        <v>595.1</v>
      </c>
      <c r="H12" s="34">
        <v>602.4</v>
      </c>
      <c r="I12" s="34">
        <v>646.4</v>
      </c>
      <c r="J12" s="34">
        <v>609.70000000000005</v>
      </c>
      <c r="K12" s="34">
        <v>759.9</v>
      </c>
      <c r="L12" s="34">
        <v>780.30000000000007</v>
      </c>
      <c r="M12" s="34">
        <v>768.10000000000014</v>
      </c>
      <c r="N12" s="34">
        <v>621.80000000000007</v>
      </c>
      <c r="O12" s="34">
        <v>702.1</v>
      </c>
      <c r="P12" s="34">
        <v>676.5</v>
      </c>
      <c r="Q12" s="34">
        <v>773.89999999999986</v>
      </c>
      <c r="R12" s="34">
        <v>674.6</v>
      </c>
      <c r="S12" s="34">
        <v>871.90000000000009</v>
      </c>
      <c r="T12" s="34">
        <v>905.69999999999993</v>
      </c>
      <c r="U12" s="34">
        <v>887.80000000000018</v>
      </c>
      <c r="V12" s="34">
        <v>879.6</v>
      </c>
      <c r="W12" s="34">
        <v>1112.7</v>
      </c>
      <c r="X12" s="34">
        <v>1124</v>
      </c>
      <c r="Y12" s="34">
        <v>1086.0999999999999</v>
      </c>
      <c r="Z12" s="34">
        <v>1079.8</v>
      </c>
      <c r="AA12" s="34">
        <v>1281.3</v>
      </c>
      <c r="AB12" s="34">
        <v>1240.6999999999998</v>
      </c>
      <c r="AC12" s="34">
        <v>1241.3999999999999</v>
      </c>
      <c r="AD12" s="34">
        <v>1236.3999999999999</v>
      </c>
      <c r="AE12" s="34">
        <v>1205.7</v>
      </c>
      <c r="AF12" s="34">
        <v>1237.0999999999999</v>
      </c>
      <c r="AG12" s="34">
        <v>1286.5999999999999</v>
      </c>
      <c r="AH12" s="34">
        <v>1261.5</v>
      </c>
      <c r="AI12" s="34">
        <v>1349.9</v>
      </c>
      <c r="AJ12" s="34">
        <v>1346.5</v>
      </c>
      <c r="AK12" s="34">
        <v>1382</v>
      </c>
      <c r="AL12" s="34">
        <v>1291.3</v>
      </c>
      <c r="AM12" s="34">
        <v>1307.8</v>
      </c>
      <c r="AN12" s="34">
        <v>1283.4000000000001</v>
      </c>
      <c r="AO12" s="34">
        <v>1311.6999999999998</v>
      </c>
      <c r="AP12" s="34">
        <v>1223.9000000000001</v>
      </c>
      <c r="AQ12" s="34">
        <v>1277.8000000000002</v>
      </c>
      <c r="AR12" s="34">
        <v>1335.4</v>
      </c>
      <c r="AS12" s="34">
        <v>1334.1</v>
      </c>
      <c r="AT12" s="34">
        <v>1241.4000000000001</v>
      </c>
      <c r="AU12" s="34">
        <v>1513.5999999999997</v>
      </c>
      <c r="AV12" s="34">
        <v>1484.9</v>
      </c>
      <c r="AW12" s="34">
        <v>1398.7</v>
      </c>
      <c r="AX12" s="34">
        <v>1339.9</v>
      </c>
      <c r="AY12" s="34">
        <v>1592.1999999999996</v>
      </c>
      <c r="AZ12" s="34">
        <v>1363.3999999999999</v>
      </c>
      <c r="BA12" s="34">
        <v>1353.2</v>
      </c>
      <c r="BB12" s="34">
        <v>1231.5</v>
      </c>
      <c r="BC12" s="34">
        <v>1381.3000000000002</v>
      </c>
      <c r="BD12" s="34">
        <v>1444.1000000000001</v>
      </c>
      <c r="BE12" s="34">
        <v>1449.2000000000003</v>
      </c>
      <c r="BF12" s="34">
        <v>1430</v>
      </c>
      <c r="BG12" s="34">
        <v>1564.4</v>
      </c>
      <c r="BH12" s="34">
        <v>1114.2</v>
      </c>
    </row>
    <row r="13" spans="1:60" x14ac:dyDescent="0.25">
      <c r="A13" s="39" t="s">
        <v>216</v>
      </c>
      <c r="B13" s="126" t="s">
        <v>103</v>
      </c>
      <c r="C13" s="34">
        <v>886.4</v>
      </c>
      <c r="D13" s="34">
        <v>942.6</v>
      </c>
      <c r="E13" s="34">
        <v>962.8</v>
      </c>
      <c r="F13" s="34">
        <v>993.3</v>
      </c>
      <c r="G13" s="34">
        <v>933.59999999999991</v>
      </c>
      <c r="H13" s="34">
        <v>1068.5</v>
      </c>
      <c r="I13" s="34">
        <v>1126</v>
      </c>
      <c r="J13" s="34">
        <v>1331.6000000000001</v>
      </c>
      <c r="K13" s="34">
        <v>1232.2</v>
      </c>
      <c r="L13" s="34">
        <v>1405.7000000000003</v>
      </c>
      <c r="M13" s="34">
        <v>1399.9</v>
      </c>
      <c r="N13" s="34">
        <v>1258.6000000000001</v>
      </c>
      <c r="O13" s="34">
        <v>1013.6999999999999</v>
      </c>
      <c r="P13" s="34">
        <v>1084.5</v>
      </c>
      <c r="Q13" s="34">
        <v>1072.8</v>
      </c>
      <c r="R13" s="34">
        <v>1226.0999999999999</v>
      </c>
      <c r="S13" s="34">
        <v>1102.2</v>
      </c>
      <c r="T13" s="34">
        <v>1307.3000000000002</v>
      </c>
      <c r="U13" s="34">
        <v>1373.2</v>
      </c>
      <c r="V13" s="34">
        <v>1455.9999999999998</v>
      </c>
      <c r="W13" s="34">
        <v>1527.1</v>
      </c>
      <c r="X13" s="34">
        <v>1641.1</v>
      </c>
      <c r="Y13" s="34">
        <v>1672.6999999999998</v>
      </c>
      <c r="Z13" s="34">
        <v>1686.5</v>
      </c>
      <c r="AA13" s="34">
        <v>1704.6999999999998</v>
      </c>
      <c r="AB13" s="34">
        <v>1822.4</v>
      </c>
      <c r="AC13" s="34">
        <v>1736</v>
      </c>
      <c r="AD13" s="34">
        <v>1865.5</v>
      </c>
      <c r="AE13" s="34">
        <v>1622.6</v>
      </c>
      <c r="AF13" s="34">
        <v>1801.1000000000001</v>
      </c>
      <c r="AG13" s="34">
        <v>1883</v>
      </c>
      <c r="AH13" s="34">
        <v>1899.4</v>
      </c>
      <c r="AI13" s="34">
        <v>1753</v>
      </c>
      <c r="AJ13" s="34">
        <v>1812.2</v>
      </c>
      <c r="AK13" s="34">
        <v>1809.4</v>
      </c>
      <c r="AL13" s="34">
        <v>1950.8999999999999</v>
      </c>
      <c r="AM13" s="34">
        <v>1754.3000000000002</v>
      </c>
      <c r="AN13" s="34">
        <v>1840.2</v>
      </c>
      <c r="AO13" s="34">
        <v>1842.8999999999999</v>
      </c>
      <c r="AP13" s="34">
        <v>1974.5</v>
      </c>
      <c r="AQ13" s="34">
        <v>1756.9</v>
      </c>
      <c r="AR13" s="34">
        <v>1840.6</v>
      </c>
      <c r="AS13" s="34">
        <v>1845.3000000000002</v>
      </c>
      <c r="AT13" s="34">
        <v>1850.9</v>
      </c>
      <c r="AU13" s="34">
        <v>1791.5</v>
      </c>
      <c r="AV13" s="34">
        <v>1827.8000000000002</v>
      </c>
      <c r="AW13" s="34">
        <v>1879.9</v>
      </c>
      <c r="AX13" s="34">
        <v>2080.4</v>
      </c>
      <c r="AY13" s="34">
        <v>1860</v>
      </c>
      <c r="AZ13" s="34">
        <v>1737.2</v>
      </c>
      <c r="BA13" s="34">
        <v>1534.6000000000001</v>
      </c>
      <c r="BB13" s="34">
        <v>1610.3</v>
      </c>
      <c r="BC13" s="34">
        <v>1527.3</v>
      </c>
      <c r="BD13" s="34">
        <v>1560</v>
      </c>
      <c r="BE13" s="34">
        <v>1563.5</v>
      </c>
      <c r="BF13" s="34">
        <v>1589.4</v>
      </c>
      <c r="BG13" s="34">
        <v>1553.8</v>
      </c>
      <c r="BH13" s="34">
        <v>1257.5</v>
      </c>
    </row>
    <row r="14" spans="1:60" x14ac:dyDescent="0.25">
      <c r="A14" s="39" t="s">
        <v>217</v>
      </c>
      <c r="B14" s="127" t="s">
        <v>3</v>
      </c>
      <c r="C14" s="34">
        <v>-364.59999999999991</v>
      </c>
      <c r="D14" s="34">
        <v>-377.6</v>
      </c>
      <c r="E14" s="34">
        <v>-408.79999999999995</v>
      </c>
      <c r="F14" s="34">
        <v>-405.59999999999997</v>
      </c>
      <c r="G14" s="34">
        <v>-309.09999999999991</v>
      </c>
      <c r="H14" s="34">
        <v>-426.49999999999994</v>
      </c>
      <c r="I14" s="34">
        <v>-458.50000000000006</v>
      </c>
      <c r="J14" s="34">
        <v>-656.80000000000018</v>
      </c>
      <c r="K14" s="34">
        <v>-499.20000000000016</v>
      </c>
      <c r="L14" s="34">
        <v>-640.20000000000016</v>
      </c>
      <c r="M14" s="34">
        <v>-631.9</v>
      </c>
      <c r="N14" s="34">
        <v>-595.70000000000005</v>
      </c>
      <c r="O14" s="34">
        <v>-337.19999999999993</v>
      </c>
      <c r="P14" s="34">
        <v>-410.9</v>
      </c>
      <c r="Q14" s="34">
        <v>-320.00000000000011</v>
      </c>
      <c r="R14" s="34">
        <v>-537.79999999999995</v>
      </c>
      <c r="S14" s="34">
        <v>-272.19999999999993</v>
      </c>
      <c r="T14" s="34">
        <v>-446.70000000000016</v>
      </c>
      <c r="U14" s="34">
        <v>-500.69999999999993</v>
      </c>
      <c r="V14" s="34">
        <v>-567.19999999999982</v>
      </c>
      <c r="W14" s="34">
        <v>-454</v>
      </c>
      <c r="X14" s="34">
        <v>-557.4</v>
      </c>
      <c r="Y14" s="34">
        <v>-591.59999999999991</v>
      </c>
      <c r="Z14" s="34">
        <v>-650.50000000000011</v>
      </c>
      <c r="AA14" s="34">
        <v>-481.4</v>
      </c>
      <c r="AB14" s="34">
        <v>-598.69999999999993</v>
      </c>
      <c r="AC14" s="34">
        <v>-537.90000000000009</v>
      </c>
      <c r="AD14" s="34">
        <v>-672.4000000000002</v>
      </c>
      <c r="AE14" s="34">
        <v>-459.79999999999984</v>
      </c>
      <c r="AF14" s="34">
        <v>-604.10000000000014</v>
      </c>
      <c r="AG14" s="34">
        <v>-575.00000000000011</v>
      </c>
      <c r="AH14" s="34">
        <v>-596.00000000000011</v>
      </c>
      <c r="AI14" s="34">
        <v>-408.89999999999986</v>
      </c>
      <c r="AJ14" s="34">
        <v>-520.60000000000014</v>
      </c>
      <c r="AK14" s="34">
        <v>-467.5</v>
      </c>
      <c r="AL14" s="34">
        <v>-745.89999999999986</v>
      </c>
      <c r="AM14" s="34">
        <v>-497.30000000000007</v>
      </c>
      <c r="AN14" s="34">
        <v>-616.80000000000007</v>
      </c>
      <c r="AO14" s="34">
        <v>-598.9</v>
      </c>
      <c r="AP14" s="34">
        <v>-801.19999999999993</v>
      </c>
      <c r="AQ14" s="34">
        <v>-565.70000000000005</v>
      </c>
      <c r="AR14" s="34">
        <v>-582.29999999999984</v>
      </c>
      <c r="AS14" s="34">
        <v>-604.50000000000011</v>
      </c>
      <c r="AT14" s="34">
        <v>-744.50000000000011</v>
      </c>
      <c r="AU14" s="34">
        <v>-396.20000000000027</v>
      </c>
      <c r="AV14" s="34">
        <v>-504.20000000000005</v>
      </c>
      <c r="AW14" s="34">
        <v>-604.20000000000005</v>
      </c>
      <c r="AX14" s="34">
        <v>-864.99999999999989</v>
      </c>
      <c r="AY14" s="34">
        <v>-449.50000000000045</v>
      </c>
      <c r="AZ14" s="34">
        <v>-453.30000000000018</v>
      </c>
      <c r="BA14" s="34">
        <v>-239.70000000000005</v>
      </c>
      <c r="BB14" s="34">
        <v>-461.6</v>
      </c>
      <c r="BC14" s="34">
        <v>-244.09999999999991</v>
      </c>
      <c r="BD14" s="34">
        <v>-257.59999999999991</v>
      </c>
      <c r="BE14" s="34">
        <v>-229.49999999999977</v>
      </c>
      <c r="BF14" s="34">
        <v>-323.70000000000005</v>
      </c>
      <c r="BG14" s="34">
        <v>-147.29999999999995</v>
      </c>
      <c r="BH14" s="34">
        <v>-169.39999999999998</v>
      </c>
    </row>
    <row r="15" spans="1:60" x14ac:dyDescent="0.25">
      <c r="A15" s="39" t="s">
        <v>218</v>
      </c>
      <c r="B15" s="128" t="s">
        <v>102</v>
      </c>
      <c r="C15" s="34">
        <v>382.30000000000007</v>
      </c>
      <c r="D15" s="34">
        <v>422.5</v>
      </c>
      <c r="E15" s="34">
        <v>416</v>
      </c>
      <c r="F15" s="34">
        <v>423.2</v>
      </c>
      <c r="G15" s="34">
        <v>469.1</v>
      </c>
      <c r="H15" s="34">
        <v>473.59999999999997</v>
      </c>
      <c r="I15" s="34">
        <v>504.7</v>
      </c>
      <c r="J15" s="34">
        <v>479.8</v>
      </c>
      <c r="K15" s="34">
        <v>548.9</v>
      </c>
      <c r="L15" s="34">
        <v>574.6</v>
      </c>
      <c r="M15" s="34">
        <v>570.80000000000007</v>
      </c>
      <c r="N15" s="34">
        <v>457.00000000000006</v>
      </c>
      <c r="O15" s="34">
        <v>508</v>
      </c>
      <c r="P15" s="34">
        <v>504.20000000000005</v>
      </c>
      <c r="Q15" s="34">
        <v>587.99999999999989</v>
      </c>
      <c r="R15" s="34">
        <v>491.2</v>
      </c>
      <c r="S15" s="34">
        <v>676.30000000000007</v>
      </c>
      <c r="T15" s="34">
        <v>692.9</v>
      </c>
      <c r="U15" s="34">
        <v>683.20000000000016</v>
      </c>
      <c r="V15" s="34">
        <v>673.7</v>
      </c>
      <c r="W15" s="34">
        <v>881.5</v>
      </c>
      <c r="X15" s="34">
        <v>865.1</v>
      </c>
      <c r="Y15" s="34">
        <v>849.8</v>
      </c>
      <c r="Z15" s="34">
        <v>819.69999999999993</v>
      </c>
      <c r="AA15" s="34">
        <v>1001.1999999999999</v>
      </c>
      <c r="AB15" s="34">
        <v>981.9</v>
      </c>
      <c r="AC15" s="34">
        <v>976.09999999999991</v>
      </c>
      <c r="AD15" s="34">
        <v>960.19999999999993</v>
      </c>
      <c r="AE15" s="34">
        <v>940.6</v>
      </c>
      <c r="AF15" s="34">
        <v>968</v>
      </c>
      <c r="AG15" s="34">
        <v>999.29999999999984</v>
      </c>
      <c r="AH15" s="34">
        <v>971.1</v>
      </c>
      <c r="AI15" s="34">
        <v>1055.7</v>
      </c>
      <c r="AJ15" s="34">
        <v>1053.0999999999999</v>
      </c>
      <c r="AK15" s="34">
        <v>1084</v>
      </c>
      <c r="AL15" s="34">
        <v>983</v>
      </c>
      <c r="AM15" s="34">
        <v>996.4</v>
      </c>
      <c r="AN15" s="34">
        <v>978.6</v>
      </c>
      <c r="AO15" s="34">
        <v>990.19999999999993</v>
      </c>
      <c r="AP15" s="34">
        <v>908.19999999999993</v>
      </c>
      <c r="AQ15" s="34">
        <v>932.7</v>
      </c>
      <c r="AR15" s="34">
        <v>1011.3000000000001</v>
      </c>
      <c r="AS15" s="34">
        <v>989.4</v>
      </c>
      <c r="AT15" s="34">
        <v>861.19999999999993</v>
      </c>
      <c r="AU15" s="34">
        <v>1143.2999999999997</v>
      </c>
      <c r="AV15" s="34">
        <v>1095.4000000000001</v>
      </c>
      <c r="AW15" s="34">
        <v>1026.5</v>
      </c>
      <c r="AX15" s="34">
        <v>914.30000000000007</v>
      </c>
      <c r="AY15" s="34">
        <v>1146.5999999999997</v>
      </c>
      <c r="AZ15" s="34">
        <v>1060.3999999999999</v>
      </c>
      <c r="BA15" s="34">
        <v>1074</v>
      </c>
      <c r="BB15" s="34">
        <v>916.4</v>
      </c>
      <c r="BC15" s="34">
        <v>1061.9000000000001</v>
      </c>
      <c r="BD15" s="34">
        <v>1101.4000000000001</v>
      </c>
      <c r="BE15" s="34">
        <v>1113.3000000000002</v>
      </c>
      <c r="BF15" s="34">
        <v>1065.4000000000001</v>
      </c>
      <c r="BG15" s="34">
        <v>1203.5</v>
      </c>
      <c r="BH15" s="34">
        <v>976.4</v>
      </c>
    </row>
    <row r="16" spans="1:60" x14ac:dyDescent="0.25">
      <c r="A16" s="39" t="s">
        <v>219</v>
      </c>
      <c r="B16" s="129" t="s">
        <v>104</v>
      </c>
      <c r="C16" s="34">
        <v>370.70000000000005</v>
      </c>
      <c r="D16" s="34">
        <v>407.6</v>
      </c>
      <c r="E16" s="34">
        <v>404</v>
      </c>
      <c r="F16" s="34">
        <v>406.4</v>
      </c>
      <c r="G16" s="34">
        <v>449.8</v>
      </c>
      <c r="H16" s="34">
        <v>458.29999999999995</v>
      </c>
      <c r="I16" s="34">
        <v>492</v>
      </c>
      <c r="J16" s="34">
        <v>465.7</v>
      </c>
      <c r="K16" s="34">
        <v>528.5</v>
      </c>
      <c r="L16" s="34">
        <v>554</v>
      </c>
      <c r="M16" s="34">
        <v>549.40000000000009</v>
      </c>
      <c r="N16" s="34">
        <v>441.20000000000005</v>
      </c>
      <c r="O16" s="34">
        <v>485.4</v>
      </c>
      <c r="P16" s="34">
        <v>485.30000000000007</v>
      </c>
      <c r="Q16" s="34">
        <v>565.39999999999986</v>
      </c>
      <c r="R16" s="34">
        <v>474.09999999999997</v>
      </c>
      <c r="S16" s="34">
        <v>642.20000000000005</v>
      </c>
      <c r="T16" s="34">
        <v>649.1</v>
      </c>
      <c r="U16" s="34">
        <v>629.00000000000011</v>
      </c>
      <c r="V16" s="34">
        <v>597.5</v>
      </c>
      <c r="W16" s="34">
        <v>805.3</v>
      </c>
      <c r="X16" s="34">
        <v>781.80000000000007</v>
      </c>
      <c r="Y16" s="34">
        <v>758.59999999999991</v>
      </c>
      <c r="Z16" s="34">
        <v>718.19999999999993</v>
      </c>
      <c r="AA16" s="34">
        <v>904.4</v>
      </c>
      <c r="AB16" s="34">
        <v>884.19999999999993</v>
      </c>
      <c r="AC16" s="34">
        <v>867.89999999999986</v>
      </c>
      <c r="AD16" s="34">
        <v>840.09999999999991</v>
      </c>
      <c r="AE16" s="34">
        <v>822.6</v>
      </c>
      <c r="AF16" s="34">
        <v>864.7</v>
      </c>
      <c r="AG16" s="34">
        <v>892.49999999999989</v>
      </c>
      <c r="AH16" s="34">
        <v>866.5</v>
      </c>
      <c r="AI16" s="34">
        <v>960.90000000000009</v>
      </c>
      <c r="AJ16" s="34">
        <v>951.9</v>
      </c>
      <c r="AK16" s="34">
        <v>984.8</v>
      </c>
      <c r="AL16" s="34">
        <v>892.4</v>
      </c>
      <c r="AM16" s="34">
        <v>914.5</v>
      </c>
      <c r="AN16" s="34">
        <v>897.30000000000007</v>
      </c>
      <c r="AO16" s="34">
        <v>914.09999999999991</v>
      </c>
      <c r="AP16" s="34">
        <v>829.59999999999991</v>
      </c>
      <c r="AQ16" s="34">
        <v>854.30000000000007</v>
      </c>
      <c r="AR16" s="34">
        <v>929.6</v>
      </c>
      <c r="AS16" s="34">
        <v>885.3</v>
      </c>
      <c r="AT16" s="34">
        <v>768.4</v>
      </c>
      <c r="AU16" s="34">
        <v>1056.1999999999998</v>
      </c>
      <c r="AV16" s="34">
        <v>1014.1000000000001</v>
      </c>
      <c r="AW16" s="34">
        <v>948.1</v>
      </c>
      <c r="AX16" s="34">
        <v>833.80000000000007</v>
      </c>
      <c r="AY16" s="34">
        <v>1050.9999999999998</v>
      </c>
      <c r="AZ16" s="34">
        <v>963.69999999999993</v>
      </c>
      <c r="BA16" s="34">
        <v>984.3</v>
      </c>
      <c r="BB16" s="34">
        <v>828.1</v>
      </c>
      <c r="BC16" s="34">
        <v>960.4</v>
      </c>
      <c r="BD16" s="34">
        <v>999</v>
      </c>
      <c r="BE16" s="34">
        <v>959.30000000000007</v>
      </c>
      <c r="BF16" s="34">
        <v>925.5</v>
      </c>
      <c r="BG16" s="34">
        <v>1057.2</v>
      </c>
      <c r="BH16" s="34">
        <v>858.1</v>
      </c>
    </row>
    <row r="17" spans="1:60" x14ac:dyDescent="0.25">
      <c r="A17" s="39" t="s">
        <v>220</v>
      </c>
      <c r="B17" s="129" t="s">
        <v>105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</row>
    <row r="18" spans="1:60" x14ac:dyDescent="0.25">
      <c r="A18" s="39" t="s">
        <v>221</v>
      </c>
      <c r="B18" s="129" t="s">
        <v>106</v>
      </c>
      <c r="C18" s="34">
        <v>11.6</v>
      </c>
      <c r="D18" s="34">
        <v>14.9</v>
      </c>
      <c r="E18" s="34">
        <v>12</v>
      </c>
      <c r="F18" s="34">
        <v>16.8</v>
      </c>
      <c r="G18" s="34">
        <v>19.3</v>
      </c>
      <c r="H18" s="34">
        <v>15.3</v>
      </c>
      <c r="I18" s="34">
        <v>12.7</v>
      </c>
      <c r="J18" s="34">
        <v>14.1</v>
      </c>
      <c r="K18" s="34">
        <v>20.399999999999999</v>
      </c>
      <c r="L18" s="34">
        <v>20.6</v>
      </c>
      <c r="M18" s="34">
        <v>21.4</v>
      </c>
      <c r="N18" s="34">
        <v>15.8</v>
      </c>
      <c r="O18" s="34">
        <v>22.6</v>
      </c>
      <c r="P18" s="34">
        <v>18.899999999999999</v>
      </c>
      <c r="Q18" s="34">
        <v>22.6</v>
      </c>
      <c r="R18" s="34">
        <v>17.100000000000001</v>
      </c>
      <c r="S18" s="34">
        <v>34.1</v>
      </c>
      <c r="T18" s="34">
        <v>43.8</v>
      </c>
      <c r="U18" s="34">
        <v>54.2</v>
      </c>
      <c r="V18" s="34">
        <v>76.2</v>
      </c>
      <c r="W18" s="34">
        <v>76.2</v>
      </c>
      <c r="X18" s="34">
        <v>83.3</v>
      </c>
      <c r="Y18" s="34">
        <v>91.2</v>
      </c>
      <c r="Z18" s="34">
        <v>101.5</v>
      </c>
      <c r="AA18" s="34">
        <v>96.8</v>
      </c>
      <c r="AB18" s="34">
        <v>97.7</v>
      </c>
      <c r="AC18" s="34">
        <v>108.2</v>
      </c>
      <c r="AD18" s="34">
        <v>120.1</v>
      </c>
      <c r="AE18" s="34">
        <v>118</v>
      </c>
      <c r="AF18" s="34">
        <v>103.3</v>
      </c>
      <c r="AG18" s="34">
        <v>106.8</v>
      </c>
      <c r="AH18" s="34">
        <v>104.6</v>
      </c>
      <c r="AI18" s="34">
        <v>94.8</v>
      </c>
      <c r="AJ18" s="34">
        <v>101.2</v>
      </c>
      <c r="AK18" s="34">
        <v>99.2</v>
      </c>
      <c r="AL18" s="34">
        <v>90.6</v>
      </c>
      <c r="AM18" s="34">
        <v>81.900000000000006</v>
      </c>
      <c r="AN18" s="34">
        <v>81.3</v>
      </c>
      <c r="AO18" s="34">
        <v>76.099999999999994</v>
      </c>
      <c r="AP18" s="34">
        <v>78.599999999999994</v>
      </c>
      <c r="AQ18" s="34">
        <v>78.400000000000006</v>
      </c>
      <c r="AR18" s="34">
        <v>81.7</v>
      </c>
      <c r="AS18" s="34">
        <v>104.1</v>
      </c>
      <c r="AT18" s="34">
        <v>92.8</v>
      </c>
      <c r="AU18" s="34">
        <v>87.1</v>
      </c>
      <c r="AV18" s="34">
        <v>81.3</v>
      </c>
      <c r="AW18" s="34">
        <v>78.400000000000006</v>
      </c>
      <c r="AX18" s="34">
        <v>80.5</v>
      </c>
      <c r="AY18" s="34">
        <v>95.6</v>
      </c>
      <c r="AZ18" s="34">
        <v>96.7</v>
      </c>
      <c r="BA18" s="34">
        <v>89.7</v>
      </c>
      <c r="BB18" s="34">
        <v>88.3</v>
      </c>
      <c r="BC18" s="34">
        <v>101.5</v>
      </c>
      <c r="BD18" s="34">
        <v>102.4</v>
      </c>
      <c r="BE18" s="34">
        <v>154</v>
      </c>
      <c r="BF18" s="34">
        <v>139.9</v>
      </c>
      <c r="BG18" s="34">
        <v>146.30000000000001</v>
      </c>
      <c r="BH18" s="34">
        <v>118.3</v>
      </c>
    </row>
    <row r="19" spans="1:60" x14ac:dyDescent="0.25">
      <c r="A19" s="39" t="s">
        <v>222</v>
      </c>
      <c r="B19" s="128" t="s">
        <v>103</v>
      </c>
      <c r="C19" s="34">
        <v>746.9</v>
      </c>
      <c r="D19" s="34">
        <v>800.1</v>
      </c>
      <c r="E19" s="34">
        <v>824.8</v>
      </c>
      <c r="F19" s="34">
        <v>828.8</v>
      </c>
      <c r="G19" s="34">
        <v>778.19999999999993</v>
      </c>
      <c r="H19" s="34">
        <v>900.09999999999991</v>
      </c>
      <c r="I19" s="34">
        <v>963.2</v>
      </c>
      <c r="J19" s="34">
        <v>1136.6000000000001</v>
      </c>
      <c r="K19" s="34">
        <v>1048.1000000000001</v>
      </c>
      <c r="L19" s="34">
        <v>1214.8000000000002</v>
      </c>
      <c r="M19" s="34">
        <v>1202.7</v>
      </c>
      <c r="N19" s="34">
        <v>1052.7</v>
      </c>
      <c r="O19" s="34">
        <v>845.19999999999993</v>
      </c>
      <c r="P19" s="34">
        <v>915.1</v>
      </c>
      <c r="Q19" s="34">
        <v>908</v>
      </c>
      <c r="R19" s="34">
        <v>1029</v>
      </c>
      <c r="S19" s="34">
        <v>948.5</v>
      </c>
      <c r="T19" s="34">
        <v>1139.6000000000001</v>
      </c>
      <c r="U19" s="34">
        <v>1183.9000000000001</v>
      </c>
      <c r="V19" s="34">
        <v>1240.8999999999999</v>
      </c>
      <c r="W19" s="34">
        <v>1335.5</v>
      </c>
      <c r="X19" s="34">
        <v>1422.5</v>
      </c>
      <c r="Y19" s="34">
        <v>1441.3999999999999</v>
      </c>
      <c r="Z19" s="34">
        <v>1470.2</v>
      </c>
      <c r="AA19" s="34">
        <v>1482.6</v>
      </c>
      <c r="AB19" s="34">
        <v>1580.6</v>
      </c>
      <c r="AC19" s="34">
        <v>1514</v>
      </c>
      <c r="AD19" s="34">
        <v>1632.6000000000001</v>
      </c>
      <c r="AE19" s="34">
        <v>1400.3999999999999</v>
      </c>
      <c r="AF19" s="34">
        <v>1572.1000000000001</v>
      </c>
      <c r="AG19" s="34">
        <v>1574.3</v>
      </c>
      <c r="AH19" s="34">
        <v>1567.1000000000001</v>
      </c>
      <c r="AI19" s="34">
        <v>1464.6</v>
      </c>
      <c r="AJ19" s="34">
        <v>1573.7</v>
      </c>
      <c r="AK19" s="34">
        <v>1551.5</v>
      </c>
      <c r="AL19" s="34">
        <v>1728.8999999999999</v>
      </c>
      <c r="AM19" s="34">
        <v>1493.7</v>
      </c>
      <c r="AN19" s="34">
        <v>1595.4</v>
      </c>
      <c r="AO19" s="34">
        <v>1589.1</v>
      </c>
      <c r="AP19" s="34">
        <v>1709.3999999999999</v>
      </c>
      <c r="AQ19" s="34">
        <v>1498.4</v>
      </c>
      <c r="AR19" s="34">
        <v>1593.6</v>
      </c>
      <c r="AS19" s="34">
        <v>1593.9</v>
      </c>
      <c r="AT19" s="34">
        <v>1605.7</v>
      </c>
      <c r="AU19" s="34">
        <v>1539.5</v>
      </c>
      <c r="AV19" s="34">
        <v>1599.6000000000001</v>
      </c>
      <c r="AW19" s="34">
        <v>1630.7</v>
      </c>
      <c r="AX19" s="34">
        <v>1779.3</v>
      </c>
      <c r="AY19" s="34">
        <v>1596.1000000000001</v>
      </c>
      <c r="AZ19" s="34">
        <v>1513.7</v>
      </c>
      <c r="BA19" s="34">
        <v>1313.7</v>
      </c>
      <c r="BB19" s="34">
        <v>1378</v>
      </c>
      <c r="BC19" s="34">
        <v>1306</v>
      </c>
      <c r="BD19" s="34">
        <v>1359</v>
      </c>
      <c r="BE19" s="34">
        <v>1342.8</v>
      </c>
      <c r="BF19" s="34">
        <v>1389.1000000000001</v>
      </c>
      <c r="BG19" s="34">
        <v>1350.8</v>
      </c>
      <c r="BH19" s="34">
        <v>1145.8</v>
      </c>
    </row>
    <row r="20" spans="1:60" x14ac:dyDescent="0.25">
      <c r="A20" s="39" t="s">
        <v>223</v>
      </c>
      <c r="B20" s="129" t="s">
        <v>104</v>
      </c>
      <c r="C20" s="34">
        <v>746.9</v>
      </c>
      <c r="D20" s="34">
        <v>800.1</v>
      </c>
      <c r="E20" s="34">
        <v>824.8</v>
      </c>
      <c r="F20" s="34">
        <v>828.8</v>
      </c>
      <c r="G20" s="34">
        <v>778.19999999999993</v>
      </c>
      <c r="H20" s="34">
        <v>900.09999999999991</v>
      </c>
      <c r="I20" s="34">
        <v>963.2</v>
      </c>
      <c r="J20" s="34">
        <v>1136.6000000000001</v>
      </c>
      <c r="K20" s="34">
        <v>1048.1000000000001</v>
      </c>
      <c r="L20" s="34">
        <v>1214.8000000000002</v>
      </c>
      <c r="M20" s="34">
        <v>1202.7</v>
      </c>
      <c r="N20" s="34">
        <v>1052.7</v>
      </c>
      <c r="O20" s="34">
        <v>845.19999999999993</v>
      </c>
      <c r="P20" s="34">
        <v>915.1</v>
      </c>
      <c r="Q20" s="34">
        <v>908</v>
      </c>
      <c r="R20" s="34">
        <v>1029</v>
      </c>
      <c r="S20" s="34">
        <v>948.5</v>
      </c>
      <c r="T20" s="34">
        <v>1139.6000000000001</v>
      </c>
      <c r="U20" s="34">
        <v>1183.9000000000001</v>
      </c>
      <c r="V20" s="34">
        <v>1240.8999999999999</v>
      </c>
      <c r="W20" s="34">
        <v>1335.5</v>
      </c>
      <c r="X20" s="34">
        <v>1422.5</v>
      </c>
      <c r="Y20" s="34">
        <v>1441.3999999999999</v>
      </c>
      <c r="Z20" s="34">
        <v>1470.2</v>
      </c>
      <c r="AA20" s="34">
        <v>1482.6</v>
      </c>
      <c r="AB20" s="34">
        <v>1580.6</v>
      </c>
      <c r="AC20" s="34">
        <v>1514</v>
      </c>
      <c r="AD20" s="34">
        <v>1632.6000000000001</v>
      </c>
      <c r="AE20" s="34">
        <v>1400.3999999999999</v>
      </c>
      <c r="AF20" s="34">
        <v>1572.1000000000001</v>
      </c>
      <c r="AG20" s="34">
        <v>1574.3</v>
      </c>
      <c r="AH20" s="34">
        <v>1567.1000000000001</v>
      </c>
      <c r="AI20" s="34">
        <v>1464.6</v>
      </c>
      <c r="AJ20" s="34">
        <v>1573.7</v>
      </c>
      <c r="AK20" s="34">
        <v>1551.5</v>
      </c>
      <c r="AL20" s="34">
        <v>1728.8999999999999</v>
      </c>
      <c r="AM20" s="34">
        <v>1493.7</v>
      </c>
      <c r="AN20" s="34">
        <v>1595.4</v>
      </c>
      <c r="AO20" s="34">
        <v>1589.1</v>
      </c>
      <c r="AP20" s="34">
        <v>1709.3999999999999</v>
      </c>
      <c r="AQ20" s="34">
        <v>1498.4</v>
      </c>
      <c r="AR20" s="34">
        <v>1593.6</v>
      </c>
      <c r="AS20" s="34">
        <v>1593.9</v>
      </c>
      <c r="AT20" s="34">
        <v>1605.7</v>
      </c>
      <c r="AU20" s="34">
        <v>1539.5</v>
      </c>
      <c r="AV20" s="34">
        <v>1599.6000000000001</v>
      </c>
      <c r="AW20" s="34">
        <v>1630.7</v>
      </c>
      <c r="AX20" s="34">
        <v>1779.3</v>
      </c>
      <c r="AY20" s="34">
        <v>1596.1000000000001</v>
      </c>
      <c r="AZ20" s="34">
        <v>1513.7</v>
      </c>
      <c r="BA20" s="34">
        <v>1313.7</v>
      </c>
      <c r="BB20" s="34">
        <v>1378</v>
      </c>
      <c r="BC20" s="34">
        <v>1306</v>
      </c>
      <c r="BD20" s="34">
        <v>1359</v>
      </c>
      <c r="BE20" s="34">
        <v>1342.8</v>
      </c>
      <c r="BF20" s="34">
        <v>1389.1000000000001</v>
      </c>
      <c r="BG20" s="34">
        <v>1350.8</v>
      </c>
      <c r="BH20" s="34">
        <v>1145.8</v>
      </c>
    </row>
    <row r="21" spans="1:60" x14ac:dyDescent="0.25">
      <c r="A21" s="39" t="s">
        <v>224</v>
      </c>
      <c r="B21" s="129" t="s">
        <v>106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</row>
    <row r="22" spans="1:60" x14ac:dyDescent="0.25">
      <c r="A22" s="39" t="s">
        <v>225</v>
      </c>
      <c r="B22" s="127" t="s">
        <v>4</v>
      </c>
      <c r="C22" s="34">
        <v>-23.599999999999994</v>
      </c>
      <c r="D22" s="34">
        <v>-29.599999999999966</v>
      </c>
      <c r="E22" s="34">
        <v>-17</v>
      </c>
      <c r="F22" s="34">
        <v>-45.599999999999994</v>
      </c>
      <c r="G22" s="34">
        <v>-29.400000000000034</v>
      </c>
      <c r="H22" s="34">
        <v>-39.599999999999994</v>
      </c>
      <c r="I22" s="34">
        <v>-21.100000000000023</v>
      </c>
      <c r="J22" s="34">
        <v>-65.100000000000023</v>
      </c>
      <c r="K22" s="34">
        <v>26.900000000000006</v>
      </c>
      <c r="L22" s="34">
        <v>14.80000000000004</v>
      </c>
      <c r="M22" s="34">
        <v>0.10000000000002274</v>
      </c>
      <c r="N22" s="34">
        <v>-41.099999999999994</v>
      </c>
      <c r="O22" s="34">
        <v>25.600000000000023</v>
      </c>
      <c r="P22" s="34">
        <v>2.8999999999999204</v>
      </c>
      <c r="Q22" s="34">
        <v>21.099999999999994</v>
      </c>
      <c r="R22" s="34">
        <v>-13.69999999999996</v>
      </c>
      <c r="S22" s="34">
        <v>41.900000000000034</v>
      </c>
      <c r="T22" s="34">
        <v>45.099999999999994</v>
      </c>
      <c r="U22" s="34">
        <v>15.300000000000011</v>
      </c>
      <c r="V22" s="34">
        <v>-9.1999999999999886</v>
      </c>
      <c r="W22" s="34">
        <v>39.600000000000023</v>
      </c>
      <c r="X22" s="34">
        <v>40.300000000000011</v>
      </c>
      <c r="Y22" s="34">
        <v>5</v>
      </c>
      <c r="Z22" s="34">
        <v>43.80000000000004</v>
      </c>
      <c r="AA22" s="34">
        <v>58</v>
      </c>
      <c r="AB22" s="34">
        <v>16.999999999999886</v>
      </c>
      <c r="AC22" s="34">
        <v>43.300000000000011</v>
      </c>
      <c r="AD22" s="34">
        <v>43.300000000000011</v>
      </c>
      <c r="AE22" s="34">
        <v>42.900000000000034</v>
      </c>
      <c r="AF22" s="34">
        <v>40.099999999999966</v>
      </c>
      <c r="AG22" s="34">
        <v>-21.399999999999977</v>
      </c>
      <c r="AH22" s="34">
        <v>-41.900000000000034</v>
      </c>
      <c r="AI22" s="34">
        <v>5.8000000000000114</v>
      </c>
      <c r="AJ22" s="34">
        <v>54.900000000000034</v>
      </c>
      <c r="AK22" s="34">
        <v>40.100000000000023</v>
      </c>
      <c r="AL22" s="34">
        <v>86.299999999999955</v>
      </c>
      <c r="AM22" s="34">
        <v>50.800000000000011</v>
      </c>
      <c r="AN22" s="34">
        <v>59.999999999999943</v>
      </c>
      <c r="AO22" s="34">
        <v>67.69999999999996</v>
      </c>
      <c r="AP22" s="34">
        <v>50.600000000000023</v>
      </c>
      <c r="AQ22" s="34">
        <v>86.600000000000023</v>
      </c>
      <c r="AR22" s="34">
        <v>77.100000000000023</v>
      </c>
      <c r="AS22" s="34">
        <v>93.299999999999955</v>
      </c>
      <c r="AT22" s="34">
        <v>135.00000000000006</v>
      </c>
      <c r="AU22" s="34">
        <v>118.29999999999995</v>
      </c>
      <c r="AV22" s="34">
        <v>161.30000000000001</v>
      </c>
      <c r="AW22" s="34">
        <v>123</v>
      </c>
      <c r="AX22" s="34">
        <v>124.49999999999994</v>
      </c>
      <c r="AY22" s="34">
        <v>181.7</v>
      </c>
      <c r="AZ22" s="34">
        <v>79.500000000000028</v>
      </c>
      <c r="BA22" s="34">
        <v>58.30000000000004</v>
      </c>
      <c r="BB22" s="34">
        <v>82.80000000000004</v>
      </c>
      <c r="BC22" s="34">
        <v>98.1</v>
      </c>
      <c r="BD22" s="34">
        <v>141.70000000000005</v>
      </c>
      <c r="BE22" s="34">
        <v>115.19999999999999</v>
      </c>
      <c r="BF22" s="34">
        <v>164.29999999999995</v>
      </c>
      <c r="BG22" s="34">
        <v>157.89999999999998</v>
      </c>
      <c r="BH22" s="34">
        <v>26.100000000000009</v>
      </c>
    </row>
    <row r="23" spans="1:60" x14ac:dyDescent="0.25">
      <c r="A23" s="39" t="s">
        <v>226</v>
      </c>
      <c r="B23" s="129" t="s">
        <v>102</v>
      </c>
      <c r="C23" s="34">
        <v>115.9</v>
      </c>
      <c r="D23" s="34">
        <v>112.9</v>
      </c>
      <c r="E23" s="34">
        <v>121</v>
      </c>
      <c r="F23" s="34">
        <v>118.9</v>
      </c>
      <c r="G23" s="34">
        <v>125.99999999999997</v>
      </c>
      <c r="H23" s="34">
        <v>128.80000000000001</v>
      </c>
      <c r="I23" s="34">
        <v>141.69999999999999</v>
      </c>
      <c r="J23" s="34">
        <v>129.89999999999998</v>
      </c>
      <c r="K23" s="34">
        <v>211</v>
      </c>
      <c r="L23" s="34">
        <v>205.70000000000002</v>
      </c>
      <c r="M23" s="34">
        <v>197.3</v>
      </c>
      <c r="N23" s="34">
        <v>164.8</v>
      </c>
      <c r="O23" s="34">
        <v>194.10000000000002</v>
      </c>
      <c r="P23" s="34">
        <v>172.29999999999995</v>
      </c>
      <c r="Q23" s="34">
        <v>185.9</v>
      </c>
      <c r="R23" s="34">
        <v>183.4</v>
      </c>
      <c r="S23" s="34">
        <v>195.60000000000002</v>
      </c>
      <c r="T23" s="34">
        <v>212.79999999999998</v>
      </c>
      <c r="U23" s="34">
        <v>204.60000000000002</v>
      </c>
      <c r="V23" s="34">
        <v>205.89999999999998</v>
      </c>
      <c r="W23" s="34">
        <v>231.2</v>
      </c>
      <c r="X23" s="34">
        <v>258.90000000000003</v>
      </c>
      <c r="Y23" s="34">
        <v>236.3</v>
      </c>
      <c r="Z23" s="34">
        <v>260.10000000000002</v>
      </c>
      <c r="AA23" s="34">
        <v>280.10000000000002</v>
      </c>
      <c r="AB23" s="34">
        <v>258.79999999999995</v>
      </c>
      <c r="AC23" s="34">
        <v>265.3</v>
      </c>
      <c r="AD23" s="34">
        <v>276.2</v>
      </c>
      <c r="AE23" s="34">
        <v>265.10000000000002</v>
      </c>
      <c r="AF23" s="34">
        <v>269.09999999999997</v>
      </c>
      <c r="AG23" s="34">
        <v>287.3</v>
      </c>
      <c r="AH23" s="34">
        <v>290.39999999999998</v>
      </c>
      <c r="AI23" s="34">
        <v>294.2</v>
      </c>
      <c r="AJ23" s="34">
        <v>293.40000000000003</v>
      </c>
      <c r="AK23" s="34">
        <v>298</v>
      </c>
      <c r="AL23" s="34">
        <v>308.29999999999995</v>
      </c>
      <c r="AM23" s="34">
        <v>311.40000000000003</v>
      </c>
      <c r="AN23" s="34">
        <v>304.79999999999995</v>
      </c>
      <c r="AO23" s="34">
        <v>321.5</v>
      </c>
      <c r="AP23" s="34">
        <v>315.70000000000005</v>
      </c>
      <c r="AQ23" s="34">
        <v>345.1</v>
      </c>
      <c r="AR23" s="34">
        <v>324.10000000000002</v>
      </c>
      <c r="AS23" s="34">
        <v>344.69999999999993</v>
      </c>
      <c r="AT23" s="34">
        <v>380.20000000000005</v>
      </c>
      <c r="AU23" s="34">
        <v>370.29999999999995</v>
      </c>
      <c r="AV23" s="34">
        <v>389.5</v>
      </c>
      <c r="AW23" s="34">
        <v>372.2</v>
      </c>
      <c r="AX23" s="34">
        <v>425.59999999999997</v>
      </c>
      <c r="AY23" s="34">
        <v>445.59999999999997</v>
      </c>
      <c r="AZ23" s="34">
        <v>303</v>
      </c>
      <c r="BA23" s="34">
        <v>279.20000000000005</v>
      </c>
      <c r="BB23" s="34">
        <v>315.10000000000002</v>
      </c>
      <c r="BC23" s="34">
        <v>319.39999999999998</v>
      </c>
      <c r="BD23" s="34">
        <v>342.70000000000005</v>
      </c>
      <c r="BE23" s="34">
        <v>335.9</v>
      </c>
      <c r="BF23" s="34">
        <v>364.59999999999997</v>
      </c>
      <c r="BG23" s="34">
        <v>360.9</v>
      </c>
      <c r="BH23" s="34">
        <v>137.80000000000001</v>
      </c>
    </row>
    <row r="24" spans="1:60" x14ac:dyDescent="0.25">
      <c r="A24" s="39" t="s">
        <v>227</v>
      </c>
      <c r="B24" s="129" t="s">
        <v>103</v>
      </c>
      <c r="C24" s="34">
        <v>139.5</v>
      </c>
      <c r="D24" s="34">
        <v>142.49999999999997</v>
      </c>
      <c r="E24" s="34">
        <v>138</v>
      </c>
      <c r="F24" s="34">
        <v>164.5</v>
      </c>
      <c r="G24" s="34">
        <v>155.4</v>
      </c>
      <c r="H24" s="34">
        <v>168.4</v>
      </c>
      <c r="I24" s="34">
        <v>162.80000000000001</v>
      </c>
      <c r="J24" s="34">
        <v>195</v>
      </c>
      <c r="K24" s="34">
        <v>184.1</v>
      </c>
      <c r="L24" s="34">
        <v>190.89999999999998</v>
      </c>
      <c r="M24" s="34">
        <v>197.2</v>
      </c>
      <c r="N24" s="34">
        <v>205.9</v>
      </c>
      <c r="O24" s="34">
        <v>168.5</v>
      </c>
      <c r="P24" s="34">
        <v>169.40000000000003</v>
      </c>
      <c r="Q24" s="34">
        <v>164.8</v>
      </c>
      <c r="R24" s="34">
        <v>197.09999999999997</v>
      </c>
      <c r="S24" s="34">
        <v>153.69999999999999</v>
      </c>
      <c r="T24" s="34">
        <v>167.7</v>
      </c>
      <c r="U24" s="34">
        <v>189.3</v>
      </c>
      <c r="V24" s="34">
        <v>215.09999999999997</v>
      </c>
      <c r="W24" s="34">
        <v>191.59999999999997</v>
      </c>
      <c r="X24" s="34">
        <v>218.60000000000002</v>
      </c>
      <c r="Y24" s="34">
        <v>231.3</v>
      </c>
      <c r="Z24" s="34">
        <v>216.29999999999998</v>
      </c>
      <c r="AA24" s="34">
        <v>222.10000000000002</v>
      </c>
      <c r="AB24" s="34">
        <v>241.80000000000007</v>
      </c>
      <c r="AC24" s="34">
        <v>222</v>
      </c>
      <c r="AD24" s="34">
        <v>232.89999999999998</v>
      </c>
      <c r="AE24" s="34">
        <v>222.2</v>
      </c>
      <c r="AF24" s="34">
        <v>229</v>
      </c>
      <c r="AG24" s="34">
        <v>308.7</v>
      </c>
      <c r="AH24" s="34">
        <v>332.3</v>
      </c>
      <c r="AI24" s="34">
        <v>288.39999999999998</v>
      </c>
      <c r="AJ24" s="34">
        <v>238.5</v>
      </c>
      <c r="AK24" s="34">
        <v>257.89999999999998</v>
      </c>
      <c r="AL24" s="34">
        <v>222</v>
      </c>
      <c r="AM24" s="34">
        <v>260.60000000000002</v>
      </c>
      <c r="AN24" s="34">
        <v>244.8</v>
      </c>
      <c r="AO24" s="34">
        <v>253.80000000000004</v>
      </c>
      <c r="AP24" s="34">
        <v>265.10000000000002</v>
      </c>
      <c r="AQ24" s="34">
        <v>258.5</v>
      </c>
      <c r="AR24" s="34">
        <v>247</v>
      </c>
      <c r="AS24" s="34">
        <v>251.39999999999998</v>
      </c>
      <c r="AT24" s="34">
        <v>245.2</v>
      </c>
      <c r="AU24" s="34">
        <v>252</v>
      </c>
      <c r="AV24" s="34">
        <v>228.2</v>
      </c>
      <c r="AW24" s="34">
        <v>249.2</v>
      </c>
      <c r="AX24" s="34">
        <v>301.10000000000002</v>
      </c>
      <c r="AY24" s="34">
        <v>263.89999999999998</v>
      </c>
      <c r="AZ24" s="34">
        <v>223.49999999999997</v>
      </c>
      <c r="BA24" s="34">
        <v>220.9</v>
      </c>
      <c r="BB24" s="34">
        <v>232.29999999999998</v>
      </c>
      <c r="BC24" s="34">
        <v>221.29999999999998</v>
      </c>
      <c r="BD24" s="34">
        <v>201</v>
      </c>
      <c r="BE24" s="34">
        <v>220.7</v>
      </c>
      <c r="BF24" s="34">
        <v>200.3</v>
      </c>
      <c r="BG24" s="34">
        <v>203</v>
      </c>
      <c r="BH24" s="34">
        <v>111.7</v>
      </c>
    </row>
    <row r="25" spans="1:60" ht="15" customHeight="1" x14ac:dyDescent="0.25">
      <c r="A25" s="39" t="s">
        <v>228</v>
      </c>
      <c r="B25" s="131" t="s">
        <v>107</v>
      </c>
      <c r="C25" s="34">
        <v>24.5</v>
      </c>
      <c r="D25" s="34">
        <v>24.800000000000004</v>
      </c>
      <c r="E25" s="34">
        <v>27</v>
      </c>
      <c r="F25" s="34">
        <v>40.5</v>
      </c>
      <c r="G25" s="34">
        <v>32.899999999999991</v>
      </c>
      <c r="H25" s="34">
        <v>38.200000000000003</v>
      </c>
      <c r="I25" s="34">
        <v>31.900000000000006</v>
      </c>
      <c r="J25" s="34">
        <v>38.899999999999991</v>
      </c>
      <c r="K25" s="34">
        <v>72.800000000000011</v>
      </c>
      <c r="L25" s="34">
        <v>75.8</v>
      </c>
      <c r="M25" s="34">
        <v>65.5</v>
      </c>
      <c r="N25" s="34">
        <v>45.100000000000009</v>
      </c>
      <c r="O25" s="34">
        <v>54.200000000000017</v>
      </c>
      <c r="P25" s="34">
        <v>38.999999999999986</v>
      </c>
      <c r="Q25" s="34">
        <v>40.700000000000003</v>
      </c>
      <c r="R25" s="34">
        <v>50.200000000000017</v>
      </c>
      <c r="S25" s="34">
        <v>50.5</v>
      </c>
      <c r="T25" s="34">
        <v>59.099999999999994</v>
      </c>
      <c r="U25" s="34">
        <v>69</v>
      </c>
      <c r="V25" s="34">
        <v>72.099999999999994</v>
      </c>
      <c r="W25" s="34">
        <v>67.400000000000006</v>
      </c>
      <c r="X25" s="34">
        <v>87.300000000000011</v>
      </c>
      <c r="Y25" s="34">
        <v>81.599999999999994</v>
      </c>
      <c r="Z25" s="34">
        <v>88.600000000000023</v>
      </c>
      <c r="AA25" s="34">
        <v>98.5</v>
      </c>
      <c r="AB25" s="34">
        <v>83.699999999999989</v>
      </c>
      <c r="AC25" s="34">
        <v>90.4</v>
      </c>
      <c r="AD25" s="34">
        <v>95.800000000000011</v>
      </c>
      <c r="AE25" s="34">
        <v>86.300000000000011</v>
      </c>
      <c r="AF25" s="34">
        <v>105.19999999999999</v>
      </c>
      <c r="AG25" s="34">
        <v>112.79999999999998</v>
      </c>
      <c r="AH25" s="34">
        <v>92</v>
      </c>
      <c r="AI25" s="34">
        <v>105.49999999999997</v>
      </c>
      <c r="AJ25" s="34">
        <v>114.90000000000003</v>
      </c>
      <c r="AK25" s="34">
        <v>124</v>
      </c>
      <c r="AL25" s="34">
        <v>102.5</v>
      </c>
      <c r="AM25" s="34">
        <v>106</v>
      </c>
      <c r="AN25" s="34">
        <v>101.1</v>
      </c>
      <c r="AO25" s="34">
        <v>101.69999999999999</v>
      </c>
      <c r="AP25" s="34">
        <v>96.600000000000023</v>
      </c>
      <c r="AQ25" s="34">
        <v>96.800000000000011</v>
      </c>
      <c r="AR25" s="34">
        <v>97.699999999999989</v>
      </c>
      <c r="AS25" s="34">
        <v>105.29999999999998</v>
      </c>
      <c r="AT25" s="34">
        <v>106.60000000000002</v>
      </c>
      <c r="AU25" s="34">
        <v>101.80000000000001</v>
      </c>
      <c r="AV25" s="34">
        <v>95.700000000000017</v>
      </c>
      <c r="AW25" s="34">
        <v>83.099999999999966</v>
      </c>
      <c r="AX25" s="34">
        <v>94.4</v>
      </c>
      <c r="AY25" s="34">
        <v>95.799999999999983</v>
      </c>
      <c r="AZ25" s="34">
        <v>97.799999999999983</v>
      </c>
      <c r="BA25" s="34">
        <v>111.30000000000001</v>
      </c>
      <c r="BB25" s="34">
        <v>109.80000000000001</v>
      </c>
      <c r="BC25" s="34">
        <v>110.4</v>
      </c>
      <c r="BD25" s="34">
        <v>113.80000000000001</v>
      </c>
      <c r="BE25" s="34">
        <v>122.1</v>
      </c>
      <c r="BF25" s="34">
        <v>109.39999999999998</v>
      </c>
      <c r="BG25" s="34">
        <v>107</v>
      </c>
      <c r="BH25" s="34">
        <v>48.5</v>
      </c>
    </row>
    <row r="26" spans="1:60" x14ac:dyDescent="0.25">
      <c r="A26" s="39" t="s">
        <v>229</v>
      </c>
      <c r="B26" s="131" t="s">
        <v>200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</row>
    <row r="27" spans="1:60" x14ac:dyDescent="0.25">
      <c r="A27" s="39" t="s">
        <v>230</v>
      </c>
      <c r="B27" s="131" t="s">
        <v>108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</row>
    <row r="28" spans="1:60" x14ac:dyDescent="0.25">
      <c r="A28" s="39" t="s">
        <v>231</v>
      </c>
      <c r="B28" s="131" t="s">
        <v>109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0</v>
      </c>
    </row>
    <row r="29" spans="1:60" x14ac:dyDescent="0.25">
      <c r="A29" s="39" t="s">
        <v>232</v>
      </c>
      <c r="B29" s="131" t="s">
        <v>110</v>
      </c>
      <c r="C29" s="34">
        <v>7.3</v>
      </c>
      <c r="D29" s="34">
        <v>7.6999999999999993</v>
      </c>
      <c r="E29" s="34">
        <v>7.7</v>
      </c>
      <c r="F29" s="34">
        <v>8.1</v>
      </c>
      <c r="G29" s="34">
        <v>8.6000000000000014</v>
      </c>
      <c r="H29" s="34">
        <v>7.8</v>
      </c>
      <c r="I29" s="34">
        <v>8.4</v>
      </c>
      <c r="J29" s="34">
        <v>8.1</v>
      </c>
      <c r="K29" s="34">
        <v>9.6</v>
      </c>
      <c r="L29" s="34">
        <v>9.9</v>
      </c>
      <c r="M29" s="34">
        <v>9.4</v>
      </c>
      <c r="N29" s="34">
        <v>8.6999999999999993</v>
      </c>
      <c r="O29" s="34">
        <v>9.7000000000000011</v>
      </c>
      <c r="P29" s="34">
        <v>8.8999999999999986</v>
      </c>
      <c r="Q29" s="34">
        <v>8.6000000000000014</v>
      </c>
      <c r="R29" s="34">
        <v>9.3000000000000007</v>
      </c>
      <c r="S29" s="34">
        <v>11.3</v>
      </c>
      <c r="T29" s="34">
        <v>9.8000000000000007</v>
      </c>
      <c r="U29" s="34">
        <v>9</v>
      </c>
      <c r="V29" s="34">
        <v>9</v>
      </c>
      <c r="W29" s="34">
        <v>11.500000000000002</v>
      </c>
      <c r="X29" s="34">
        <v>9.4</v>
      </c>
      <c r="Y29" s="34">
        <v>9.3000000000000007</v>
      </c>
      <c r="Z29" s="34">
        <v>11.2</v>
      </c>
      <c r="AA29" s="34">
        <v>10.4</v>
      </c>
      <c r="AB29" s="34">
        <v>10.5</v>
      </c>
      <c r="AC29" s="34">
        <v>9.1</v>
      </c>
      <c r="AD29" s="34">
        <v>10.399999999999999</v>
      </c>
      <c r="AE29" s="34">
        <v>11.5</v>
      </c>
      <c r="AF29" s="34">
        <v>10.7</v>
      </c>
      <c r="AG29" s="34">
        <v>9.4</v>
      </c>
      <c r="AH29" s="34">
        <v>12.3</v>
      </c>
      <c r="AI29" s="34">
        <v>13.100000000000001</v>
      </c>
      <c r="AJ29" s="34">
        <v>11.5</v>
      </c>
      <c r="AK29" s="34">
        <v>10.3</v>
      </c>
      <c r="AL29" s="34">
        <v>11.2</v>
      </c>
      <c r="AM29" s="34">
        <v>13.799999999999999</v>
      </c>
      <c r="AN29" s="34">
        <v>12.6</v>
      </c>
      <c r="AO29" s="34">
        <v>13.1</v>
      </c>
      <c r="AP29" s="34">
        <v>13</v>
      </c>
      <c r="AQ29" s="34">
        <v>14.799999999999999</v>
      </c>
      <c r="AR29" s="34">
        <v>13.899999999999999</v>
      </c>
      <c r="AS29" s="34">
        <v>13.499999999999998</v>
      </c>
      <c r="AT29" s="34">
        <v>14.599999999999998</v>
      </c>
      <c r="AU29" s="34">
        <v>15.5</v>
      </c>
      <c r="AV29" s="34">
        <v>15.100000000000001</v>
      </c>
      <c r="AW29" s="34">
        <v>14.600000000000001</v>
      </c>
      <c r="AX29" s="34">
        <v>15.499999999999998</v>
      </c>
      <c r="AY29" s="34">
        <v>17.100000000000001</v>
      </c>
      <c r="AZ29" s="34">
        <v>15</v>
      </c>
      <c r="BA29" s="34">
        <v>13.799999999999999</v>
      </c>
      <c r="BB29" s="34">
        <v>14.5</v>
      </c>
      <c r="BC29" s="34">
        <v>17</v>
      </c>
      <c r="BD29" s="34">
        <v>15.5</v>
      </c>
      <c r="BE29" s="34">
        <v>12.6</v>
      </c>
      <c r="BF29" s="34">
        <v>15.099999999999998</v>
      </c>
      <c r="BG29" s="34">
        <v>18.100000000000001</v>
      </c>
      <c r="BH29" s="34">
        <v>12.3</v>
      </c>
    </row>
    <row r="30" spans="1:60" x14ac:dyDescent="0.25">
      <c r="A30" s="39" t="s">
        <v>233</v>
      </c>
      <c r="B30" s="132" t="s">
        <v>111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</row>
    <row r="31" spans="1:60" x14ac:dyDescent="0.25">
      <c r="A31" s="39" t="s">
        <v>234</v>
      </c>
      <c r="B31" s="132" t="s">
        <v>112</v>
      </c>
      <c r="C31" s="34">
        <v>2.8</v>
      </c>
      <c r="D31" s="34">
        <v>2.8</v>
      </c>
      <c r="E31" s="34">
        <v>3.4000000000000004</v>
      </c>
      <c r="F31" s="34">
        <v>3.8000000000000003</v>
      </c>
      <c r="G31" s="34">
        <v>4.3000000000000007</v>
      </c>
      <c r="H31" s="34">
        <v>3.3</v>
      </c>
      <c r="I31" s="34">
        <v>3.4</v>
      </c>
      <c r="J31" s="34">
        <v>3.5</v>
      </c>
      <c r="K31" s="34">
        <v>4.5999999999999996</v>
      </c>
      <c r="L31" s="34">
        <v>4</v>
      </c>
      <c r="M31" s="34">
        <v>3.8</v>
      </c>
      <c r="N31" s="34">
        <v>3.3</v>
      </c>
      <c r="O31" s="34">
        <v>4.9000000000000004</v>
      </c>
      <c r="P31" s="34">
        <v>3.9</v>
      </c>
      <c r="Q31" s="34">
        <v>3</v>
      </c>
      <c r="R31" s="34">
        <v>3.2</v>
      </c>
      <c r="S31" s="34">
        <v>4.8</v>
      </c>
      <c r="T31" s="34">
        <v>2.9</v>
      </c>
      <c r="U31" s="34">
        <v>2.6</v>
      </c>
      <c r="V31" s="34">
        <v>2.6</v>
      </c>
      <c r="W31" s="34">
        <v>4.8000000000000007</v>
      </c>
      <c r="X31" s="34">
        <v>3.1</v>
      </c>
      <c r="Y31" s="34">
        <v>2.4000000000000004</v>
      </c>
      <c r="Z31" s="34">
        <v>4</v>
      </c>
      <c r="AA31" s="34">
        <v>4.8000000000000007</v>
      </c>
      <c r="AB31" s="34">
        <v>5</v>
      </c>
      <c r="AC31" s="34">
        <v>3.4000000000000004</v>
      </c>
      <c r="AD31" s="34">
        <v>4.0999999999999996</v>
      </c>
      <c r="AE31" s="34">
        <v>5.4</v>
      </c>
      <c r="AF31" s="34">
        <v>4.5</v>
      </c>
      <c r="AG31" s="34">
        <v>3.4</v>
      </c>
      <c r="AH31" s="34">
        <v>5.9</v>
      </c>
      <c r="AI31" s="34">
        <v>6</v>
      </c>
      <c r="AJ31" s="34">
        <v>4.5999999999999996</v>
      </c>
      <c r="AK31" s="34">
        <v>3.7</v>
      </c>
      <c r="AL31" s="34">
        <v>3.7</v>
      </c>
      <c r="AM31" s="34">
        <v>5.0999999999999996</v>
      </c>
      <c r="AN31" s="34">
        <v>4.4000000000000004</v>
      </c>
      <c r="AO31" s="34">
        <v>4.0999999999999996</v>
      </c>
      <c r="AP31" s="34">
        <v>4</v>
      </c>
      <c r="AQ31" s="34">
        <v>5.5</v>
      </c>
      <c r="AR31" s="34">
        <v>4.3999999999999995</v>
      </c>
      <c r="AS31" s="34">
        <v>3.5</v>
      </c>
      <c r="AT31" s="34">
        <v>3.8</v>
      </c>
      <c r="AU31" s="34">
        <v>6</v>
      </c>
      <c r="AV31" s="34">
        <v>4.2</v>
      </c>
      <c r="AW31" s="34">
        <v>3.8</v>
      </c>
      <c r="AX31" s="34">
        <v>4.4000000000000004</v>
      </c>
      <c r="AY31" s="34">
        <v>6</v>
      </c>
      <c r="AZ31" s="34">
        <v>4.7</v>
      </c>
      <c r="BA31" s="34">
        <v>4.0999999999999996</v>
      </c>
      <c r="BB31" s="34">
        <v>5</v>
      </c>
      <c r="BC31" s="34">
        <v>6.6</v>
      </c>
      <c r="BD31" s="34">
        <v>5.2</v>
      </c>
      <c r="BE31" s="34">
        <v>4.5999999999999996</v>
      </c>
      <c r="BF31" s="34">
        <v>5.0999999999999996</v>
      </c>
      <c r="BG31" s="34">
        <v>7.4</v>
      </c>
      <c r="BH31" s="34">
        <v>5.3</v>
      </c>
    </row>
    <row r="32" spans="1:60" x14ac:dyDescent="0.25">
      <c r="A32" s="41" t="s">
        <v>235</v>
      </c>
      <c r="B32" s="132" t="s">
        <v>113</v>
      </c>
      <c r="C32" s="34">
        <v>4.5</v>
      </c>
      <c r="D32" s="34">
        <v>4.8999999999999995</v>
      </c>
      <c r="E32" s="34">
        <v>4.3</v>
      </c>
      <c r="F32" s="34">
        <v>4.3</v>
      </c>
      <c r="G32" s="34">
        <v>4.3</v>
      </c>
      <c r="H32" s="34">
        <v>4.5</v>
      </c>
      <c r="I32" s="34">
        <v>5</v>
      </c>
      <c r="J32" s="34">
        <v>4.5999999999999996</v>
      </c>
      <c r="K32" s="34">
        <v>5</v>
      </c>
      <c r="L32" s="34">
        <v>5.9</v>
      </c>
      <c r="M32" s="34">
        <v>5.6000000000000005</v>
      </c>
      <c r="N32" s="34">
        <v>5.4</v>
      </c>
      <c r="O32" s="34">
        <v>4.8000000000000007</v>
      </c>
      <c r="P32" s="34">
        <v>4.9999999999999991</v>
      </c>
      <c r="Q32" s="34">
        <v>5.6000000000000005</v>
      </c>
      <c r="R32" s="34">
        <v>6.1</v>
      </c>
      <c r="S32" s="34">
        <v>6.5</v>
      </c>
      <c r="T32" s="34">
        <v>6.9</v>
      </c>
      <c r="U32" s="34">
        <v>6.4</v>
      </c>
      <c r="V32" s="34">
        <v>6.4</v>
      </c>
      <c r="W32" s="34">
        <v>6.7000000000000011</v>
      </c>
      <c r="X32" s="34">
        <v>6.3</v>
      </c>
      <c r="Y32" s="34">
        <v>6.9</v>
      </c>
      <c r="Z32" s="34">
        <v>7.2</v>
      </c>
      <c r="AA32" s="34">
        <v>5.6</v>
      </c>
      <c r="AB32" s="34">
        <v>5.5</v>
      </c>
      <c r="AC32" s="34">
        <v>5.6999999999999993</v>
      </c>
      <c r="AD32" s="34">
        <v>6.2999999999999989</v>
      </c>
      <c r="AE32" s="34">
        <v>6.1</v>
      </c>
      <c r="AF32" s="34">
        <v>6.1999999999999993</v>
      </c>
      <c r="AG32" s="34">
        <v>6</v>
      </c>
      <c r="AH32" s="34">
        <v>6.3999999999999995</v>
      </c>
      <c r="AI32" s="34">
        <v>7.1000000000000005</v>
      </c>
      <c r="AJ32" s="34">
        <v>6.8999999999999995</v>
      </c>
      <c r="AK32" s="34">
        <v>6.6000000000000005</v>
      </c>
      <c r="AL32" s="34">
        <v>7.5</v>
      </c>
      <c r="AM32" s="34">
        <v>8.6999999999999993</v>
      </c>
      <c r="AN32" s="34">
        <v>8.1999999999999993</v>
      </c>
      <c r="AO32" s="34">
        <v>9</v>
      </c>
      <c r="AP32" s="34">
        <v>9</v>
      </c>
      <c r="AQ32" s="34">
        <v>9.2999999999999989</v>
      </c>
      <c r="AR32" s="34">
        <v>9.5</v>
      </c>
      <c r="AS32" s="34">
        <v>9.9999999999999982</v>
      </c>
      <c r="AT32" s="34">
        <v>10.799999999999999</v>
      </c>
      <c r="AU32" s="34">
        <v>9.5</v>
      </c>
      <c r="AV32" s="34">
        <v>10.9</v>
      </c>
      <c r="AW32" s="34">
        <v>10.8</v>
      </c>
      <c r="AX32" s="34">
        <v>11.099999999999998</v>
      </c>
      <c r="AY32" s="34">
        <v>11.1</v>
      </c>
      <c r="AZ32" s="34">
        <v>10.3</v>
      </c>
      <c r="BA32" s="34">
        <v>9.6999999999999993</v>
      </c>
      <c r="BB32" s="34">
        <v>9.5</v>
      </c>
      <c r="BC32" s="34">
        <v>10.4</v>
      </c>
      <c r="BD32" s="34">
        <v>10.3</v>
      </c>
      <c r="BE32" s="34">
        <v>8</v>
      </c>
      <c r="BF32" s="34">
        <v>9.9999999999999982</v>
      </c>
      <c r="BG32" s="34">
        <v>10.700000000000001</v>
      </c>
      <c r="BH32" s="34">
        <v>7.0000000000000009</v>
      </c>
    </row>
    <row r="33" spans="1:60" x14ac:dyDescent="0.25">
      <c r="A33" s="39" t="s">
        <v>236</v>
      </c>
      <c r="B33" s="131" t="s">
        <v>114</v>
      </c>
      <c r="C33" s="34">
        <v>62.400000000000006</v>
      </c>
      <c r="D33" s="34">
        <v>68.899999999999991</v>
      </c>
      <c r="E33" s="34">
        <v>68.5</v>
      </c>
      <c r="F33" s="34">
        <v>80.400000000000006</v>
      </c>
      <c r="G33" s="34">
        <v>74.900000000000006</v>
      </c>
      <c r="H33" s="34">
        <v>82.800000000000011</v>
      </c>
      <c r="I33" s="34">
        <v>85.3</v>
      </c>
      <c r="J33" s="34">
        <v>108.4</v>
      </c>
      <c r="K33" s="34">
        <v>89.899999999999991</v>
      </c>
      <c r="L33" s="34">
        <v>95</v>
      </c>
      <c r="M33" s="34">
        <v>92.6</v>
      </c>
      <c r="N33" s="34">
        <v>96.5</v>
      </c>
      <c r="O33" s="34">
        <v>74.800000000000011</v>
      </c>
      <c r="P33" s="34">
        <v>82.300000000000011</v>
      </c>
      <c r="Q33" s="34">
        <v>79.7</v>
      </c>
      <c r="R33" s="34">
        <v>86</v>
      </c>
      <c r="S33" s="34">
        <v>69.699999999999989</v>
      </c>
      <c r="T33" s="34">
        <v>80.7</v>
      </c>
      <c r="U33" s="34">
        <v>82.199999999999989</v>
      </c>
      <c r="V33" s="34">
        <v>103</v>
      </c>
      <c r="W33" s="34">
        <v>83.7</v>
      </c>
      <c r="X33" s="34">
        <v>87.4</v>
      </c>
      <c r="Y33" s="34">
        <v>94.300000000000011</v>
      </c>
      <c r="Z33" s="34">
        <v>98</v>
      </c>
      <c r="AA33" s="34">
        <v>100.00000000000001</v>
      </c>
      <c r="AB33" s="34">
        <v>131.00000000000003</v>
      </c>
      <c r="AC33" s="34">
        <v>100.6</v>
      </c>
      <c r="AD33" s="34">
        <v>113</v>
      </c>
      <c r="AE33" s="34">
        <v>100.1</v>
      </c>
      <c r="AF33" s="34">
        <v>107</v>
      </c>
      <c r="AG33" s="34">
        <v>110.3</v>
      </c>
      <c r="AH33" s="34">
        <v>140.10000000000002</v>
      </c>
      <c r="AI33" s="34">
        <v>104.19999999999999</v>
      </c>
      <c r="AJ33" s="34">
        <v>110.69999999999999</v>
      </c>
      <c r="AK33" s="34">
        <v>113.2</v>
      </c>
      <c r="AL33" s="34">
        <v>111.5</v>
      </c>
      <c r="AM33" s="34">
        <v>119.7</v>
      </c>
      <c r="AN33" s="34">
        <v>119.10000000000001</v>
      </c>
      <c r="AO33" s="34">
        <v>121.10000000000001</v>
      </c>
      <c r="AP33" s="34">
        <v>125</v>
      </c>
      <c r="AQ33" s="34">
        <v>110.89999999999999</v>
      </c>
      <c r="AR33" s="34">
        <v>114</v>
      </c>
      <c r="AS33" s="34">
        <v>118.3</v>
      </c>
      <c r="AT33" s="34">
        <v>118.6</v>
      </c>
      <c r="AU33" s="34">
        <v>104.5</v>
      </c>
      <c r="AV33" s="34">
        <v>113.10000000000001</v>
      </c>
      <c r="AW33" s="34">
        <v>116.89999999999999</v>
      </c>
      <c r="AX33" s="34">
        <v>131</v>
      </c>
      <c r="AY33" s="34">
        <v>117.2</v>
      </c>
      <c r="AZ33" s="34">
        <v>101.99999999999999</v>
      </c>
      <c r="BA33" s="34">
        <v>94.2</v>
      </c>
      <c r="BB33" s="34">
        <v>107.19999999999999</v>
      </c>
      <c r="BC33" s="34">
        <v>101.89999999999999</v>
      </c>
      <c r="BD33" s="34">
        <v>96.699999999999989</v>
      </c>
      <c r="BE33" s="34">
        <v>93.6</v>
      </c>
      <c r="BF33" s="34">
        <v>101.9</v>
      </c>
      <c r="BG33" s="34">
        <v>96.899999999999991</v>
      </c>
      <c r="BH33" s="34">
        <v>65.600000000000009</v>
      </c>
    </row>
    <row r="34" spans="1:60" x14ac:dyDescent="0.25">
      <c r="A34" s="39" t="s">
        <v>237</v>
      </c>
      <c r="B34" s="132" t="s">
        <v>111</v>
      </c>
      <c r="C34" s="34">
        <v>20.7</v>
      </c>
      <c r="D34" s="34">
        <v>22.3</v>
      </c>
      <c r="E34" s="34">
        <v>21.5</v>
      </c>
      <c r="F34" s="34">
        <v>23.700000000000003</v>
      </c>
      <c r="G34" s="34">
        <v>24.1</v>
      </c>
      <c r="H34" s="34">
        <v>28.5</v>
      </c>
      <c r="I34" s="34">
        <v>27.599999999999998</v>
      </c>
      <c r="J34" s="34">
        <v>30.900000000000002</v>
      </c>
      <c r="K34" s="34">
        <v>27.3</v>
      </c>
      <c r="L34" s="34">
        <v>31.900000000000002</v>
      </c>
      <c r="M34" s="34">
        <v>29.599999999999998</v>
      </c>
      <c r="N34" s="34">
        <v>32.6</v>
      </c>
      <c r="O34" s="34">
        <v>27.3</v>
      </c>
      <c r="P34" s="34">
        <v>29.3</v>
      </c>
      <c r="Q34" s="34">
        <v>33.1</v>
      </c>
      <c r="R34" s="34">
        <v>32.299999999999997</v>
      </c>
      <c r="S34" s="34">
        <v>22.1</v>
      </c>
      <c r="T34" s="34">
        <v>23.3</v>
      </c>
      <c r="U34" s="34">
        <v>20.6</v>
      </c>
      <c r="V34" s="34">
        <v>37.699999999999996</v>
      </c>
      <c r="W34" s="34">
        <v>22.4</v>
      </c>
      <c r="X34" s="34">
        <v>25</v>
      </c>
      <c r="Y34" s="34">
        <v>28.700000000000003</v>
      </c>
      <c r="Z34" s="34">
        <v>26.2</v>
      </c>
      <c r="AA34" s="34">
        <v>25.4</v>
      </c>
      <c r="AB34" s="34">
        <v>24.6</v>
      </c>
      <c r="AC34" s="34">
        <v>24.9</v>
      </c>
      <c r="AD34" s="34">
        <v>30.099999999999998</v>
      </c>
      <c r="AE34" s="34">
        <v>32.5</v>
      </c>
      <c r="AF34" s="34">
        <v>29.6</v>
      </c>
      <c r="AG34" s="34">
        <v>31.2</v>
      </c>
      <c r="AH34" s="34">
        <v>31.9</v>
      </c>
      <c r="AI34" s="34">
        <v>32.1</v>
      </c>
      <c r="AJ34" s="34">
        <v>33.4</v>
      </c>
      <c r="AK34" s="34">
        <v>36.700000000000003</v>
      </c>
      <c r="AL34" s="34">
        <v>15.5</v>
      </c>
      <c r="AM34" s="34">
        <v>26.7</v>
      </c>
      <c r="AN34" s="34">
        <v>31.8</v>
      </c>
      <c r="AO34" s="34">
        <v>28.400000000000002</v>
      </c>
      <c r="AP34" s="34">
        <v>30.5</v>
      </c>
      <c r="AQ34" s="34">
        <v>30.099999999999998</v>
      </c>
      <c r="AR34" s="34">
        <v>35.1</v>
      </c>
      <c r="AS34" s="34">
        <v>31.3</v>
      </c>
      <c r="AT34" s="34">
        <v>32.9</v>
      </c>
      <c r="AU34" s="34">
        <v>27.799999999999997</v>
      </c>
      <c r="AV34" s="34">
        <v>31</v>
      </c>
      <c r="AW34" s="34">
        <v>28.900000000000002</v>
      </c>
      <c r="AX34" s="34">
        <v>42.2</v>
      </c>
      <c r="AY34" s="34">
        <v>37.200000000000003</v>
      </c>
      <c r="AZ34" s="34">
        <v>26.3</v>
      </c>
      <c r="BA34" s="34">
        <v>30.4</v>
      </c>
      <c r="BB34" s="34">
        <v>36.5</v>
      </c>
      <c r="BC34" s="34">
        <v>37.4</v>
      </c>
      <c r="BD34" s="34">
        <v>33.9</v>
      </c>
      <c r="BE34" s="34">
        <v>27.4</v>
      </c>
      <c r="BF34" s="34">
        <v>32.4</v>
      </c>
      <c r="BG34" s="34">
        <v>23.2</v>
      </c>
      <c r="BH34" s="34">
        <v>2.8</v>
      </c>
    </row>
    <row r="35" spans="1:60" x14ac:dyDescent="0.25">
      <c r="A35" s="39" t="s">
        <v>238</v>
      </c>
      <c r="B35" s="132" t="s">
        <v>112</v>
      </c>
      <c r="C35" s="34">
        <v>41.7</v>
      </c>
      <c r="D35" s="34">
        <v>46.599999999999994</v>
      </c>
      <c r="E35" s="34">
        <v>47</v>
      </c>
      <c r="F35" s="34">
        <v>56.7</v>
      </c>
      <c r="G35" s="34">
        <v>50.8</v>
      </c>
      <c r="H35" s="34">
        <v>54.300000000000004</v>
      </c>
      <c r="I35" s="34">
        <v>57.7</v>
      </c>
      <c r="J35" s="34">
        <v>77.5</v>
      </c>
      <c r="K35" s="34">
        <v>62.099999999999994</v>
      </c>
      <c r="L35" s="34">
        <v>62.599999999999994</v>
      </c>
      <c r="M35" s="34">
        <v>62.499999999999993</v>
      </c>
      <c r="N35" s="34">
        <v>63.399999999999991</v>
      </c>
      <c r="O35" s="34">
        <v>47.1</v>
      </c>
      <c r="P35" s="34">
        <v>52.70000000000001</v>
      </c>
      <c r="Q35" s="34">
        <v>46.3</v>
      </c>
      <c r="R35" s="34">
        <v>53.2</v>
      </c>
      <c r="S35" s="34">
        <v>47.099999999999994</v>
      </c>
      <c r="T35" s="34">
        <v>56.699999999999996</v>
      </c>
      <c r="U35" s="34">
        <v>61</v>
      </c>
      <c r="V35" s="34">
        <v>64.400000000000006</v>
      </c>
      <c r="W35" s="34">
        <v>60.600000000000009</v>
      </c>
      <c r="X35" s="34">
        <v>61.5</v>
      </c>
      <c r="Y35" s="34">
        <v>64.900000000000006</v>
      </c>
      <c r="Z35" s="34">
        <v>71.099999999999994</v>
      </c>
      <c r="AA35" s="34">
        <v>73.400000000000006</v>
      </c>
      <c r="AB35" s="34">
        <v>105.40000000000002</v>
      </c>
      <c r="AC35" s="34">
        <v>74.7</v>
      </c>
      <c r="AD35" s="34">
        <v>81.800000000000011</v>
      </c>
      <c r="AE35" s="34">
        <v>66.3</v>
      </c>
      <c r="AF35" s="34">
        <v>76.400000000000006</v>
      </c>
      <c r="AG35" s="34">
        <v>78.099999999999994</v>
      </c>
      <c r="AH35" s="34">
        <v>107.10000000000002</v>
      </c>
      <c r="AI35" s="34">
        <v>71</v>
      </c>
      <c r="AJ35" s="34">
        <v>76.399999999999991</v>
      </c>
      <c r="AK35" s="34">
        <v>75.5</v>
      </c>
      <c r="AL35" s="34">
        <v>94.9</v>
      </c>
      <c r="AM35" s="34">
        <v>92</v>
      </c>
      <c r="AN35" s="34">
        <v>86.4</v>
      </c>
      <c r="AO35" s="34">
        <v>92</v>
      </c>
      <c r="AP35" s="34">
        <v>93.4</v>
      </c>
      <c r="AQ35" s="34">
        <v>79.8</v>
      </c>
      <c r="AR35" s="34">
        <v>78</v>
      </c>
      <c r="AS35" s="34">
        <v>86</v>
      </c>
      <c r="AT35" s="34">
        <v>84.600000000000009</v>
      </c>
      <c r="AU35" s="34">
        <v>75.7</v>
      </c>
      <c r="AV35" s="34">
        <v>81.100000000000009</v>
      </c>
      <c r="AW35" s="34">
        <v>86.899999999999991</v>
      </c>
      <c r="AX35" s="34">
        <v>87.8</v>
      </c>
      <c r="AY35" s="34">
        <v>79</v>
      </c>
      <c r="AZ35" s="34">
        <v>74.699999999999989</v>
      </c>
      <c r="BA35" s="34">
        <v>62.800000000000004</v>
      </c>
      <c r="BB35" s="34">
        <v>69.599999999999994</v>
      </c>
      <c r="BC35" s="34">
        <v>63.7</v>
      </c>
      <c r="BD35" s="34">
        <v>61.899999999999991</v>
      </c>
      <c r="BE35" s="34">
        <v>65.3</v>
      </c>
      <c r="BF35" s="34">
        <v>68.5</v>
      </c>
      <c r="BG35" s="34">
        <v>73.099999999999994</v>
      </c>
      <c r="BH35" s="34">
        <v>62.400000000000006</v>
      </c>
    </row>
    <row r="36" spans="1:60" x14ac:dyDescent="0.25">
      <c r="A36" s="41" t="s">
        <v>239</v>
      </c>
      <c r="B36" s="132" t="s">
        <v>113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0.5</v>
      </c>
      <c r="L36" s="34">
        <v>0.5</v>
      </c>
      <c r="M36" s="34">
        <v>0.5</v>
      </c>
      <c r="N36" s="34">
        <v>0.5</v>
      </c>
      <c r="O36" s="34">
        <v>0.4</v>
      </c>
      <c r="P36" s="34">
        <v>0.3</v>
      </c>
      <c r="Q36" s="34">
        <v>0.3</v>
      </c>
      <c r="R36" s="34">
        <v>0.5</v>
      </c>
      <c r="S36" s="34">
        <v>0.5</v>
      </c>
      <c r="T36" s="34">
        <v>0.7</v>
      </c>
      <c r="U36" s="34">
        <v>0.6</v>
      </c>
      <c r="V36" s="34">
        <v>0.9</v>
      </c>
      <c r="W36" s="34">
        <v>0.7</v>
      </c>
      <c r="X36" s="34">
        <v>0.9</v>
      </c>
      <c r="Y36" s="34">
        <v>0.7</v>
      </c>
      <c r="Z36" s="34">
        <v>0.7</v>
      </c>
      <c r="AA36" s="34">
        <v>1.2000000000000002</v>
      </c>
      <c r="AB36" s="34">
        <v>1</v>
      </c>
      <c r="AC36" s="34">
        <v>1</v>
      </c>
      <c r="AD36" s="34">
        <v>1.1000000000000001</v>
      </c>
      <c r="AE36" s="34">
        <v>1.3</v>
      </c>
      <c r="AF36" s="34">
        <v>1</v>
      </c>
      <c r="AG36" s="34">
        <v>1</v>
      </c>
      <c r="AH36" s="34">
        <v>1.1000000000000001</v>
      </c>
      <c r="AI36" s="34">
        <v>1.1000000000000001</v>
      </c>
      <c r="AJ36" s="34">
        <v>0.9</v>
      </c>
      <c r="AK36" s="34">
        <v>1</v>
      </c>
      <c r="AL36" s="34">
        <v>1.1000000000000001</v>
      </c>
      <c r="AM36" s="34">
        <v>1</v>
      </c>
      <c r="AN36" s="34">
        <v>0.9</v>
      </c>
      <c r="AO36" s="34">
        <v>0.7</v>
      </c>
      <c r="AP36" s="34">
        <v>1.1000000000000001</v>
      </c>
      <c r="AQ36" s="34">
        <v>1</v>
      </c>
      <c r="AR36" s="34">
        <v>0.89999999999999991</v>
      </c>
      <c r="AS36" s="34">
        <v>1</v>
      </c>
      <c r="AT36" s="34">
        <v>1.1000000000000001</v>
      </c>
      <c r="AU36" s="34">
        <v>1</v>
      </c>
      <c r="AV36" s="34">
        <v>1</v>
      </c>
      <c r="AW36" s="34">
        <v>1.1000000000000001</v>
      </c>
      <c r="AX36" s="34">
        <v>1</v>
      </c>
      <c r="AY36" s="34">
        <v>1</v>
      </c>
      <c r="AZ36" s="34">
        <v>1</v>
      </c>
      <c r="BA36" s="34">
        <v>1</v>
      </c>
      <c r="BB36" s="34">
        <v>1.1000000000000001</v>
      </c>
      <c r="BC36" s="34">
        <v>0.8</v>
      </c>
      <c r="BD36" s="34">
        <v>0.9</v>
      </c>
      <c r="BE36" s="34">
        <v>0.9</v>
      </c>
      <c r="BF36" s="34">
        <v>1</v>
      </c>
      <c r="BG36" s="34">
        <v>0.6</v>
      </c>
      <c r="BH36" s="34">
        <v>0.4</v>
      </c>
    </row>
    <row r="37" spans="1:60" x14ac:dyDescent="0.25">
      <c r="A37" s="39" t="s">
        <v>240</v>
      </c>
      <c r="B37" s="131" t="s">
        <v>115</v>
      </c>
      <c r="C37" s="34">
        <v>66.5</v>
      </c>
      <c r="D37" s="34">
        <v>62.5</v>
      </c>
      <c r="E37" s="34">
        <v>69</v>
      </c>
      <c r="F37" s="34">
        <v>51.1</v>
      </c>
      <c r="G37" s="34">
        <v>66.399999999999991</v>
      </c>
      <c r="H37" s="34">
        <v>64.400000000000006</v>
      </c>
      <c r="I37" s="34">
        <v>83.2</v>
      </c>
      <c r="J37" s="34">
        <v>63.2</v>
      </c>
      <c r="K37" s="34">
        <v>84.600000000000009</v>
      </c>
      <c r="L37" s="34">
        <v>73.7</v>
      </c>
      <c r="M37" s="34">
        <v>79.100000000000009</v>
      </c>
      <c r="N37" s="34">
        <v>65.900000000000006</v>
      </c>
      <c r="O37" s="34">
        <v>85.5</v>
      </c>
      <c r="P37" s="34">
        <v>82.199999999999989</v>
      </c>
      <c r="Q37" s="34">
        <v>91.100000000000009</v>
      </c>
      <c r="R37" s="34">
        <v>76.899999999999991</v>
      </c>
      <c r="S37" s="34">
        <v>78.5</v>
      </c>
      <c r="T37" s="34">
        <v>91</v>
      </c>
      <c r="U37" s="34">
        <v>71.900000000000006</v>
      </c>
      <c r="V37" s="34">
        <v>72.3</v>
      </c>
      <c r="W37" s="34">
        <v>98.6</v>
      </c>
      <c r="X37" s="34">
        <v>106.2</v>
      </c>
      <c r="Y37" s="34">
        <v>87.6</v>
      </c>
      <c r="Z37" s="34">
        <v>98.4</v>
      </c>
      <c r="AA37" s="34">
        <v>111.69999999999999</v>
      </c>
      <c r="AB37" s="34">
        <v>100.7</v>
      </c>
      <c r="AC37" s="34">
        <v>103.8</v>
      </c>
      <c r="AD37" s="34">
        <v>105.3</v>
      </c>
      <c r="AE37" s="34">
        <v>107.1</v>
      </c>
      <c r="AF37" s="34">
        <v>90.5</v>
      </c>
      <c r="AG37" s="34">
        <v>99.800000000000011</v>
      </c>
      <c r="AH37" s="34">
        <v>119.89999999999999</v>
      </c>
      <c r="AI37" s="34">
        <v>114.4</v>
      </c>
      <c r="AJ37" s="34">
        <v>103.5</v>
      </c>
      <c r="AK37" s="34">
        <v>99.5</v>
      </c>
      <c r="AL37" s="34">
        <v>128.19999999999999</v>
      </c>
      <c r="AM37" s="34">
        <v>128.80000000000001</v>
      </c>
      <c r="AN37" s="34">
        <v>125.1</v>
      </c>
      <c r="AO37" s="34">
        <v>140.1</v>
      </c>
      <c r="AP37" s="34">
        <v>133.9</v>
      </c>
      <c r="AQ37" s="34">
        <v>163.80000000000001</v>
      </c>
      <c r="AR37" s="34">
        <v>141.4</v>
      </c>
      <c r="AS37" s="34">
        <v>153.39999999999998</v>
      </c>
      <c r="AT37" s="34">
        <v>183.5</v>
      </c>
      <c r="AU37" s="34">
        <v>186.1</v>
      </c>
      <c r="AV37" s="34">
        <v>210.2</v>
      </c>
      <c r="AW37" s="34">
        <v>201.70000000000002</v>
      </c>
      <c r="AX37" s="34">
        <v>242.5</v>
      </c>
      <c r="AY37" s="34">
        <v>256.3</v>
      </c>
      <c r="AZ37" s="34">
        <v>111.6</v>
      </c>
      <c r="BA37" s="34">
        <v>68.5</v>
      </c>
      <c r="BB37" s="34">
        <v>108</v>
      </c>
      <c r="BC37" s="34">
        <v>113.10000000000001</v>
      </c>
      <c r="BD37" s="34">
        <v>130.4</v>
      </c>
      <c r="BE37" s="34">
        <v>116.7</v>
      </c>
      <c r="BF37" s="34">
        <v>155.1</v>
      </c>
      <c r="BG37" s="34">
        <v>157.70000000000002</v>
      </c>
      <c r="BH37" s="34">
        <v>6</v>
      </c>
    </row>
    <row r="38" spans="1:60" hidden="1" x14ac:dyDescent="0.25">
      <c r="A38" s="39" t="s">
        <v>241</v>
      </c>
      <c r="B38" s="136" t="s">
        <v>116</v>
      </c>
      <c r="C38" s="34">
        <v>32.6</v>
      </c>
      <c r="D38" s="34">
        <v>30.4</v>
      </c>
      <c r="E38" s="34">
        <v>33.5</v>
      </c>
      <c r="F38" s="34">
        <v>39.199999999999996</v>
      </c>
      <c r="G38" s="34">
        <v>34.099999999999994</v>
      </c>
      <c r="H38" s="34">
        <v>34.9</v>
      </c>
      <c r="I38" s="34">
        <v>25.8</v>
      </c>
      <c r="J38" s="34">
        <v>31.7</v>
      </c>
      <c r="K38" s="34">
        <v>36</v>
      </c>
      <c r="L38" s="34">
        <v>36.599999999999994</v>
      </c>
      <c r="M38" s="34">
        <v>35.199999999999996</v>
      </c>
      <c r="N38" s="34">
        <v>36.299999999999997</v>
      </c>
      <c r="O38" s="34">
        <v>34.799999999999997</v>
      </c>
      <c r="P38" s="34">
        <v>30.5</v>
      </c>
      <c r="Q38" s="34">
        <v>32</v>
      </c>
      <c r="R38" s="34">
        <v>36.599999999999994</v>
      </c>
      <c r="S38" s="34">
        <v>26.900000000000002</v>
      </c>
      <c r="T38" s="34">
        <v>30.2</v>
      </c>
      <c r="U38" s="34">
        <v>26.5</v>
      </c>
      <c r="V38" s="34">
        <v>37</v>
      </c>
      <c r="W38" s="34">
        <v>28.9</v>
      </c>
      <c r="X38" s="34">
        <v>36.700000000000003</v>
      </c>
      <c r="Y38" s="34">
        <v>34.6</v>
      </c>
      <c r="Z38" s="34">
        <v>37.6</v>
      </c>
      <c r="AA38" s="34">
        <v>33.700000000000003</v>
      </c>
      <c r="AB38" s="34">
        <v>32.4</v>
      </c>
      <c r="AC38" s="34">
        <v>32.300000000000004</v>
      </c>
      <c r="AD38" s="34">
        <v>37.199999999999996</v>
      </c>
      <c r="AE38" s="34">
        <v>35.300000000000004</v>
      </c>
      <c r="AF38" s="34">
        <v>35.9</v>
      </c>
      <c r="AG38" s="34">
        <v>32.700000000000003</v>
      </c>
      <c r="AH38" s="34">
        <v>47.8</v>
      </c>
      <c r="AI38" s="34">
        <v>44.3</v>
      </c>
      <c r="AJ38" s="34">
        <v>46.1</v>
      </c>
      <c r="AK38" s="34">
        <v>53.6</v>
      </c>
      <c r="AL38" s="34">
        <v>23.7</v>
      </c>
      <c r="AM38" s="34">
        <v>38.1</v>
      </c>
      <c r="AN38" s="34">
        <v>42.7</v>
      </c>
      <c r="AO38" s="34">
        <v>41.5</v>
      </c>
      <c r="AP38" s="34">
        <v>34.1</v>
      </c>
      <c r="AQ38" s="34">
        <v>42.1</v>
      </c>
      <c r="AR38" s="34">
        <v>49.199999999999996</v>
      </c>
      <c r="AS38" s="34">
        <v>43.9</v>
      </c>
      <c r="AT38" s="34">
        <v>46.1</v>
      </c>
      <c r="AU38" s="34">
        <v>40.9</v>
      </c>
      <c r="AV38" s="34">
        <v>40.799999999999997</v>
      </c>
      <c r="AW38" s="34">
        <v>61.8</v>
      </c>
      <c r="AX38" s="34">
        <v>91.100000000000009</v>
      </c>
      <c r="AY38" s="34">
        <v>66.5</v>
      </c>
      <c r="AZ38" s="34">
        <v>51.8</v>
      </c>
      <c r="BA38" s="34">
        <v>46.800000000000004</v>
      </c>
      <c r="BB38" s="34">
        <v>53.699999999999996</v>
      </c>
      <c r="BC38" s="34">
        <v>42.4</v>
      </c>
      <c r="BD38" s="34">
        <v>52.3</v>
      </c>
      <c r="BE38" s="34">
        <v>44.3</v>
      </c>
      <c r="BF38" s="34">
        <v>42.300000000000004</v>
      </c>
      <c r="BG38" s="34">
        <v>3.8</v>
      </c>
      <c r="BH38" s="34">
        <v>0.1</v>
      </c>
    </row>
    <row r="39" spans="1:60" hidden="1" x14ac:dyDescent="0.25">
      <c r="A39" s="39" t="s">
        <v>242</v>
      </c>
      <c r="B39" s="136" t="s">
        <v>117</v>
      </c>
      <c r="C39" s="34">
        <v>58.1</v>
      </c>
      <c r="D39" s="34">
        <v>59.7</v>
      </c>
      <c r="E39" s="34">
        <v>60.6</v>
      </c>
      <c r="F39" s="34">
        <v>52.2</v>
      </c>
      <c r="G39" s="34">
        <v>0.8</v>
      </c>
      <c r="H39" s="34">
        <v>0.7</v>
      </c>
      <c r="I39" s="34">
        <v>1.4</v>
      </c>
      <c r="J39" s="34">
        <v>0.8</v>
      </c>
      <c r="K39" s="34">
        <v>0.99999999999999989</v>
      </c>
      <c r="L39" s="34">
        <v>0.99999999999999978</v>
      </c>
      <c r="M39" s="34">
        <v>0.99999999999999989</v>
      </c>
      <c r="N39" s="34">
        <v>0.7</v>
      </c>
      <c r="O39" s="34">
        <v>1.0999999999999999</v>
      </c>
      <c r="P39" s="34">
        <v>1.3</v>
      </c>
      <c r="Q39" s="34">
        <v>1.5000000000000002</v>
      </c>
      <c r="R39" s="34">
        <v>1</v>
      </c>
      <c r="S39" s="34">
        <v>1.2999999999999996</v>
      </c>
      <c r="T39" s="34">
        <v>1.4</v>
      </c>
      <c r="U39" s="34">
        <v>0.89999999999999991</v>
      </c>
      <c r="V39" s="34">
        <v>0.39999999999999991</v>
      </c>
      <c r="W39" s="34">
        <v>1.7000000000000002</v>
      </c>
      <c r="X39" s="34">
        <v>1.6</v>
      </c>
      <c r="Y39" s="34">
        <v>1.1000000000000001</v>
      </c>
      <c r="Z39" s="34">
        <v>0.89999999999999991</v>
      </c>
      <c r="AA39" s="34">
        <v>1.9000000000000001</v>
      </c>
      <c r="AB39" s="34">
        <v>1.5999999999999999</v>
      </c>
      <c r="AC39" s="34">
        <v>1.8</v>
      </c>
      <c r="AD39" s="34">
        <v>1.7</v>
      </c>
      <c r="AE39" s="34">
        <v>1.8</v>
      </c>
      <c r="AF39" s="34">
        <v>1.3000000000000003</v>
      </c>
      <c r="AG39" s="34">
        <v>1.7</v>
      </c>
      <c r="AH39" s="34">
        <v>1.7999999999999998</v>
      </c>
      <c r="AI39" s="34">
        <v>1.9000000000000001</v>
      </c>
      <c r="AJ39" s="34">
        <v>1.3</v>
      </c>
      <c r="AK39" s="34">
        <v>1.2</v>
      </c>
      <c r="AL39" s="34">
        <v>2.5</v>
      </c>
      <c r="AM39" s="34">
        <v>1.9</v>
      </c>
      <c r="AN39" s="34">
        <v>1.8</v>
      </c>
      <c r="AO39" s="34">
        <v>2.2000000000000002</v>
      </c>
      <c r="AP39" s="34">
        <v>2.1</v>
      </c>
      <c r="AQ39" s="34">
        <v>2.4</v>
      </c>
      <c r="AR39" s="34">
        <v>2.1</v>
      </c>
      <c r="AS39" s="34">
        <v>2.2000000000000002</v>
      </c>
      <c r="AT39" s="34">
        <v>2.9</v>
      </c>
      <c r="AU39" s="34">
        <v>3.7</v>
      </c>
      <c r="AV39" s="34">
        <v>4</v>
      </c>
      <c r="AW39" s="34">
        <v>3.4000000000000004</v>
      </c>
      <c r="AX39" s="34">
        <v>3.7</v>
      </c>
      <c r="AY39" s="34">
        <v>4.5</v>
      </c>
      <c r="AZ39" s="34">
        <v>1.3</v>
      </c>
      <c r="BA39" s="34">
        <v>0.5</v>
      </c>
      <c r="BB39" s="34">
        <v>1.3</v>
      </c>
      <c r="BC39" s="34">
        <v>1.7000000000000002</v>
      </c>
      <c r="BD39" s="34">
        <v>1.8000000000000003</v>
      </c>
      <c r="BE39" s="34">
        <v>1.7999999999999998</v>
      </c>
      <c r="BF39" s="34">
        <v>2.6</v>
      </c>
      <c r="BG39" s="34">
        <v>153.9</v>
      </c>
      <c r="BH39" s="34">
        <v>5.9</v>
      </c>
    </row>
    <row r="40" spans="1:60" x14ac:dyDescent="0.25">
      <c r="A40" s="39" t="s">
        <v>243</v>
      </c>
      <c r="B40" s="131" t="s">
        <v>118</v>
      </c>
      <c r="C40" s="34">
        <v>32.6</v>
      </c>
      <c r="D40" s="34">
        <v>30.4</v>
      </c>
      <c r="E40" s="34">
        <v>33.5</v>
      </c>
      <c r="F40" s="34">
        <v>39.199999999999996</v>
      </c>
      <c r="G40" s="34">
        <v>34.099999999999994</v>
      </c>
      <c r="H40" s="34">
        <v>34.9</v>
      </c>
      <c r="I40" s="34">
        <v>25.8</v>
      </c>
      <c r="J40" s="34">
        <v>31.7</v>
      </c>
      <c r="K40" s="34">
        <v>36</v>
      </c>
      <c r="L40" s="34">
        <v>36.599999999999994</v>
      </c>
      <c r="M40" s="34">
        <v>35.199999999999996</v>
      </c>
      <c r="N40" s="34">
        <v>36.299999999999997</v>
      </c>
      <c r="O40" s="34">
        <v>34.799999999999997</v>
      </c>
      <c r="P40" s="34">
        <v>30.5</v>
      </c>
      <c r="Q40" s="34">
        <v>32</v>
      </c>
      <c r="R40" s="34">
        <v>36.599999999999994</v>
      </c>
      <c r="S40" s="34">
        <v>26.900000000000002</v>
      </c>
      <c r="T40" s="34">
        <v>30.2</v>
      </c>
      <c r="U40" s="34">
        <v>26.5</v>
      </c>
      <c r="V40" s="34">
        <v>37</v>
      </c>
      <c r="W40" s="34">
        <v>28.9</v>
      </c>
      <c r="X40" s="34">
        <v>36.700000000000003</v>
      </c>
      <c r="Y40" s="34">
        <v>34.6</v>
      </c>
      <c r="Z40" s="34">
        <v>37.6</v>
      </c>
      <c r="AA40" s="34">
        <v>33.700000000000003</v>
      </c>
      <c r="AB40" s="34">
        <v>32.4</v>
      </c>
      <c r="AC40" s="34">
        <v>32.300000000000004</v>
      </c>
      <c r="AD40" s="34">
        <v>37.199999999999996</v>
      </c>
      <c r="AE40" s="34">
        <v>35.300000000000004</v>
      </c>
      <c r="AF40" s="34">
        <v>35.9</v>
      </c>
      <c r="AG40" s="34">
        <v>32.700000000000003</v>
      </c>
      <c r="AH40" s="34">
        <v>47.8</v>
      </c>
      <c r="AI40" s="34">
        <v>44.3</v>
      </c>
      <c r="AJ40" s="34">
        <v>46.1</v>
      </c>
      <c r="AK40" s="34">
        <v>53.6</v>
      </c>
      <c r="AL40" s="34">
        <v>23.7</v>
      </c>
      <c r="AM40" s="34">
        <v>38.1</v>
      </c>
      <c r="AN40" s="34">
        <v>42.7</v>
      </c>
      <c r="AO40" s="34">
        <v>41.5</v>
      </c>
      <c r="AP40" s="34">
        <v>34.1</v>
      </c>
      <c r="AQ40" s="34">
        <v>42.1</v>
      </c>
      <c r="AR40" s="34">
        <v>49.199999999999996</v>
      </c>
      <c r="AS40" s="34">
        <v>43.9</v>
      </c>
      <c r="AT40" s="34">
        <v>46.1</v>
      </c>
      <c r="AU40" s="34">
        <v>40.9</v>
      </c>
      <c r="AV40" s="34">
        <v>40.799999999999997</v>
      </c>
      <c r="AW40" s="34">
        <v>61.8</v>
      </c>
      <c r="AX40" s="34">
        <v>91.100000000000009</v>
      </c>
      <c r="AY40" s="34">
        <v>66.5</v>
      </c>
      <c r="AZ40" s="34">
        <v>51.8</v>
      </c>
      <c r="BA40" s="34">
        <v>46.800000000000004</v>
      </c>
      <c r="BB40" s="34">
        <v>53.699999999999996</v>
      </c>
      <c r="BC40" s="34">
        <v>42.4</v>
      </c>
      <c r="BD40" s="34">
        <v>52.3</v>
      </c>
      <c r="BE40" s="34">
        <v>44.3</v>
      </c>
      <c r="BF40" s="34">
        <v>42.300000000000004</v>
      </c>
      <c r="BG40" s="34">
        <v>41.7</v>
      </c>
      <c r="BH40" s="34">
        <v>5.2</v>
      </c>
    </row>
    <row r="41" spans="1:60" hidden="1" x14ac:dyDescent="0.25">
      <c r="A41" s="39" t="s">
        <v>244</v>
      </c>
      <c r="B41" s="136" t="s">
        <v>116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0.1</v>
      </c>
      <c r="M41" s="34">
        <v>0.2</v>
      </c>
      <c r="N41" s="34">
        <v>0.1</v>
      </c>
      <c r="O41" s="34">
        <v>0</v>
      </c>
      <c r="P41" s="34">
        <v>0</v>
      </c>
      <c r="Q41" s="34">
        <v>0.1</v>
      </c>
      <c r="R41" s="34">
        <v>0.1</v>
      </c>
      <c r="S41" s="34">
        <v>0</v>
      </c>
      <c r="T41" s="34">
        <v>0</v>
      </c>
      <c r="U41" s="34">
        <v>0.1</v>
      </c>
      <c r="V41" s="34">
        <v>0</v>
      </c>
      <c r="W41" s="34">
        <v>0.2</v>
      </c>
      <c r="X41" s="34">
        <v>0.30000000000000004</v>
      </c>
      <c r="Y41" s="34">
        <v>0.30000000000000004</v>
      </c>
      <c r="Z41" s="34">
        <v>0.30000000000000004</v>
      </c>
      <c r="AA41" s="34">
        <v>0.7</v>
      </c>
      <c r="AB41" s="34">
        <v>0.8</v>
      </c>
      <c r="AC41" s="34">
        <v>0.7</v>
      </c>
      <c r="AD41" s="34">
        <v>0.8</v>
      </c>
      <c r="AE41" s="34">
        <v>0.7</v>
      </c>
      <c r="AF41" s="34">
        <v>0.8</v>
      </c>
      <c r="AG41" s="34">
        <v>0.7</v>
      </c>
      <c r="AH41" s="34">
        <v>1</v>
      </c>
      <c r="AI41" s="34">
        <v>1</v>
      </c>
      <c r="AJ41" s="34">
        <v>1</v>
      </c>
      <c r="AK41" s="34">
        <v>1.2</v>
      </c>
      <c r="AL41" s="34">
        <v>1.1000000000000001</v>
      </c>
      <c r="AM41" s="34">
        <v>1.2</v>
      </c>
      <c r="AN41" s="34">
        <v>1.2</v>
      </c>
      <c r="AO41" s="34">
        <v>1.4</v>
      </c>
      <c r="AP41" s="34">
        <v>1.4</v>
      </c>
      <c r="AQ41" s="34">
        <v>1.4</v>
      </c>
      <c r="AR41" s="34">
        <v>1.4</v>
      </c>
      <c r="AS41" s="34">
        <v>1.4</v>
      </c>
      <c r="AT41" s="34">
        <v>1.4</v>
      </c>
      <c r="AU41" s="34">
        <v>1.4</v>
      </c>
      <c r="AV41" s="34">
        <v>1.4</v>
      </c>
      <c r="AW41" s="34">
        <v>1.4</v>
      </c>
      <c r="AX41" s="34">
        <v>1.4</v>
      </c>
      <c r="AY41" s="34">
        <v>1.4</v>
      </c>
      <c r="AZ41" s="34">
        <v>1.4</v>
      </c>
      <c r="BA41" s="34">
        <v>1.4</v>
      </c>
      <c r="BB41" s="34">
        <v>1.4</v>
      </c>
      <c r="BC41" s="34">
        <v>1.4</v>
      </c>
      <c r="BD41" s="34">
        <v>1.4</v>
      </c>
      <c r="BE41" s="34">
        <v>1.4</v>
      </c>
      <c r="BF41" s="34">
        <v>1.4</v>
      </c>
      <c r="BG41" s="34">
        <v>1</v>
      </c>
      <c r="BH41" s="34">
        <v>0.2</v>
      </c>
    </row>
    <row r="42" spans="1:60" hidden="1" x14ac:dyDescent="0.25">
      <c r="A42" s="39" t="s">
        <v>245</v>
      </c>
      <c r="B42" s="136" t="s">
        <v>117</v>
      </c>
      <c r="C42" s="34">
        <v>24.4</v>
      </c>
      <c r="D42" s="34">
        <v>29.5</v>
      </c>
      <c r="E42" s="34">
        <v>19.8</v>
      </c>
      <c r="F42" s="34">
        <v>23.3</v>
      </c>
      <c r="G42" s="34">
        <v>42.9</v>
      </c>
      <c r="H42" s="34">
        <v>46.5</v>
      </c>
      <c r="I42" s="34">
        <v>37.6</v>
      </c>
      <c r="J42" s="34">
        <v>50.8</v>
      </c>
      <c r="K42" s="34">
        <v>50.8</v>
      </c>
      <c r="L42" s="34">
        <v>52.2</v>
      </c>
      <c r="M42" s="34">
        <v>53.8</v>
      </c>
      <c r="N42" s="34">
        <v>62.6</v>
      </c>
      <c r="O42" s="34">
        <v>46.1</v>
      </c>
      <c r="P42" s="34">
        <v>44.699999999999996</v>
      </c>
      <c r="Q42" s="34">
        <v>39</v>
      </c>
      <c r="R42" s="34">
        <v>61.599999999999994</v>
      </c>
      <c r="S42" s="34">
        <v>27.4</v>
      </c>
      <c r="T42" s="34">
        <v>31</v>
      </c>
      <c r="U42" s="34">
        <v>27.5</v>
      </c>
      <c r="V42" s="34">
        <v>33</v>
      </c>
      <c r="W42" s="34">
        <v>27.8</v>
      </c>
      <c r="X42" s="34">
        <v>35.700000000000003</v>
      </c>
      <c r="Y42" s="34">
        <v>33.799999999999997</v>
      </c>
      <c r="Z42" s="34">
        <v>36.6</v>
      </c>
      <c r="AA42" s="34">
        <v>32.799999999999997</v>
      </c>
      <c r="AB42" s="34">
        <v>30.7</v>
      </c>
      <c r="AC42" s="34">
        <v>31.9</v>
      </c>
      <c r="AD42" s="34">
        <v>37.1</v>
      </c>
      <c r="AE42" s="34">
        <v>31.9</v>
      </c>
      <c r="AF42" s="34">
        <v>33.200000000000003</v>
      </c>
      <c r="AG42" s="34">
        <v>30.6</v>
      </c>
      <c r="AH42" s="34">
        <v>44.3</v>
      </c>
      <c r="AI42" s="34">
        <v>41.9</v>
      </c>
      <c r="AJ42" s="34">
        <v>43.6</v>
      </c>
      <c r="AK42" s="34">
        <v>51.4</v>
      </c>
      <c r="AL42" s="34">
        <v>19.7</v>
      </c>
      <c r="AM42" s="34">
        <v>47.1</v>
      </c>
      <c r="AN42" s="34">
        <v>48.2</v>
      </c>
      <c r="AO42" s="34">
        <v>48.9</v>
      </c>
      <c r="AP42" s="34">
        <v>48.9</v>
      </c>
      <c r="AQ42" s="34">
        <v>48.9</v>
      </c>
      <c r="AR42" s="34">
        <v>48.9</v>
      </c>
      <c r="AS42" s="34">
        <v>48.9</v>
      </c>
      <c r="AT42" s="34">
        <v>48.9</v>
      </c>
      <c r="AU42" s="34">
        <v>48.9</v>
      </c>
      <c r="AV42" s="34">
        <v>48.9</v>
      </c>
      <c r="AW42" s="34">
        <v>48.9</v>
      </c>
      <c r="AX42" s="34">
        <v>48.9</v>
      </c>
      <c r="AY42" s="34">
        <v>48.9</v>
      </c>
      <c r="AZ42" s="34">
        <v>48.9</v>
      </c>
      <c r="BA42" s="34">
        <v>48.9</v>
      </c>
      <c r="BB42" s="34">
        <v>48.9</v>
      </c>
      <c r="BC42" s="34">
        <v>48.9</v>
      </c>
      <c r="BD42" s="34">
        <v>48.9</v>
      </c>
      <c r="BE42" s="34">
        <v>48.9</v>
      </c>
      <c r="BF42" s="34">
        <v>48.9</v>
      </c>
      <c r="BG42" s="34">
        <v>40.700000000000003</v>
      </c>
      <c r="BH42" s="34">
        <v>5</v>
      </c>
    </row>
    <row r="43" spans="1:60" x14ac:dyDescent="0.25">
      <c r="A43" s="39" t="s">
        <v>246</v>
      </c>
      <c r="B43" s="131" t="s">
        <v>119</v>
      </c>
      <c r="C43" s="34">
        <v>17.600000000000001</v>
      </c>
      <c r="D43" s="34">
        <v>17.899999999999999</v>
      </c>
      <c r="E43" s="34">
        <v>17.3</v>
      </c>
      <c r="F43" s="34">
        <v>19.199999999999996</v>
      </c>
      <c r="G43" s="34">
        <v>18.100000000000001</v>
      </c>
      <c r="H43" s="34">
        <v>18.399999999999999</v>
      </c>
      <c r="I43" s="34">
        <v>18.2</v>
      </c>
      <c r="J43" s="34">
        <v>19.7</v>
      </c>
      <c r="K43" s="34">
        <v>44</v>
      </c>
      <c r="L43" s="34">
        <v>46.300000000000004</v>
      </c>
      <c r="M43" s="34">
        <v>43.300000000000004</v>
      </c>
      <c r="N43" s="34">
        <v>45.1</v>
      </c>
      <c r="O43" s="34">
        <v>44.7</v>
      </c>
      <c r="P43" s="34">
        <v>42.2</v>
      </c>
      <c r="Q43" s="34">
        <v>45.5</v>
      </c>
      <c r="R43" s="34">
        <v>47</v>
      </c>
      <c r="S43" s="34">
        <v>55.300000000000004</v>
      </c>
      <c r="T43" s="34">
        <v>52.9</v>
      </c>
      <c r="U43" s="34">
        <v>54.7</v>
      </c>
      <c r="V43" s="34">
        <v>52.5</v>
      </c>
      <c r="W43" s="34">
        <v>53.7</v>
      </c>
      <c r="X43" s="34">
        <v>56</v>
      </c>
      <c r="Y43" s="34">
        <v>57.8</v>
      </c>
      <c r="Z43" s="34">
        <v>61.900000000000006</v>
      </c>
      <c r="AA43" s="34">
        <v>59.5</v>
      </c>
      <c r="AB43" s="34">
        <v>63.9</v>
      </c>
      <c r="AC43" s="34">
        <v>62</v>
      </c>
      <c r="AD43" s="34">
        <v>64.7</v>
      </c>
      <c r="AE43" s="34">
        <v>60.2</v>
      </c>
      <c r="AF43" s="34">
        <v>62.699999999999996</v>
      </c>
      <c r="AG43" s="34">
        <v>65.300000000000011</v>
      </c>
      <c r="AH43" s="34">
        <v>66.2</v>
      </c>
      <c r="AI43" s="34">
        <v>61.2</v>
      </c>
      <c r="AJ43" s="34">
        <v>63.499999999999993</v>
      </c>
      <c r="AK43" s="34">
        <v>64.199999999999989</v>
      </c>
      <c r="AL43" s="34">
        <v>66.400000000000006</v>
      </c>
      <c r="AM43" s="34">
        <v>62.8</v>
      </c>
      <c r="AN43" s="34">
        <v>66</v>
      </c>
      <c r="AO43" s="34">
        <v>66.599999999999994</v>
      </c>
      <c r="AP43" s="34">
        <v>72.2</v>
      </c>
      <c r="AQ43" s="34">
        <v>69.7</v>
      </c>
      <c r="AR43" s="34">
        <v>71.099999999999994</v>
      </c>
      <c r="AS43" s="34">
        <v>72.5</v>
      </c>
      <c r="AT43" s="34">
        <v>75.5</v>
      </c>
      <c r="AU43" s="34">
        <v>66.900000000000006</v>
      </c>
      <c r="AV43" s="34">
        <v>68.5</v>
      </c>
      <c r="AW43" s="34">
        <v>72.8</v>
      </c>
      <c r="AX43" s="34">
        <v>73.199999999999989</v>
      </c>
      <c r="AY43" s="34">
        <v>76.399999999999991</v>
      </c>
      <c r="AZ43" s="34">
        <v>78.599999999999994</v>
      </c>
      <c r="BA43" s="34">
        <v>85.600000000000009</v>
      </c>
      <c r="BB43" s="34">
        <v>82.800000000000011</v>
      </c>
      <c r="BC43" s="34">
        <v>78.899999999999991</v>
      </c>
      <c r="BD43" s="34">
        <v>83</v>
      </c>
      <c r="BE43" s="34">
        <v>84.5</v>
      </c>
      <c r="BF43" s="34">
        <v>85</v>
      </c>
      <c r="BG43" s="34">
        <v>78.100000000000009</v>
      </c>
      <c r="BH43" s="34">
        <v>71</v>
      </c>
    </row>
    <row r="44" spans="1:60" x14ac:dyDescent="0.25">
      <c r="A44" s="41" t="s">
        <v>247</v>
      </c>
      <c r="B44" s="132" t="s">
        <v>120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4">
        <v>0</v>
      </c>
      <c r="AS44" s="34">
        <v>0</v>
      </c>
      <c r="AT44" s="34">
        <v>0</v>
      </c>
      <c r="AU44" s="34">
        <v>0</v>
      </c>
      <c r="AV44" s="34">
        <v>0</v>
      </c>
      <c r="AW44" s="34">
        <v>0</v>
      </c>
      <c r="AX44" s="34">
        <v>0</v>
      </c>
      <c r="AY44" s="34">
        <v>0</v>
      </c>
      <c r="AZ44" s="34">
        <v>0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0</v>
      </c>
      <c r="BG44" s="34">
        <v>0</v>
      </c>
      <c r="BH44" s="34">
        <v>0</v>
      </c>
    </row>
    <row r="45" spans="1:60" x14ac:dyDescent="0.25">
      <c r="A45" s="41" t="s">
        <v>248</v>
      </c>
      <c r="B45" s="132" t="s">
        <v>121</v>
      </c>
      <c r="C45" s="34">
        <v>0.7</v>
      </c>
      <c r="D45" s="34">
        <v>0.8</v>
      </c>
      <c r="E45" s="34">
        <v>0.89999999999999991</v>
      </c>
      <c r="F45" s="34">
        <v>1.1000000000000001</v>
      </c>
      <c r="G45" s="34">
        <v>1.1000000000000001</v>
      </c>
      <c r="H45" s="34">
        <v>0.89999999999999991</v>
      </c>
      <c r="I45" s="34">
        <v>0.89999999999999991</v>
      </c>
      <c r="J45" s="34">
        <v>0.8</v>
      </c>
      <c r="K45" s="34">
        <v>1.2000000000000002</v>
      </c>
      <c r="L45" s="34">
        <v>1</v>
      </c>
      <c r="M45" s="34">
        <v>1</v>
      </c>
      <c r="N45" s="34">
        <v>1.1000000000000001</v>
      </c>
      <c r="O45" s="34">
        <v>1.3</v>
      </c>
      <c r="P45" s="34">
        <v>1.3</v>
      </c>
      <c r="Q45" s="34">
        <v>1.3</v>
      </c>
      <c r="R45" s="34">
        <v>1</v>
      </c>
      <c r="S45" s="34">
        <v>1.3</v>
      </c>
      <c r="T45" s="34">
        <v>1</v>
      </c>
      <c r="U45" s="34">
        <v>1</v>
      </c>
      <c r="V45" s="34">
        <v>1</v>
      </c>
      <c r="W45" s="34">
        <v>1</v>
      </c>
      <c r="X45" s="34">
        <v>0.89999999999999991</v>
      </c>
      <c r="Y45" s="34">
        <v>0.89999999999999991</v>
      </c>
      <c r="Z45" s="34">
        <v>1.1000000000000001</v>
      </c>
      <c r="AA45" s="34">
        <v>1.2000000000000002</v>
      </c>
      <c r="AB45" s="34">
        <v>1.3</v>
      </c>
      <c r="AC45" s="34">
        <v>1.3</v>
      </c>
      <c r="AD45" s="34">
        <v>1.1000000000000001</v>
      </c>
      <c r="AE45" s="34">
        <v>1.2</v>
      </c>
      <c r="AF45" s="34">
        <v>1.3</v>
      </c>
      <c r="AG45" s="34">
        <v>1.2</v>
      </c>
      <c r="AH45" s="34">
        <v>1.3</v>
      </c>
      <c r="AI45" s="34">
        <v>1.4</v>
      </c>
      <c r="AJ45" s="34">
        <v>1.3</v>
      </c>
      <c r="AK45" s="34">
        <v>1.4</v>
      </c>
      <c r="AL45" s="34">
        <v>1.4</v>
      </c>
      <c r="AM45" s="34">
        <v>1.5</v>
      </c>
      <c r="AN45" s="34">
        <v>1.5</v>
      </c>
      <c r="AO45" s="34">
        <v>1.6</v>
      </c>
      <c r="AP45" s="34">
        <v>1.4</v>
      </c>
      <c r="AQ45" s="34">
        <v>1.7</v>
      </c>
      <c r="AR45" s="34">
        <v>1.5</v>
      </c>
      <c r="AS45" s="34">
        <v>1.4</v>
      </c>
      <c r="AT45" s="34">
        <v>1.5</v>
      </c>
      <c r="AU45" s="34">
        <v>1.6</v>
      </c>
      <c r="AV45" s="34">
        <v>1.6</v>
      </c>
      <c r="AW45" s="34">
        <v>1.4</v>
      </c>
      <c r="AX45" s="34">
        <v>1.6</v>
      </c>
      <c r="AY45" s="34">
        <v>1.8</v>
      </c>
      <c r="AZ45" s="34">
        <v>1.6</v>
      </c>
      <c r="BA45" s="34">
        <v>1.4</v>
      </c>
      <c r="BB45" s="34">
        <v>1.6</v>
      </c>
      <c r="BC45" s="34">
        <v>1.8</v>
      </c>
      <c r="BD45" s="34">
        <v>1.5</v>
      </c>
      <c r="BE45" s="34">
        <v>1.5</v>
      </c>
      <c r="BF45" s="34">
        <v>1.6</v>
      </c>
      <c r="BG45" s="34">
        <v>1.9</v>
      </c>
      <c r="BH45" s="34">
        <v>1.6</v>
      </c>
    </row>
    <row r="46" spans="1:60" x14ac:dyDescent="0.25">
      <c r="A46" s="41" t="s">
        <v>249</v>
      </c>
      <c r="B46" s="132" t="s">
        <v>122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4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0</v>
      </c>
      <c r="BA46" s="34">
        <v>0</v>
      </c>
      <c r="BB46" s="34">
        <v>0</v>
      </c>
      <c r="BC46" s="34">
        <v>0</v>
      </c>
      <c r="BD46" s="34">
        <v>0</v>
      </c>
      <c r="BE46" s="34">
        <v>0</v>
      </c>
      <c r="BF46" s="34">
        <v>0</v>
      </c>
      <c r="BG46" s="34">
        <v>0</v>
      </c>
      <c r="BH46" s="34">
        <v>0</v>
      </c>
    </row>
    <row r="47" spans="1:60" x14ac:dyDescent="0.25">
      <c r="A47" s="41" t="s">
        <v>250</v>
      </c>
      <c r="B47" s="132" t="s">
        <v>123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34">
        <v>0</v>
      </c>
      <c r="BB47" s="34">
        <v>0</v>
      </c>
      <c r="BC47" s="34">
        <v>0</v>
      </c>
      <c r="BD47" s="34">
        <v>0</v>
      </c>
      <c r="BE47" s="34">
        <v>0</v>
      </c>
      <c r="BF47" s="34">
        <v>0</v>
      </c>
      <c r="BG47" s="34">
        <v>0</v>
      </c>
      <c r="BH47" s="34">
        <v>0</v>
      </c>
    </row>
    <row r="48" spans="1:60" x14ac:dyDescent="0.25">
      <c r="A48" s="41" t="s">
        <v>251</v>
      </c>
      <c r="B48" s="132" t="s">
        <v>124</v>
      </c>
      <c r="C48" s="34">
        <v>7.3</v>
      </c>
      <c r="D48" s="34">
        <v>7.2</v>
      </c>
      <c r="E48" s="34">
        <v>7.3000000000000007</v>
      </c>
      <c r="F48" s="34">
        <v>7.6</v>
      </c>
      <c r="G48" s="34">
        <v>7.6</v>
      </c>
      <c r="H48" s="34">
        <v>7.5</v>
      </c>
      <c r="I48" s="34">
        <v>7.6</v>
      </c>
      <c r="J48" s="34">
        <v>7.8</v>
      </c>
      <c r="K48" s="34">
        <v>23.6</v>
      </c>
      <c r="L48" s="34">
        <v>22.900000000000002</v>
      </c>
      <c r="M48" s="34">
        <v>23.400000000000002</v>
      </c>
      <c r="N48" s="34">
        <v>22.8</v>
      </c>
      <c r="O48" s="34">
        <v>21.1</v>
      </c>
      <c r="P48" s="34">
        <v>21.800000000000004</v>
      </c>
      <c r="Q48" s="34">
        <v>21.9</v>
      </c>
      <c r="R48" s="34">
        <v>22.2</v>
      </c>
      <c r="S48" s="34">
        <v>28.200000000000003</v>
      </c>
      <c r="T48" s="34">
        <v>28.3</v>
      </c>
      <c r="U48" s="34">
        <v>28.8</v>
      </c>
      <c r="V48" s="34">
        <v>30.6</v>
      </c>
      <c r="W48" s="34">
        <v>29.8</v>
      </c>
      <c r="X48" s="34">
        <v>31.5</v>
      </c>
      <c r="Y48" s="34">
        <v>32.699999999999996</v>
      </c>
      <c r="Z48" s="34">
        <v>36</v>
      </c>
      <c r="AA48" s="34">
        <v>35.1</v>
      </c>
      <c r="AB48" s="34">
        <v>38.200000000000003</v>
      </c>
      <c r="AC48" s="34">
        <v>35.700000000000003</v>
      </c>
      <c r="AD48" s="34">
        <v>37.799999999999997</v>
      </c>
      <c r="AE48" s="34">
        <v>35.700000000000003</v>
      </c>
      <c r="AF48" s="34">
        <v>37.699999999999996</v>
      </c>
      <c r="AG48" s="34">
        <v>40.300000000000004</v>
      </c>
      <c r="AH48" s="34">
        <v>40.1</v>
      </c>
      <c r="AI48" s="34">
        <v>37</v>
      </c>
      <c r="AJ48" s="34">
        <v>38.799999999999997</v>
      </c>
      <c r="AK48" s="34">
        <v>38.9</v>
      </c>
      <c r="AL48" s="34">
        <v>40.200000000000003</v>
      </c>
      <c r="AM48" s="34">
        <v>37.299999999999997</v>
      </c>
      <c r="AN48" s="34">
        <v>38.1</v>
      </c>
      <c r="AO48" s="34">
        <v>38.5</v>
      </c>
      <c r="AP48" s="34">
        <v>42.5</v>
      </c>
      <c r="AQ48" s="34">
        <v>44.4</v>
      </c>
      <c r="AR48" s="34">
        <v>43.7</v>
      </c>
      <c r="AS48" s="34">
        <v>45.1</v>
      </c>
      <c r="AT48" s="34">
        <v>47.2</v>
      </c>
      <c r="AU48" s="34">
        <v>42.2</v>
      </c>
      <c r="AV48" s="34">
        <v>40.5</v>
      </c>
      <c r="AW48" s="34">
        <v>44</v>
      </c>
      <c r="AX48" s="34">
        <v>47.3</v>
      </c>
      <c r="AY48" s="34">
        <v>43.9</v>
      </c>
      <c r="AZ48" s="34">
        <v>44.6</v>
      </c>
      <c r="BA48" s="34">
        <v>47.2</v>
      </c>
      <c r="BB48" s="34">
        <v>47.1</v>
      </c>
      <c r="BC48" s="34">
        <v>44.9</v>
      </c>
      <c r="BD48" s="34">
        <v>44.8</v>
      </c>
      <c r="BE48" s="34">
        <v>48</v>
      </c>
      <c r="BF48" s="34">
        <v>47.8</v>
      </c>
      <c r="BG48" s="34">
        <v>43.2</v>
      </c>
      <c r="BH48" s="34">
        <v>43.3</v>
      </c>
    </row>
    <row r="49" spans="1:60" x14ac:dyDescent="0.25">
      <c r="A49" s="41" t="s">
        <v>252</v>
      </c>
      <c r="B49" s="132" t="s">
        <v>125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1.3</v>
      </c>
      <c r="L49" s="34">
        <v>1.7</v>
      </c>
      <c r="M49" s="34">
        <v>1.8</v>
      </c>
      <c r="N49" s="34">
        <v>1.7</v>
      </c>
      <c r="O49" s="34">
        <v>1.9000000000000001</v>
      </c>
      <c r="P49" s="34">
        <v>1.6</v>
      </c>
      <c r="Q49" s="34">
        <v>2</v>
      </c>
      <c r="R49" s="34">
        <v>1.5999999999999999</v>
      </c>
      <c r="S49" s="34">
        <v>1.8</v>
      </c>
      <c r="T49" s="34">
        <v>2.0999999999999996</v>
      </c>
      <c r="U49" s="34">
        <v>2</v>
      </c>
      <c r="V49" s="34">
        <v>2.4</v>
      </c>
      <c r="W49" s="34">
        <v>2.2999999999999998</v>
      </c>
      <c r="X49" s="34">
        <v>2.5</v>
      </c>
      <c r="Y49" s="34">
        <v>2.4000000000000004</v>
      </c>
      <c r="Z49" s="34">
        <v>2.5</v>
      </c>
      <c r="AA49" s="34">
        <v>2.2999999999999998</v>
      </c>
      <c r="AB49" s="34">
        <v>3</v>
      </c>
      <c r="AC49" s="34">
        <v>2.8000000000000003</v>
      </c>
      <c r="AD49" s="34">
        <v>3.1</v>
      </c>
      <c r="AE49" s="34">
        <v>1.4000000000000001</v>
      </c>
      <c r="AF49" s="34">
        <v>1.6</v>
      </c>
      <c r="AG49" s="34">
        <v>1.9000000000000001</v>
      </c>
      <c r="AH49" s="34">
        <v>2.5</v>
      </c>
      <c r="AI49" s="34">
        <v>1.6</v>
      </c>
      <c r="AJ49" s="34">
        <v>2</v>
      </c>
      <c r="AK49" s="34">
        <v>2.2999999999999998</v>
      </c>
      <c r="AL49" s="34">
        <v>2.8</v>
      </c>
      <c r="AM49" s="34">
        <v>2.1</v>
      </c>
      <c r="AN49" s="34">
        <v>2.2000000000000002</v>
      </c>
      <c r="AO49" s="34">
        <v>2.5</v>
      </c>
      <c r="AP49" s="34">
        <v>3.2</v>
      </c>
      <c r="AQ49" s="34">
        <v>1.7</v>
      </c>
      <c r="AR49" s="34">
        <v>2.4</v>
      </c>
      <c r="AS49" s="34">
        <v>2.7</v>
      </c>
      <c r="AT49" s="34">
        <v>2.4</v>
      </c>
      <c r="AU49" s="34">
        <v>1.6</v>
      </c>
      <c r="AV49" s="34">
        <v>1.7</v>
      </c>
      <c r="AW49" s="34">
        <v>2.6</v>
      </c>
      <c r="AX49" s="34">
        <v>2.8</v>
      </c>
      <c r="AY49" s="34">
        <v>6</v>
      </c>
      <c r="AZ49" s="34">
        <v>6.3000000000000007</v>
      </c>
      <c r="BA49" s="34">
        <v>8.3000000000000007</v>
      </c>
      <c r="BB49" s="34">
        <v>8.6</v>
      </c>
      <c r="BC49" s="34">
        <v>8.1999999999999993</v>
      </c>
      <c r="BD49" s="34">
        <v>8.3000000000000007</v>
      </c>
      <c r="BE49" s="34">
        <v>8</v>
      </c>
      <c r="BF49" s="34">
        <v>8.4</v>
      </c>
      <c r="BG49" s="34">
        <v>17.3</v>
      </c>
      <c r="BH49" s="34">
        <v>18.3</v>
      </c>
    </row>
    <row r="50" spans="1:60" x14ac:dyDescent="0.25">
      <c r="A50" s="41" t="s">
        <v>253</v>
      </c>
      <c r="B50" s="132" t="s">
        <v>126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</row>
    <row r="51" spans="1:60" x14ac:dyDescent="0.25">
      <c r="A51" s="41" t="s">
        <v>254</v>
      </c>
      <c r="B51" s="132" t="s">
        <v>127</v>
      </c>
      <c r="C51" s="34">
        <v>9.6000000000000014</v>
      </c>
      <c r="D51" s="34">
        <v>9.9</v>
      </c>
      <c r="E51" s="34">
        <v>9.1</v>
      </c>
      <c r="F51" s="34">
        <v>10.499999999999998</v>
      </c>
      <c r="G51" s="34">
        <v>9.4</v>
      </c>
      <c r="H51" s="34">
        <v>10</v>
      </c>
      <c r="I51" s="34">
        <v>9.6999999999999993</v>
      </c>
      <c r="J51" s="34">
        <v>11.1</v>
      </c>
      <c r="K51" s="34">
        <v>17.900000000000002</v>
      </c>
      <c r="L51" s="34">
        <v>20.700000000000003</v>
      </c>
      <c r="M51" s="34">
        <v>17.100000000000001</v>
      </c>
      <c r="N51" s="34">
        <v>19.5</v>
      </c>
      <c r="O51" s="34">
        <v>20.400000000000002</v>
      </c>
      <c r="P51" s="34">
        <v>17.5</v>
      </c>
      <c r="Q51" s="34">
        <v>20.3</v>
      </c>
      <c r="R51" s="34">
        <v>22.2</v>
      </c>
      <c r="S51" s="34">
        <v>24</v>
      </c>
      <c r="T51" s="34">
        <v>21.5</v>
      </c>
      <c r="U51" s="34">
        <v>22.9</v>
      </c>
      <c r="V51" s="34">
        <v>18.5</v>
      </c>
      <c r="W51" s="34">
        <v>20.6</v>
      </c>
      <c r="X51" s="34">
        <v>21.1</v>
      </c>
      <c r="Y51" s="34">
        <v>21.8</v>
      </c>
      <c r="Z51" s="34">
        <v>22.3</v>
      </c>
      <c r="AA51" s="34">
        <v>20.9</v>
      </c>
      <c r="AB51" s="34">
        <v>21.4</v>
      </c>
      <c r="AC51" s="34">
        <v>22.2</v>
      </c>
      <c r="AD51" s="34">
        <v>22.7</v>
      </c>
      <c r="AE51" s="34">
        <v>21.9</v>
      </c>
      <c r="AF51" s="34">
        <v>22.1</v>
      </c>
      <c r="AG51" s="34">
        <v>21.9</v>
      </c>
      <c r="AH51" s="34">
        <v>22.3</v>
      </c>
      <c r="AI51" s="34">
        <v>21.2</v>
      </c>
      <c r="AJ51" s="34">
        <v>21.4</v>
      </c>
      <c r="AK51" s="34">
        <v>21.6</v>
      </c>
      <c r="AL51" s="34">
        <v>22</v>
      </c>
      <c r="AM51" s="34">
        <v>21.9</v>
      </c>
      <c r="AN51" s="34">
        <v>24.2</v>
      </c>
      <c r="AO51" s="34">
        <v>24</v>
      </c>
      <c r="AP51" s="34">
        <v>25.1</v>
      </c>
      <c r="AQ51" s="34">
        <v>21.9</v>
      </c>
      <c r="AR51" s="34">
        <v>23.5</v>
      </c>
      <c r="AS51" s="34">
        <v>23.3</v>
      </c>
      <c r="AT51" s="34">
        <v>24.4</v>
      </c>
      <c r="AU51" s="34">
        <v>21.5</v>
      </c>
      <c r="AV51" s="34">
        <v>24.7</v>
      </c>
      <c r="AW51" s="34">
        <v>24.8</v>
      </c>
      <c r="AX51" s="34">
        <v>21.5</v>
      </c>
      <c r="AY51" s="34">
        <v>24.7</v>
      </c>
      <c r="AZ51" s="34">
        <v>26.1</v>
      </c>
      <c r="BA51" s="34">
        <v>28.7</v>
      </c>
      <c r="BB51" s="34">
        <v>25.5</v>
      </c>
      <c r="BC51" s="34">
        <v>24</v>
      </c>
      <c r="BD51" s="34">
        <v>28.4</v>
      </c>
      <c r="BE51" s="34">
        <v>27</v>
      </c>
      <c r="BF51" s="34">
        <v>27.2</v>
      </c>
      <c r="BG51" s="34">
        <v>15.7</v>
      </c>
      <c r="BH51" s="34">
        <v>7.8</v>
      </c>
    </row>
    <row r="52" spans="1:60" x14ac:dyDescent="0.25">
      <c r="A52" s="39" t="s">
        <v>255</v>
      </c>
      <c r="B52" s="131" t="s">
        <v>128</v>
      </c>
      <c r="C52" s="34">
        <v>44.5</v>
      </c>
      <c r="D52" s="34">
        <v>43.199999999999996</v>
      </c>
      <c r="E52" s="34">
        <v>36</v>
      </c>
      <c r="F52" s="34">
        <v>44.9</v>
      </c>
      <c r="G52" s="34">
        <v>46.400000000000006</v>
      </c>
      <c r="H52" s="34">
        <v>50.699999999999996</v>
      </c>
      <c r="I52" s="34">
        <v>51.7</v>
      </c>
      <c r="J52" s="34">
        <v>54.9</v>
      </c>
      <c r="K52" s="34">
        <v>58.2</v>
      </c>
      <c r="L52" s="34">
        <v>59.3</v>
      </c>
      <c r="M52" s="34">
        <v>69.400000000000006</v>
      </c>
      <c r="N52" s="34">
        <v>73.099999999999994</v>
      </c>
      <c r="O52" s="34">
        <v>58.900000000000006</v>
      </c>
      <c r="P52" s="34">
        <v>56.600000000000009</v>
      </c>
      <c r="Q52" s="34">
        <v>53.099999999999994</v>
      </c>
      <c r="R52" s="34">
        <v>74.499999999999986</v>
      </c>
      <c r="S52" s="34">
        <v>57.100000000000009</v>
      </c>
      <c r="T52" s="34">
        <v>56.8</v>
      </c>
      <c r="U52" s="34">
        <v>80.600000000000009</v>
      </c>
      <c r="V52" s="34">
        <v>75.09999999999998</v>
      </c>
      <c r="W52" s="34">
        <v>78.999999999999986</v>
      </c>
      <c r="X52" s="34">
        <v>94.5</v>
      </c>
      <c r="Y52" s="34">
        <v>102.39999999999999</v>
      </c>
      <c r="Z52" s="34">
        <v>80.699999999999989</v>
      </c>
      <c r="AA52" s="34">
        <v>88.399999999999991</v>
      </c>
      <c r="AB52" s="34">
        <v>78.40000000000002</v>
      </c>
      <c r="AC52" s="34">
        <v>89.1</v>
      </c>
      <c r="AD52" s="34">
        <v>82.7</v>
      </c>
      <c r="AE52" s="34">
        <v>86.8</v>
      </c>
      <c r="AF52" s="34">
        <v>86.1</v>
      </c>
      <c r="AG52" s="34">
        <v>165.7</v>
      </c>
      <c r="AH52" s="34">
        <v>144.39999999999998</v>
      </c>
      <c r="AI52" s="34">
        <v>139.9</v>
      </c>
      <c r="AJ52" s="34">
        <v>81.7</v>
      </c>
      <c r="AK52" s="34">
        <v>91.1</v>
      </c>
      <c r="AL52" s="34">
        <v>86.800000000000011</v>
      </c>
      <c r="AM52" s="34">
        <v>102.79999999999998</v>
      </c>
      <c r="AN52" s="34">
        <v>83</v>
      </c>
      <c r="AO52" s="34">
        <v>91.200000000000017</v>
      </c>
      <c r="AP52" s="34">
        <v>106</v>
      </c>
      <c r="AQ52" s="34">
        <v>105.5</v>
      </c>
      <c r="AR52" s="34">
        <v>83.800000000000011</v>
      </c>
      <c r="AS52" s="34">
        <v>89.2</v>
      </c>
      <c r="AT52" s="34">
        <v>80.500000000000014</v>
      </c>
      <c r="AU52" s="34">
        <v>106.60000000000001</v>
      </c>
      <c r="AV52" s="34">
        <v>74.3</v>
      </c>
      <c r="AW52" s="34">
        <v>70.5</v>
      </c>
      <c r="AX52" s="34">
        <v>79</v>
      </c>
      <c r="AY52" s="34">
        <v>80.2</v>
      </c>
      <c r="AZ52" s="34">
        <v>69.699999999999989</v>
      </c>
      <c r="BA52" s="34">
        <v>79.900000000000006</v>
      </c>
      <c r="BB52" s="34">
        <v>71.400000000000006</v>
      </c>
      <c r="BC52" s="34">
        <v>77</v>
      </c>
      <c r="BD52" s="34">
        <v>52</v>
      </c>
      <c r="BE52" s="34">
        <v>82.8</v>
      </c>
      <c r="BF52" s="34">
        <v>56.099999999999994</v>
      </c>
      <c r="BG52" s="34">
        <v>64.400000000000006</v>
      </c>
      <c r="BH52" s="34">
        <v>40.9</v>
      </c>
    </row>
    <row r="53" spans="1:60" x14ac:dyDescent="0.25">
      <c r="A53" s="41" t="s">
        <v>256</v>
      </c>
      <c r="B53" s="132" t="s">
        <v>120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</row>
    <row r="54" spans="1:60" x14ac:dyDescent="0.25">
      <c r="A54" s="41" t="s">
        <v>257</v>
      </c>
      <c r="B54" s="132" t="s">
        <v>129</v>
      </c>
      <c r="C54" s="34">
        <v>12.5</v>
      </c>
      <c r="D54" s="34">
        <v>11.4</v>
      </c>
      <c r="E54" s="34">
        <v>6.3</v>
      </c>
      <c r="F54" s="34">
        <v>11.899999999999999</v>
      </c>
      <c r="G54" s="34">
        <v>12.7</v>
      </c>
      <c r="H54" s="34">
        <v>12.9</v>
      </c>
      <c r="I54" s="34">
        <v>10.9</v>
      </c>
      <c r="J54" s="34">
        <v>15.5</v>
      </c>
      <c r="K54" s="34">
        <v>15.4</v>
      </c>
      <c r="L54" s="34">
        <v>11.9</v>
      </c>
      <c r="M54" s="34">
        <v>10.7</v>
      </c>
      <c r="N54" s="34">
        <v>14.6</v>
      </c>
      <c r="O54" s="34">
        <v>14.2</v>
      </c>
      <c r="P54" s="34">
        <v>12.8</v>
      </c>
      <c r="Q54" s="34">
        <v>8.7000000000000011</v>
      </c>
      <c r="R54" s="34">
        <v>15.2</v>
      </c>
      <c r="S54" s="34">
        <v>15.8</v>
      </c>
      <c r="T54" s="34">
        <v>13.7</v>
      </c>
      <c r="U54" s="34">
        <v>16.399999999999999</v>
      </c>
      <c r="V54" s="34">
        <v>16.600000000000001</v>
      </c>
      <c r="W54" s="34">
        <v>14.899999999999999</v>
      </c>
      <c r="X54" s="34">
        <v>20</v>
      </c>
      <c r="Y54" s="34">
        <v>19.8</v>
      </c>
      <c r="Z54" s="34">
        <v>18.799999999999997</v>
      </c>
      <c r="AA54" s="34">
        <v>19.799999999999997</v>
      </c>
      <c r="AB54" s="34">
        <v>20.2</v>
      </c>
      <c r="AC54" s="34">
        <v>17</v>
      </c>
      <c r="AD54" s="34">
        <v>19</v>
      </c>
      <c r="AE54" s="34">
        <v>22</v>
      </c>
      <c r="AF54" s="34">
        <v>20.9</v>
      </c>
      <c r="AG54" s="34">
        <v>17</v>
      </c>
      <c r="AH54" s="34">
        <v>23.7</v>
      </c>
      <c r="AI54" s="34">
        <v>20.100000000000001</v>
      </c>
      <c r="AJ54" s="34">
        <v>24.8</v>
      </c>
      <c r="AK54" s="34">
        <v>24.5</v>
      </c>
      <c r="AL54" s="34">
        <v>26.6</v>
      </c>
      <c r="AM54" s="34">
        <v>23.1</v>
      </c>
      <c r="AN54" s="34">
        <v>21.8</v>
      </c>
      <c r="AO54" s="34">
        <v>26.5</v>
      </c>
      <c r="AP54" s="34">
        <v>30.800000000000004</v>
      </c>
      <c r="AQ54" s="34">
        <v>23</v>
      </c>
      <c r="AR54" s="34">
        <v>17.099999999999998</v>
      </c>
      <c r="AS54" s="34">
        <v>27</v>
      </c>
      <c r="AT54" s="34">
        <v>24.1</v>
      </c>
      <c r="AU54" s="34">
        <v>20.700000000000003</v>
      </c>
      <c r="AV54" s="34">
        <v>23.9</v>
      </c>
      <c r="AW54" s="34">
        <v>3.0000000000000004</v>
      </c>
      <c r="AX54" s="34">
        <v>25.599999999999998</v>
      </c>
      <c r="AY54" s="34">
        <v>22.200000000000003</v>
      </c>
      <c r="AZ54" s="34">
        <v>26.4</v>
      </c>
      <c r="BA54" s="34">
        <v>24.800000000000004</v>
      </c>
      <c r="BB54" s="34">
        <v>18.7</v>
      </c>
      <c r="BC54" s="34">
        <v>21</v>
      </c>
      <c r="BD54" s="34">
        <v>15.700000000000001</v>
      </c>
      <c r="BE54" s="34">
        <v>24.9</v>
      </c>
      <c r="BF54" s="34">
        <v>19.7</v>
      </c>
      <c r="BG54" s="34">
        <v>23.400000000000002</v>
      </c>
      <c r="BH54" s="34">
        <v>19.599999999999998</v>
      </c>
    </row>
    <row r="55" spans="1:60" x14ac:dyDescent="0.25">
      <c r="A55" s="41" t="s">
        <v>258</v>
      </c>
      <c r="B55" s="132" t="s">
        <v>122</v>
      </c>
      <c r="C55" s="34">
        <v>1.5</v>
      </c>
      <c r="D55" s="34">
        <v>1.7</v>
      </c>
      <c r="E55" s="34">
        <v>1.9000000000000001</v>
      </c>
      <c r="F55" s="34">
        <v>2</v>
      </c>
      <c r="G55" s="34">
        <v>1.2</v>
      </c>
      <c r="H55" s="34">
        <v>1.2</v>
      </c>
      <c r="I55" s="34">
        <v>1.7000000000000002</v>
      </c>
      <c r="J55" s="34">
        <v>1.7</v>
      </c>
      <c r="K55" s="34">
        <v>1.7</v>
      </c>
      <c r="L55" s="34">
        <v>1.3</v>
      </c>
      <c r="M55" s="34">
        <v>1.7</v>
      </c>
      <c r="N55" s="34">
        <v>3.9000000000000004</v>
      </c>
      <c r="O55" s="34">
        <v>1.7000000000000002</v>
      </c>
      <c r="P55" s="34">
        <v>1.3</v>
      </c>
      <c r="Q55" s="34">
        <v>1.9</v>
      </c>
      <c r="R55" s="34">
        <v>3.5999999999999996</v>
      </c>
      <c r="S55" s="34">
        <v>1.9</v>
      </c>
      <c r="T55" s="34">
        <v>1.2000000000000002</v>
      </c>
      <c r="U55" s="34">
        <v>1.8</v>
      </c>
      <c r="V55" s="34">
        <v>3.8</v>
      </c>
      <c r="W55" s="34">
        <v>2.5</v>
      </c>
      <c r="X55" s="34">
        <v>1.6</v>
      </c>
      <c r="Y55" s="34">
        <v>2.4</v>
      </c>
      <c r="Z55" s="34">
        <v>1.6</v>
      </c>
      <c r="AA55" s="34">
        <v>2.1999999999999997</v>
      </c>
      <c r="AB55" s="34">
        <v>1.3</v>
      </c>
      <c r="AC55" s="34">
        <v>2.4</v>
      </c>
      <c r="AD55" s="34">
        <v>1.7000000000000002</v>
      </c>
      <c r="AE55" s="34">
        <v>2.4</v>
      </c>
      <c r="AF55" s="34">
        <v>1.5</v>
      </c>
      <c r="AG55" s="34">
        <v>2.5999999999999996</v>
      </c>
      <c r="AH55" s="34">
        <v>1.9</v>
      </c>
      <c r="AI55" s="34">
        <v>2.4</v>
      </c>
      <c r="AJ55" s="34">
        <v>1.7</v>
      </c>
      <c r="AK55" s="34">
        <v>2.5</v>
      </c>
      <c r="AL55" s="34">
        <v>1.9</v>
      </c>
      <c r="AM55" s="34">
        <v>2.4</v>
      </c>
      <c r="AN55" s="34">
        <v>2.0999999999999996</v>
      </c>
      <c r="AO55" s="34">
        <v>2.5</v>
      </c>
      <c r="AP55" s="34">
        <v>2.2999999999999998</v>
      </c>
      <c r="AQ55" s="34">
        <v>2.7</v>
      </c>
      <c r="AR55" s="34">
        <v>2</v>
      </c>
      <c r="AS55" s="34">
        <v>3.6</v>
      </c>
      <c r="AT55" s="34">
        <v>2.2999999999999998</v>
      </c>
      <c r="AU55" s="34">
        <v>3.6</v>
      </c>
      <c r="AV55" s="34">
        <v>2.2000000000000002</v>
      </c>
      <c r="AW55" s="34">
        <v>2.7</v>
      </c>
      <c r="AX55" s="34">
        <v>2.9000000000000004</v>
      </c>
      <c r="AY55" s="34">
        <v>3.3</v>
      </c>
      <c r="AZ55" s="34">
        <v>2.6999999999999997</v>
      </c>
      <c r="BA55" s="34">
        <v>3.6999999999999997</v>
      </c>
      <c r="BB55" s="34">
        <v>3.1</v>
      </c>
      <c r="BC55" s="34">
        <v>4.0999999999999996</v>
      </c>
      <c r="BD55" s="34">
        <v>3</v>
      </c>
      <c r="BE55" s="34">
        <v>4.3999999999999995</v>
      </c>
      <c r="BF55" s="34">
        <v>3.1</v>
      </c>
      <c r="BG55" s="34">
        <v>3</v>
      </c>
      <c r="BH55" s="34">
        <v>3.4000000000000004</v>
      </c>
    </row>
    <row r="56" spans="1:60" x14ac:dyDescent="0.25">
      <c r="A56" s="41" t="s">
        <v>259</v>
      </c>
      <c r="B56" s="132" t="s">
        <v>123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0.2</v>
      </c>
      <c r="L56" s="34">
        <v>0.2</v>
      </c>
      <c r="M56" s="34">
        <v>0.2</v>
      </c>
      <c r="N56" s="34">
        <v>0.2</v>
      </c>
      <c r="O56" s="34">
        <v>0.2</v>
      </c>
      <c r="P56" s="34">
        <v>0.2</v>
      </c>
      <c r="Q56" s="34">
        <v>0.2</v>
      </c>
      <c r="R56" s="34">
        <v>0.2</v>
      </c>
      <c r="S56" s="34">
        <v>0.2</v>
      </c>
      <c r="T56" s="34">
        <v>0.2</v>
      </c>
      <c r="U56" s="34">
        <v>0.2</v>
      </c>
      <c r="V56" s="34">
        <v>0.2</v>
      </c>
      <c r="W56" s="34">
        <v>0.2</v>
      </c>
      <c r="X56" s="34">
        <v>0.2</v>
      </c>
      <c r="Y56" s="34">
        <v>0.2</v>
      </c>
      <c r="Z56" s="34">
        <v>0.2</v>
      </c>
      <c r="AA56" s="34">
        <v>0.2</v>
      </c>
      <c r="AB56" s="34">
        <v>0.2</v>
      </c>
      <c r="AC56" s="34">
        <v>0.2</v>
      </c>
      <c r="AD56" s="34">
        <v>0.2</v>
      </c>
      <c r="AE56" s="34">
        <v>0.2</v>
      </c>
      <c r="AF56" s="34">
        <v>0.2</v>
      </c>
      <c r="AG56" s="34">
        <v>0.2</v>
      </c>
      <c r="AH56" s="34">
        <v>0.2</v>
      </c>
      <c r="AI56" s="34">
        <v>0.3</v>
      </c>
      <c r="AJ56" s="34">
        <v>0.3</v>
      </c>
      <c r="AK56" s="34">
        <v>0.3</v>
      </c>
      <c r="AL56" s="34">
        <v>0.3</v>
      </c>
      <c r="AM56" s="34">
        <v>0.3</v>
      </c>
      <c r="AN56" s="34">
        <v>0.3</v>
      </c>
      <c r="AO56" s="34">
        <v>0.3</v>
      </c>
      <c r="AP56" s="34">
        <v>0.3</v>
      </c>
      <c r="AQ56" s="34">
        <v>0.4</v>
      </c>
      <c r="AR56" s="34">
        <v>0.5</v>
      </c>
      <c r="AS56" s="34">
        <v>0.5</v>
      </c>
      <c r="AT56" s="34">
        <v>0.5</v>
      </c>
      <c r="AU56" s="34">
        <v>0.4</v>
      </c>
      <c r="AV56" s="34">
        <v>0.5</v>
      </c>
      <c r="AW56" s="34">
        <v>0.5</v>
      </c>
      <c r="AX56" s="34">
        <v>0.6</v>
      </c>
      <c r="AY56" s="34">
        <v>0.5</v>
      </c>
      <c r="AZ56" s="34">
        <v>0.7</v>
      </c>
      <c r="BA56" s="34">
        <v>0.4</v>
      </c>
      <c r="BB56" s="34">
        <v>0.3</v>
      </c>
      <c r="BC56" s="34">
        <v>0.4</v>
      </c>
      <c r="BD56" s="34">
        <v>0.3</v>
      </c>
      <c r="BE56" s="34">
        <v>0.2</v>
      </c>
      <c r="BF56" s="34">
        <v>0.2</v>
      </c>
      <c r="BG56" s="34">
        <v>0.1</v>
      </c>
      <c r="BH56" s="34">
        <v>0.1</v>
      </c>
    </row>
    <row r="57" spans="1:60" x14ac:dyDescent="0.25">
      <c r="A57" s="41" t="s">
        <v>260</v>
      </c>
      <c r="B57" s="132" t="s">
        <v>124</v>
      </c>
      <c r="C57" s="34">
        <v>1.3</v>
      </c>
      <c r="D57" s="34">
        <v>1.3</v>
      </c>
      <c r="E57" s="34">
        <v>1.2</v>
      </c>
      <c r="F57" s="34">
        <v>1.5</v>
      </c>
      <c r="G57" s="34">
        <v>1.4</v>
      </c>
      <c r="H57" s="34">
        <v>1.4</v>
      </c>
      <c r="I57" s="34">
        <v>1.3</v>
      </c>
      <c r="J57" s="34">
        <v>1.5</v>
      </c>
      <c r="K57" s="34">
        <v>6.1</v>
      </c>
      <c r="L57" s="34">
        <v>6.6</v>
      </c>
      <c r="M57" s="34">
        <v>6.4</v>
      </c>
      <c r="N57" s="34">
        <v>5.8</v>
      </c>
      <c r="O57" s="34">
        <v>5.9</v>
      </c>
      <c r="P57" s="34">
        <v>5.8</v>
      </c>
      <c r="Q57" s="34">
        <v>5.5</v>
      </c>
      <c r="R57" s="34">
        <v>5.6</v>
      </c>
      <c r="S57" s="34">
        <v>6</v>
      </c>
      <c r="T57" s="34">
        <v>6.1</v>
      </c>
      <c r="U57" s="34">
        <v>6.5</v>
      </c>
      <c r="V57" s="34">
        <v>7.4</v>
      </c>
      <c r="W57" s="34">
        <v>7.7000000000000011</v>
      </c>
      <c r="X57" s="34">
        <v>7</v>
      </c>
      <c r="Y57" s="34">
        <v>7.5</v>
      </c>
      <c r="Z57" s="34">
        <v>9.1000000000000014</v>
      </c>
      <c r="AA57" s="34">
        <v>8.8000000000000007</v>
      </c>
      <c r="AB57" s="34">
        <v>9.4</v>
      </c>
      <c r="AC57" s="34">
        <v>9.6999999999999993</v>
      </c>
      <c r="AD57" s="34">
        <v>9.1999999999999993</v>
      </c>
      <c r="AE57" s="34">
        <v>4.7</v>
      </c>
      <c r="AF57" s="34">
        <v>6.1</v>
      </c>
      <c r="AG57" s="34">
        <v>5.5</v>
      </c>
      <c r="AH57" s="34">
        <v>5.6</v>
      </c>
      <c r="AI57" s="34">
        <v>6</v>
      </c>
      <c r="AJ57" s="34">
        <v>5.9</v>
      </c>
      <c r="AK57" s="34">
        <v>6</v>
      </c>
      <c r="AL57" s="34">
        <v>7.1</v>
      </c>
      <c r="AM57" s="34">
        <v>6.3</v>
      </c>
      <c r="AN57" s="34">
        <v>6.1</v>
      </c>
      <c r="AO57" s="34">
        <v>6.3</v>
      </c>
      <c r="AP57" s="34">
        <v>6.7</v>
      </c>
      <c r="AQ57" s="34">
        <v>6.3000000000000007</v>
      </c>
      <c r="AR57" s="34">
        <v>6.1</v>
      </c>
      <c r="AS57" s="34">
        <v>6</v>
      </c>
      <c r="AT57" s="34">
        <v>6.1999999999999993</v>
      </c>
      <c r="AU57" s="34">
        <v>4.3</v>
      </c>
      <c r="AV57" s="34">
        <v>4.0999999999999996</v>
      </c>
      <c r="AW57" s="34">
        <v>4.5999999999999996</v>
      </c>
      <c r="AX57" s="34">
        <v>3.9</v>
      </c>
      <c r="AY57" s="34">
        <v>4.2</v>
      </c>
      <c r="AZ57" s="34">
        <v>4.4000000000000004</v>
      </c>
      <c r="BA57" s="34">
        <v>4.0999999999999996</v>
      </c>
      <c r="BB57" s="34">
        <v>4.0999999999999996</v>
      </c>
      <c r="BC57" s="34">
        <v>4.4000000000000004</v>
      </c>
      <c r="BD57" s="34">
        <v>4.5</v>
      </c>
      <c r="BE57" s="34">
        <v>4.0999999999999996</v>
      </c>
      <c r="BF57" s="34">
        <v>4.4000000000000004</v>
      </c>
      <c r="BG57" s="34">
        <v>4.4000000000000004</v>
      </c>
      <c r="BH57" s="34">
        <v>1.8</v>
      </c>
    </row>
    <row r="58" spans="1:60" x14ac:dyDescent="0.25">
      <c r="A58" s="41" t="s">
        <v>261</v>
      </c>
      <c r="B58" s="132" t="s">
        <v>125</v>
      </c>
      <c r="C58" s="34">
        <v>22.4</v>
      </c>
      <c r="D58" s="34">
        <v>22</v>
      </c>
      <c r="E58" s="34">
        <v>21.2</v>
      </c>
      <c r="F58" s="34">
        <v>21.900000000000002</v>
      </c>
      <c r="G58" s="34">
        <v>22.8</v>
      </c>
      <c r="H58" s="34">
        <v>27.799999999999997</v>
      </c>
      <c r="I58" s="34">
        <v>30.2</v>
      </c>
      <c r="J58" s="34">
        <v>28.3</v>
      </c>
      <c r="K58" s="34">
        <v>26.1</v>
      </c>
      <c r="L58" s="34">
        <v>30.699999999999996</v>
      </c>
      <c r="M58" s="34">
        <v>41.500000000000007</v>
      </c>
      <c r="N58" s="34">
        <v>40.1</v>
      </c>
      <c r="O58" s="34">
        <v>27.1</v>
      </c>
      <c r="P58" s="34">
        <v>27.3</v>
      </c>
      <c r="Q58" s="34">
        <v>29</v>
      </c>
      <c r="R58" s="34">
        <v>40.500000000000007</v>
      </c>
      <c r="S58" s="34">
        <v>24.3</v>
      </c>
      <c r="T58" s="34">
        <v>27.8</v>
      </c>
      <c r="U58" s="34">
        <v>47.6</v>
      </c>
      <c r="V58" s="34">
        <v>38.699999999999996</v>
      </c>
      <c r="W58" s="34">
        <v>44.4</v>
      </c>
      <c r="X58" s="34">
        <v>56.6</v>
      </c>
      <c r="Y58" s="34">
        <v>62.8</v>
      </c>
      <c r="Z58" s="34">
        <v>40.9</v>
      </c>
      <c r="AA58" s="34">
        <v>43.9</v>
      </c>
      <c r="AB58" s="34">
        <v>36.700000000000003</v>
      </c>
      <c r="AC58" s="34">
        <v>46.5</v>
      </c>
      <c r="AD58" s="34">
        <v>40.300000000000004</v>
      </c>
      <c r="AE58" s="34">
        <v>44.600000000000009</v>
      </c>
      <c r="AF58" s="34">
        <v>45.8</v>
      </c>
      <c r="AG58" s="34">
        <v>129.19999999999999</v>
      </c>
      <c r="AH58" s="34">
        <v>99.59999999999998</v>
      </c>
      <c r="AI58" s="34">
        <v>96</v>
      </c>
      <c r="AJ58" s="34">
        <v>37.1</v>
      </c>
      <c r="AK58" s="34">
        <v>46.300000000000004</v>
      </c>
      <c r="AL58" s="34">
        <v>38.5</v>
      </c>
      <c r="AM58" s="34">
        <v>51.699999999999996</v>
      </c>
      <c r="AN58" s="34">
        <v>42.2</v>
      </c>
      <c r="AO58" s="34">
        <v>49.2</v>
      </c>
      <c r="AP58" s="34">
        <v>53.400000000000006</v>
      </c>
      <c r="AQ58" s="34">
        <v>57.7</v>
      </c>
      <c r="AR58" s="34">
        <v>45.800000000000004</v>
      </c>
      <c r="AS58" s="34">
        <v>38.700000000000003</v>
      </c>
      <c r="AT58" s="34">
        <v>34.700000000000003</v>
      </c>
      <c r="AU58" s="34">
        <v>62.300000000000004</v>
      </c>
      <c r="AV58" s="34">
        <v>31.5</v>
      </c>
      <c r="AW58" s="34">
        <v>48.7</v>
      </c>
      <c r="AX58" s="34">
        <v>34.700000000000003</v>
      </c>
      <c r="AY58" s="34">
        <v>39.300000000000004</v>
      </c>
      <c r="AZ58" s="34">
        <v>24.5</v>
      </c>
      <c r="BA58" s="34">
        <v>37.200000000000003</v>
      </c>
      <c r="BB58" s="34">
        <v>35.4</v>
      </c>
      <c r="BC58" s="34">
        <v>36.1</v>
      </c>
      <c r="BD58" s="34">
        <v>16.5</v>
      </c>
      <c r="BE58" s="34">
        <v>37</v>
      </c>
      <c r="BF58" s="34">
        <v>16.100000000000001</v>
      </c>
      <c r="BG58" s="34">
        <v>23.900000000000002</v>
      </c>
      <c r="BH58" s="34">
        <v>12.1</v>
      </c>
    </row>
    <row r="59" spans="1:60" x14ac:dyDescent="0.25">
      <c r="A59" s="41" t="s">
        <v>262</v>
      </c>
      <c r="B59" s="132" t="s">
        <v>126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0.1</v>
      </c>
      <c r="O59" s="34">
        <v>0</v>
      </c>
      <c r="P59" s="34">
        <v>0</v>
      </c>
      <c r="Q59" s="34">
        <v>0</v>
      </c>
      <c r="R59" s="34">
        <v>0.1</v>
      </c>
      <c r="S59" s="34">
        <v>0.2</v>
      </c>
      <c r="T59" s="34">
        <v>0.1</v>
      </c>
      <c r="U59" s="34">
        <v>0.2</v>
      </c>
      <c r="V59" s="34">
        <v>0.1</v>
      </c>
      <c r="W59" s="34">
        <v>0.3</v>
      </c>
      <c r="X59" s="34">
        <v>0.1</v>
      </c>
      <c r="Y59" s="34">
        <v>0.2</v>
      </c>
      <c r="Z59" s="34">
        <v>0.5</v>
      </c>
      <c r="AA59" s="34">
        <v>0.5</v>
      </c>
      <c r="AB59" s="34">
        <v>0.2</v>
      </c>
      <c r="AC59" s="34">
        <v>0.6</v>
      </c>
      <c r="AD59" s="34">
        <v>0.6</v>
      </c>
      <c r="AE59" s="34">
        <v>0.6</v>
      </c>
      <c r="AF59" s="34">
        <v>0.5</v>
      </c>
      <c r="AG59" s="34">
        <v>0.6</v>
      </c>
      <c r="AH59" s="34">
        <v>0.6</v>
      </c>
      <c r="AI59" s="34">
        <v>0.7</v>
      </c>
      <c r="AJ59" s="34">
        <v>0.6</v>
      </c>
      <c r="AK59" s="34">
        <v>0.7</v>
      </c>
      <c r="AL59" s="34">
        <v>0.7</v>
      </c>
      <c r="AM59" s="34">
        <v>0.6</v>
      </c>
      <c r="AN59" s="34">
        <v>0.8</v>
      </c>
      <c r="AO59" s="34">
        <v>0.7</v>
      </c>
      <c r="AP59" s="34">
        <v>0.8</v>
      </c>
      <c r="AQ59" s="34">
        <v>0.5</v>
      </c>
      <c r="AR59" s="34">
        <v>0.9</v>
      </c>
      <c r="AS59" s="34">
        <v>0.8</v>
      </c>
      <c r="AT59" s="34">
        <v>0.7</v>
      </c>
      <c r="AU59" s="34">
        <v>0.5</v>
      </c>
      <c r="AV59" s="34">
        <v>0.8</v>
      </c>
      <c r="AW59" s="34">
        <v>1</v>
      </c>
      <c r="AX59" s="34">
        <v>1.1000000000000001</v>
      </c>
      <c r="AY59" s="34">
        <v>0.4</v>
      </c>
      <c r="AZ59" s="34">
        <v>0.5</v>
      </c>
      <c r="BA59" s="34">
        <v>0.3</v>
      </c>
      <c r="BB59" s="34">
        <v>0.6</v>
      </c>
      <c r="BC59" s="34">
        <v>0.2</v>
      </c>
      <c r="BD59" s="34">
        <v>0.3</v>
      </c>
      <c r="BE59" s="34">
        <v>0.3</v>
      </c>
      <c r="BF59" s="34">
        <v>0.4</v>
      </c>
      <c r="BG59" s="34">
        <v>0.1</v>
      </c>
      <c r="BH59" s="34">
        <v>0</v>
      </c>
    </row>
    <row r="60" spans="1:60" x14ac:dyDescent="0.25">
      <c r="A60" s="41" t="s">
        <v>263</v>
      </c>
      <c r="B60" s="132" t="s">
        <v>127</v>
      </c>
      <c r="C60" s="34">
        <v>6.8</v>
      </c>
      <c r="D60" s="34">
        <v>6.8</v>
      </c>
      <c r="E60" s="34">
        <v>5.4</v>
      </c>
      <c r="F60" s="34">
        <v>7.6</v>
      </c>
      <c r="G60" s="34">
        <v>8.3000000000000007</v>
      </c>
      <c r="H60" s="34">
        <v>7.4</v>
      </c>
      <c r="I60" s="34">
        <v>7.6</v>
      </c>
      <c r="J60" s="34">
        <v>7.9</v>
      </c>
      <c r="K60" s="34">
        <v>8.6999999999999993</v>
      </c>
      <c r="L60" s="34">
        <v>8.6</v>
      </c>
      <c r="M60" s="34">
        <v>8.9</v>
      </c>
      <c r="N60" s="34">
        <v>8.4</v>
      </c>
      <c r="O60" s="34">
        <v>9.8000000000000007</v>
      </c>
      <c r="P60" s="34">
        <v>9.1999999999999993</v>
      </c>
      <c r="Q60" s="34">
        <v>7.8</v>
      </c>
      <c r="R60" s="34">
        <v>9.3000000000000007</v>
      </c>
      <c r="S60" s="34">
        <v>8.6999999999999993</v>
      </c>
      <c r="T60" s="34">
        <v>7.6999999999999993</v>
      </c>
      <c r="U60" s="34">
        <v>7.9</v>
      </c>
      <c r="V60" s="34">
        <v>8.3000000000000007</v>
      </c>
      <c r="W60" s="34">
        <v>9</v>
      </c>
      <c r="X60" s="34">
        <v>9</v>
      </c>
      <c r="Y60" s="34">
        <v>9.5</v>
      </c>
      <c r="Z60" s="34">
        <v>9.6000000000000014</v>
      </c>
      <c r="AA60" s="34">
        <v>13</v>
      </c>
      <c r="AB60" s="34">
        <v>10.4</v>
      </c>
      <c r="AC60" s="34">
        <v>12.7</v>
      </c>
      <c r="AD60" s="34">
        <v>11.7</v>
      </c>
      <c r="AE60" s="34">
        <v>12.299999999999999</v>
      </c>
      <c r="AF60" s="34">
        <v>11.100000000000001</v>
      </c>
      <c r="AG60" s="34">
        <v>10.6</v>
      </c>
      <c r="AH60" s="34">
        <v>12.8</v>
      </c>
      <c r="AI60" s="34">
        <v>14.4</v>
      </c>
      <c r="AJ60" s="34">
        <v>11.3</v>
      </c>
      <c r="AK60" s="34">
        <v>10.8</v>
      </c>
      <c r="AL60" s="34">
        <v>11.7</v>
      </c>
      <c r="AM60" s="34">
        <v>18.399999999999999</v>
      </c>
      <c r="AN60" s="34">
        <v>9.6999999999999993</v>
      </c>
      <c r="AO60" s="34">
        <v>5.7</v>
      </c>
      <c r="AP60" s="34">
        <v>11.7</v>
      </c>
      <c r="AQ60" s="34">
        <v>14.9</v>
      </c>
      <c r="AR60" s="34">
        <v>11.4</v>
      </c>
      <c r="AS60" s="34">
        <v>12.6</v>
      </c>
      <c r="AT60" s="34">
        <v>12</v>
      </c>
      <c r="AU60" s="34">
        <v>14.8</v>
      </c>
      <c r="AV60" s="34">
        <v>11.3</v>
      </c>
      <c r="AW60" s="34">
        <v>10</v>
      </c>
      <c r="AX60" s="34">
        <v>10.199999999999999</v>
      </c>
      <c r="AY60" s="34">
        <v>10.3</v>
      </c>
      <c r="AZ60" s="34">
        <v>10.5</v>
      </c>
      <c r="BA60" s="34">
        <v>9.4</v>
      </c>
      <c r="BB60" s="34">
        <v>9.1999999999999993</v>
      </c>
      <c r="BC60" s="34">
        <v>10.8</v>
      </c>
      <c r="BD60" s="34">
        <v>11.7</v>
      </c>
      <c r="BE60" s="34">
        <v>11.9</v>
      </c>
      <c r="BF60" s="34">
        <v>12.2</v>
      </c>
      <c r="BG60" s="34">
        <v>9.5</v>
      </c>
      <c r="BH60" s="34">
        <v>3.9</v>
      </c>
    </row>
    <row r="61" spans="1:60" x14ac:dyDescent="0.25">
      <c r="A61" s="41" t="s">
        <v>264</v>
      </c>
      <c r="B61" s="124" t="s">
        <v>130</v>
      </c>
      <c r="C61" s="34">
        <v>-42.8</v>
      </c>
      <c r="D61" s="34">
        <v>-44.8</v>
      </c>
      <c r="E61" s="34">
        <v>-41.8</v>
      </c>
      <c r="F61" s="34">
        <v>-86.200000000000017</v>
      </c>
      <c r="G61" s="34">
        <v>-40.6</v>
      </c>
      <c r="H61" s="34">
        <v>-42.699999999999996</v>
      </c>
      <c r="I61" s="34">
        <v>-42.800000000000004</v>
      </c>
      <c r="J61" s="34">
        <v>-69.399999999999991</v>
      </c>
      <c r="K61" s="34">
        <v>-43.599999999999994</v>
      </c>
      <c r="L61" s="34">
        <v>-48.099999999999994</v>
      </c>
      <c r="M61" s="34">
        <v>-46.6</v>
      </c>
      <c r="N61" s="34">
        <v>-80.899999999999991</v>
      </c>
      <c r="O61" s="34">
        <v>-58.699999999999989</v>
      </c>
      <c r="P61" s="34">
        <v>-62.699999999999996</v>
      </c>
      <c r="Q61" s="34">
        <v>-63.199999999999996</v>
      </c>
      <c r="R61" s="34">
        <v>-65.3</v>
      </c>
      <c r="S61" s="34">
        <v>-57</v>
      </c>
      <c r="T61" s="34">
        <v>-58.8</v>
      </c>
      <c r="U61" s="34">
        <v>-68.3</v>
      </c>
      <c r="V61" s="34">
        <v>-60.1</v>
      </c>
      <c r="W61" s="34">
        <v>-58.4</v>
      </c>
      <c r="X61" s="34">
        <v>-77.3</v>
      </c>
      <c r="Y61" s="34">
        <v>-63.400000000000006</v>
      </c>
      <c r="Z61" s="34">
        <v>-69.600000000000009</v>
      </c>
      <c r="AA61" s="34">
        <v>-99.3</v>
      </c>
      <c r="AB61" s="34">
        <v>-76</v>
      </c>
      <c r="AC61" s="34">
        <v>-120</v>
      </c>
      <c r="AD61" s="34">
        <v>-120.5</v>
      </c>
      <c r="AE61" s="34">
        <v>-138.69999999999999</v>
      </c>
      <c r="AF61" s="34">
        <v>-120.39999999999999</v>
      </c>
      <c r="AG61" s="34">
        <v>-89.300000000000011</v>
      </c>
      <c r="AH61" s="34">
        <v>-185.8</v>
      </c>
      <c r="AI61" s="34">
        <v>-108.89999999999999</v>
      </c>
      <c r="AJ61" s="34">
        <v>-113.1</v>
      </c>
      <c r="AK61" s="34">
        <v>-66.399999999999991</v>
      </c>
      <c r="AL61" s="34">
        <v>-159.5</v>
      </c>
      <c r="AM61" s="34">
        <v>-122</v>
      </c>
      <c r="AN61" s="34">
        <v>-96.399999999999991</v>
      </c>
      <c r="AO61" s="34">
        <v>-144.70000000000002</v>
      </c>
      <c r="AP61" s="34">
        <v>-125.89999999999999</v>
      </c>
      <c r="AQ61" s="34">
        <v>-120.5</v>
      </c>
      <c r="AR61" s="34">
        <v>-157.70000000000002</v>
      </c>
      <c r="AS61" s="34">
        <v>-193.29999999999998</v>
      </c>
      <c r="AT61" s="34">
        <v>-162.70000000000002</v>
      </c>
      <c r="AU61" s="34">
        <v>-133.29999999999998</v>
      </c>
      <c r="AV61" s="34">
        <v>-234.20000000000002</v>
      </c>
      <c r="AW61" s="34">
        <v>-217.89999999999998</v>
      </c>
      <c r="AX61" s="34">
        <v>-126.29999999999998</v>
      </c>
      <c r="AY61" s="34">
        <v>-159.69999999999999</v>
      </c>
      <c r="AZ61" s="34">
        <v>-189.89999999999998</v>
      </c>
      <c r="BA61" s="34">
        <v>-157.4</v>
      </c>
      <c r="BB61" s="34">
        <v>-145.20000000000002</v>
      </c>
      <c r="BC61" s="34">
        <v>-122.60000000000001</v>
      </c>
      <c r="BD61" s="34">
        <v>-124.80000000000001</v>
      </c>
      <c r="BE61" s="34">
        <v>-89.6</v>
      </c>
      <c r="BF61" s="34">
        <v>-129.4</v>
      </c>
      <c r="BG61" s="34">
        <v>-104.8</v>
      </c>
      <c r="BH61" s="34">
        <v>-87.5</v>
      </c>
    </row>
    <row r="62" spans="1:60" x14ac:dyDescent="0.25">
      <c r="A62" s="41" t="s">
        <v>265</v>
      </c>
      <c r="B62" s="126" t="s">
        <v>102</v>
      </c>
      <c r="C62" s="34">
        <v>8.6</v>
      </c>
      <c r="D62" s="34">
        <v>10.8</v>
      </c>
      <c r="E62" s="34">
        <v>12</v>
      </c>
      <c r="F62" s="34">
        <v>11.1</v>
      </c>
      <c r="G62" s="34">
        <v>11.4</v>
      </c>
      <c r="H62" s="34">
        <v>13.1</v>
      </c>
      <c r="I62" s="34">
        <v>13.4</v>
      </c>
      <c r="J62" s="34">
        <v>11.9</v>
      </c>
      <c r="K62" s="34">
        <v>12.8</v>
      </c>
      <c r="L62" s="34">
        <v>11.299999999999999</v>
      </c>
      <c r="M62" s="34">
        <v>11.9</v>
      </c>
      <c r="N62" s="34">
        <v>6.8999999999999995</v>
      </c>
      <c r="O62" s="34">
        <v>4.7000000000000011</v>
      </c>
      <c r="P62" s="34">
        <v>4.6000000000000005</v>
      </c>
      <c r="Q62" s="34">
        <v>4.4000000000000004</v>
      </c>
      <c r="R62" s="34">
        <v>3.7</v>
      </c>
      <c r="S62" s="34">
        <v>4.2</v>
      </c>
      <c r="T62" s="34">
        <v>4.7</v>
      </c>
      <c r="U62" s="34">
        <v>5</v>
      </c>
      <c r="V62" s="34">
        <v>4.6000000000000005</v>
      </c>
      <c r="W62" s="34">
        <v>5.0999999999999996</v>
      </c>
      <c r="X62" s="34">
        <v>5.0999999999999996</v>
      </c>
      <c r="Y62" s="34">
        <v>5.3</v>
      </c>
      <c r="Z62" s="34">
        <v>6.3</v>
      </c>
      <c r="AA62" s="34">
        <v>6.6000000000000005</v>
      </c>
      <c r="AB62" s="34">
        <v>6.5</v>
      </c>
      <c r="AC62" s="34">
        <v>6.4</v>
      </c>
      <c r="AD62" s="34">
        <v>5.7999999999999989</v>
      </c>
      <c r="AE62" s="34">
        <v>5.5000000000000009</v>
      </c>
      <c r="AF62" s="34">
        <v>6.5</v>
      </c>
      <c r="AG62" s="34">
        <v>5.3</v>
      </c>
      <c r="AH62" s="34">
        <v>6</v>
      </c>
      <c r="AI62" s="34">
        <v>4.9000000000000004</v>
      </c>
      <c r="AJ62" s="34">
        <v>5.5</v>
      </c>
      <c r="AK62" s="34">
        <v>4.9000000000000004</v>
      </c>
      <c r="AL62" s="34">
        <v>5.6</v>
      </c>
      <c r="AM62" s="34">
        <v>4.9000000000000004</v>
      </c>
      <c r="AN62" s="34">
        <v>5.6999999999999993</v>
      </c>
      <c r="AO62" s="34">
        <v>5.6999999999999993</v>
      </c>
      <c r="AP62" s="34">
        <v>7.2</v>
      </c>
      <c r="AQ62" s="34">
        <v>7.9</v>
      </c>
      <c r="AR62" s="34">
        <v>9</v>
      </c>
      <c r="AS62" s="34">
        <v>9.5</v>
      </c>
      <c r="AT62" s="34">
        <v>10.4</v>
      </c>
      <c r="AU62" s="34">
        <v>10.799999999999999</v>
      </c>
      <c r="AV62" s="34">
        <v>12.899999999999999</v>
      </c>
      <c r="AW62" s="34">
        <v>14</v>
      </c>
      <c r="AX62" s="34">
        <v>15.999999999999998</v>
      </c>
      <c r="AY62" s="34">
        <v>18.5</v>
      </c>
      <c r="AZ62" s="34">
        <v>23.099999999999998</v>
      </c>
      <c r="BA62" s="34">
        <v>23</v>
      </c>
      <c r="BB62" s="34">
        <v>25.2</v>
      </c>
      <c r="BC62" s="34">
        <v>23.799999999999997</v>
      </c>
      <c r="BD62" s="34">
        <v>23.5</v>
      </c>
      <c r="BE62" s="34">
        <v>22.9</v>
      </c>
      <c r="BF62" s="34">
        <v>23.1</v>
      </c>
      <c r="BG62" s="34">
        <v>22.7</v>
      </c>
      <c r="BH62" s="34">
        <v>17.399999999999999</v>
      </c>
    </row>
    <row r="63" spans="1:60" ht="15" customHeight="1" x14ac:dyDescent="0.25">
      <c r="A63" s="41" t="s">
        <v>266</v>
      </c>
      <c r="B63" s="126" t="s">
        <v>103</v>
      </c>
      <c r="C63" s="34">
        <v>51.4</v>
      </c>
      <c r="D63" s="34">
        <v>55.6</v>
      </c>
      <c r="E63" s="34">
        <v>53.8</v>
      </c>
      <c r="F63" s="34">
        <v>97.300000000000011</v>
      </c>
      <c r="G63" s="34">
        <v>52</v>
      </c>
      <c r="H63" s="34">
        <v>55.8</v>
      </c>
      <c r="I63" s="34">
        <v>56.2</v>
      </c>
      <c r="J63" s="34">
        <v>81.3</v>
      </c>
      <c r="K63" s="34">
        <v>56.399999999999991</v>
      </c>
      <c r="L63" s="34">
        <v>59.399999999999991</v>
      </c>
      <c r="M63" s="34">
        <v>58.5</v>
      </c>
      <c r="N63" s="34">
        <v>87.8</v>
      </c>
      <c r="O63" s="34">
        <v>63.399999999999991</v>
      </c>
      <c r="P63" s="34">
        <v>67.3</v>
      </c>
      <c r="Q63" s="34">
        <v>67.599999999999994</v>
      </c>
      <c r="R63" s="34">
        <v>69</v>
      </c>
      <c r="S63" s="34">
        <v>61.2</v>
      </c>
      <c r="T63" s="34">
        <v>63.5</v>
      </c>
      <c r="U63" s="34">
        <v>73.3</v>
      </c>
      <c r="V63" s="34">
        <v>64.7</v>
      </c>
      <c r="W63" s="34">
        <v>63.5</v>
      </c>
      <c r="X63" s="34">
        <v>82.399999999999991</v>
      </c>
      <c r="Y63" s="34">
        <v>68.7</v>
      </c>
      <c r="Z63" s="34">
        <v>75.900000000000006</v>
      </c>
      <c r="AA63" s="34">
        <v>105.89999999999999</v>
      </c>
      <c r="AB63" s="34">
        <v>82.5</v>
      </c>
      <c r="AC63" s="34">
        <v>126.4</v>
      </c>
      <c r="AD63" s="34">
        <v>126.3</v>
      </c>
      <c r="AE63" s="34">
        <v>144.19999999999999</v>
      </c>
      <c r="AF63" s="34">
        <v>126.89999999999999</v>
      </c>
      <c r="AG63" s="34">
        <v>94.600000000000009</v>
      </c>
      <c r="AH63" s="34">
        <v>191.8</v>
      </c>
      <c r="AI63" s="34">
        <v>113.8</v>
      </c>
      <c r="AJ63" s="34">
        <v>118.6</v>
      </c>
      <c r="AK63" s="34">
        <v>71.3</v>
      </c>
      <c r="AL63" s="34">
        <v>165.1</v>
      </c>
      <c r="AM63" s="34">
        <v>126.9</v>
      </c>
      <c r="AN63" s="34">
        <v>102.1</v>
      </c>
      <c r="AO63" s="34">
        <v>150.4</v>
      </c>
      <c r="AP63" s="34">
        <v>133.1</v>
      </c>
      <c r="AQ63" s="34">
        <v>128.4</v>
      </c>
      <c r="AR63" s="34">
        <v>166.70000000000002</v>
      </c>
      <c r="AS63" s="34">
        <v>202.79999999999998</v>
      </c>
      <c r="AT63" s="34">
        <v>173.10000000000002</v>
      </c>
      <c r="AU63" s="34">
        <v>144.1</v>
      </c>
      <c r="AV63" s="34">
        <v>247.10000000000002</v>
      </c>
      <c r="AW63" s="34">
        <v>231.89999999999998</v>
      </c>
      <c r="AX63" s="34">
        <v>142.29999999999998</v>
      </c>
      <c r="AY63" s="34">
        <v>178.2</v>
      </c>
      <c r="AZ63" s="34">
        <v>212.99999999999997</v>
      </c>
      <c r="BA63" s="34">
        <v>180.4</v>
      </c>
      <c r="BB63" s="34">
        <v>170.4</v>
      </c>
      <c r="BC63" s="34">
        <v>146.4</v>
      </c>
      <c r="BD63" s="34">
        <v>148.30000000000001</v>
      </c>
      <c r="BE63" s="34">
        <v>112.5</v>
      </c>
      <c r="BF63" s="34">
        <v>152.5</v>
      </c>
      <c r="BG63" s="34">
        <v>127.5</v>
      </c>
      <c r="BH63" s="34">
        <v>104.9</v>
      </c>
    </row>
    <row r="64" spans="1:60" ht="15" customHeight="1" x14ac:dyDescent="0.25">
      <c r="A64" s="41" t="s">
        <v>267</v>
      </c>
      <c r="B64" s="127" t="s">
        <v>131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0.5</v>
      </c>
      <c r="L64" s="34">
        <v>0.39999999999999997</v>
      </c>
      <c r="M64" s="34">
        <v>0.39999999999999997</v>
      </c>
      <c r="N64" s="34">
        <v>0.5</v>
      </c>
      <c r="O64" s="34">
        <v>0.39999999999999997</v>
      </c>
      <c r="P64" s="34">
        <v>0.5</v>
      </c>
      <c r="Q64" s="34">
        <v>0.5</v>
      </c>
      <c r="R64" s="34">
        <v>0.5</v>
      </c>
      <c r="S64" s="34">
        <v>0.5</v>
      </c>
      <c r="T64" s="34">
        <v>0.5</v>
      </c>
      <c r="U64" s="34">
        <v>0.5</v>
      </c>
      <c r="V64" s="34">
        <v>0.5</v>
      </c>
      <c r="W64" s="34">
        <v>0.5</v>
      </c>
      <c r="X64" s="34">
        <v>0.5</v>
      </c>
      <c r="Y64" s="34">
        <v>0.5</v>
      </c>
      <c r="Z64" s="34">
        <v>0.5</v>
      </c>
      <c r="AA64" s="34">
        <v>0.5</v>
      </c>
      <c r="AB64" s="34">
        <v>0.5</v>
      </c>
      <c r="AC64" s="34">
        <v>0.5</v>
      </c>
      <c r="AD64" s="34">
        <v>0.6</v>
      </c>
      <c r="AE64" s="34">
        <v>0.7</v>
      </c>
      <c r="AF64" s="34">
        <v>0.8</v>
      </c>
      <c r="AG64" s="34">
        <v>1</v>
      </c>
      <c r="AH64" s="34">
        <v>1.1000000000000001</v>
      </c>
      <c r="AI64" s="34">
        <v>1.1000000000000001</v>
      </c>
      <c r="AJ64" s="34">
        <v>1.1000000000000001</v>
      </c>
      <c r="AK64" s="34">
        <v>1.1000000000000001</v>
      </c>
      <c r="AL64" s="34">
        <v>1.1000000000000001</v>
      </c>
      <c r="AM64" s="34">
        <v>1</v>
      </c>
      <c r="AN64" s="34">
        <v>1.1000000000000001</v>
      </c>
      <c r="AO64" s="34">
        <v>1</v>
      </c>
      <c r="AP64" s="34">
        <v>1</v>
      </c>
      <c r="AQ64" s="34">
        <v>1</v>
      </c>
      <c r="AR64" s="34">
        <v>1</v>
      </c>
      <c r="AS64" s="34">
        <v>1</v>
      </c>
      <c r="AT64" s="34">
        <v>1</v>
      </c>
      <c r="AU64" s="34">
        <v>0.9</v>
      </c>
      <c r="AV64" s="34">
        <v>1</v>
      </c>
      <c r="AW64" s="34">
        <v>0.9</v>
      </c>
      <c r="AX64" s="34">
        <v>1.1000000000000001</v>
      </c>
      <c r="AY64" s="34">
        <v>0.9</v>
      </c>
      <c r="AZ64" s="34">
        <v>0.9</v>
      </c>
      <c r="BA64" s="34">
        <v>0.9</v>
      </c>
      <c r="BB64" s="34">
        <v>0.9</v>
      </c>
      <c r="BC64" s="34">
        <v>1</v>
      </c>
      <c r="BD64" s="34">
        <v>1</v>
      </c>
      <c r="BE64" s="34">
        <v>1</v>
      </c>
      <c r="BF64" s="34">
        <v>1</v>
      </c>
      <c r="BG64" s="34">
        <v>1</v>
      </c>
      <c r="BH64" s="34">
        <v>1</v>
      </c>
    </row>
    <row r="65" spans="1:60" ht="15" customHeight="1" x14ac:dyDescent="0.25">
      <c r="A65" s="41" t="s">
        <v>268</v>
      </c>
      <c r="B65" s="127" t="s">
        <v>132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0.3</v>
      </c>
      <c r="L65" s="34">
        <v>0.3</v>
      </c>
      <c r="M65" s="34">
        <v>0.3</v>
      </c>
      <c r="N65" s="34">
        <v>0.3</v>
      </c>
      <c r="O65" s="34">
        <v>0.3</v>
      </c>
      <c r="P65" s="34">
        <v>0.3</v>
      </c>
      <c r="Q65" s="34">
        <v>0.3</v>
      </c>
      <c r="R65" s="34">
        <v>0.3</v>
      </c>
      <c r="S65" s="34">
        <v>0.3</v>
      </c>
      <c r="T65" s="34">
        <v>0.3</v>
      </c>
      <c r="U65" s="34">
        <v>0.3</v>
      </c>
      <c r="V65" s="34">
        <v>0.3</v>
      </c>
      <c r="W65" s="34">
        <v>0.3</v>
      </c>
      <c r="X65" s="34">
        <v>0.3</v>
      </c>
      <c r="Y65" s="34">
        <v>0.3</v>
      </c>
      <c r="Z65" s="34">
        <v>0.39999999999999997</v>
      </c>
      <c r="AA65" s="34">
        <v>0.3</v>
      </c>
      <c r="AB65" s="34">
        <v>0.4</v>
      </c>
      <c r="AC65" s="34">
        <v>0.4</v>
      </c>
      <c r="AD65" s="34">
        <v>0.4</v>
      </c>
      <c r="AE65" s="34">
        <v>0.3</v>
      </c>
      <c r="AF65" s="34">
        <v>0.3</v>
      </c>
      <c r="AG65" s="34">
        <v>0.3</v>
      </c>
      <c r="AH65" s="34">
        <v>0.4</v>
      </c>
      <c r="AI65" s="34">
        <v>0.3</v>
      </c>
      <c r="AJ65" s="34">
        <v>0.3</v>
      </c>
      <c r="AK65" s="34">
        <v>0.3</v>
      </c>
      <c r="AL65" s="34">
        <v>0.4</v>
      </c>
      <c r="AM65" s="34">
        <v>0.4</v>
      </c>
      <c r="AN65" s="34">
        <v>0.4</v>
      </c>
      <c r="AO65" s="34">
        <v>0.4</v>
      </c>
      <c r="AP65" s="34">
        <v>0.4</v>
      </c>
      <c r="AQ65" s="34">
        <v>0.4</v>
      </c>
      <c r="AR65" s="34">
        <v>0.4</v>
      </c>
      <c r="AS65" s="34">
        <v>0.4</v>
      </c>
      <c r="AT65" s="34">
        <v>0.4</v>
      </c>
      <c r="AU65" s="34">
        <v>0.4</v>
      </c>
      <c r="AV65" s="34">
        <v>0.4</v>
      </c>
      <c r="AW65" s="34">
        <v>0.4</v>
      </c>
      <c r="AX65" s="34">
        <v>0.4</v>
      </c>
      <c r="AY65" s="34">
        <v>0.4</v>
      </c>
      <c r="AZ65" s="34">
        <v>0.4</v>
      </c>
      <c r="BA65" s="34">
        <v>0.4</v>
      </c>
      <c r="BB65" s="34">
        <v>0.4</v>
      </c>
      <c r="BC65" s="34">
        <v>0.4</v>
      </c>
      <c r="BD65" s="34">
        <v>0.4</v>
      </c>
      <c r="BE65" s="34">
        <v>0.4</v>
      </c>
      <c r="BF65" s="34">
        <v>0.4</v>
      </c>
      <c r="BG65" s="34">
        <v>0.4</v>
      </c>
      <c r="BH65" s="34">
        <v>0.4</v>
      </c>
    </row>
    <row r="66" spans="1:60" ht="15" customHeight="1" x14ac:dyDescent="0.25">
      <c r="A66" s="41" t="s">
        <v>269</v>
      </c>
      <c r="B66" s="127" t="s">
        <v>133</v>
      </c>
      <c r="C66" s="34">
        <v>8.6</v>
      </c>
      <c r="D66" s="34">
        <v>10.8</v>
      </c>
      <c r="E66" s="34">
        <v>12</v>
      </c>
      <c r="F66" s="34">
        <v>11.1</v>
      </c>
      <c r="G66" s="34">
        <v>11.4</v>
      </c>
      <c r="H66" s="34">
        <v>13.1</v>
      </c>
      <c r="I66" s="34">
        <v>13.4</v>
      </c>
      <c r="J66" s="34">
        <v>11.9</v>
      </c>
      <c r="K66" s="34">
        <v>12.3</v>
      </c>
      <c r="L66" s="34">
        <v>10.899999999999999</v>
      </c>
      <c r="M66" s="34">
        <v>11.5</v>
      </c>
      <c r="N66" s="34">
        <v>6.3999999999999995</v>
      </c>
      <c r="O66" s="34">
        <v>4.3000000000000007</v>
      </c>
      <c r="P66" s="34">
        <v>4.1000000000000005</v>
      </c>
      <c r="Q66" s="34">
        <v>3.9</v>
      </c>
      <c r="R66" s="34">
        <v>3.2</v>
      </c>
      <c r="S66" s="34">
        <v>3.7</v>
      </c>
      <c r="T66" s="34">
        <v>4.2</v>
      </c>
      <c r="U66" s="34">
        <v>4.5</v>
      </c>
      <c r="V66" s="34">
        <v>4.1000000000000005</v>
      </c>
      <c r="W66" s="34">
        <v>4.5999999999999996</v>
      </c>
      <c r="X66" s="34">
        <v>4.5999999999999996</v>
      </c>
      <c r="Y66" s="34">
        <v>4.8</v>
      </c>
      <c r="Z66" s="34">
        <v>5.8</v>
      </c>
      <c r="AA66" s="34">
        <v>6.1000000000000005</v>
      </c>
      <c r="AB66" s="34">
        <v>6</v>
      </c>
      <c r="AC66" s="34">
        <v>5.9</v>
      </c>
      <c r="AD66" s="34">
        <v>5.1999999999999993</v>
      </c>
      <c r="AE66" s="34">
        <v>4.8000000000000007</v>
      </c>
      <c r="AF66" s="34">
        <v>5.7</v>
      </c>
      <c r="AG66" s="34">
        <v>4.3</v>
      </c>
      <c r="AH66" s="34">
        <v>4.9000000000000004</v>
      </c>
      <c r="AI66" s="34">
        <v>3.8</v>
      </c>
      <c r="AJ66" s="34">
        <v>4.4000000000000004</v>
      </c>
      <c r="AK66" s="34">
        <v>3.8</v>
      </c>
      <c r="AL66" s="34">
        <v>4.5</v>
      </c>
      <c r="AM66" s="34">
        <v>3.9</v>
      </c>
      <c r="AN66" s="34">
        <v>4.5999999999999996</v>
      </c>
      <c r="AO66" s="34">
        <v>4.6999999999999993</v>
      </c>
      <c r="AP66" s="34">
        <v>6.2</v>
      </c>
      <c r="AQ66" s="34">
        <v>6.9</v>
      </c>
      <c r="AR66" s="34">
        <v>8</v>
      </c>
      <c r="AS66" s="34">
        <v>8.5</v>
      </c>
      <c r="AT66" s="34">
        <v>9.4</v>
      </c>
      <c r="AU66" s="34">
        <v>9.8999999999999986</v>
      </c>
      <c r="AV66" s="34">
        <v>11.899999999999999</v>
      </c>
      <c r="AW66" s="34">
        <v>13.1</v>
      </c>
      <c r="AX66" s="34">
        <v>14.899999999999999</v>
      </c>
      <c r="AY66" s="34">
        <v>17.600000000000001</v>
      </c>
      <c r="AZ66" s="34">
        <v>22.2</v>
      </c>
      <c r="BA66" s="34">
        <v>22.1</v>
      </c>
      <c r="BB66" s="34">
        <v>24.3</v>
      </c>
      <c r="BC66" s="34">
        <v>22.799999999999997</v>
      </c>
      <c r="BD66" s="34">
        <v>22.5</v>
      </c>
      <c r="BE66" s="34">
        <v>21.9</v>
      </c>
      <c r="BF66" s="34">
        <v>22.1</v>
      </c>
      <c r="BG66" s="34">
        <v>21.7</v>
      </c>
      <c r="BH66" s="34">
        <v>16.399999999999999</v>
      </c>
    </row>
    <row r="67" spans="1:60" ht="15" customHeight="1" x14ac:dyDescent="0.25">
      <c r="A67" s="41" t="s">
        <v>270</v>
      </c>
      <c r="B67" s="128" t="s">
        <v>134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</row>
    <row r="68" spans="1:60" ht="15" customHeight="1" x14ac:dyDescent="0.25">
      <c r="A68" s="41" t="s">
        <v>271</v>
      </c>
      <c r="B68" s="129" t="s">
        <v>135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</row>
    <row r="69" spans="1:60" ht="15" customHeight="1" x14ac:dyDescent="0.25">
      <c r="A69" s="41" t="s">
        <v>272</v>
      </c>
      <c r="B69" s="131" t="s">
        <v>136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4">
        <v>0</v>
      </c>
      <c r="AP69" s="34">
        <v>0</v>
      </c>
      <c r="AQ69" s="34">
        <v>0</v>
      </c>
      <c r="AR69" s="34">
        <v>0</v>
      </c>
      <c r="AS69" s="34">
        <v>0</v>
      </c>
      <c r="AT69" s="34">
        <v>0</v>
      </c>
      <c r="AU69" s="34">
        <v>0</v>
      </c>
      <c r="AV69" s="34">
        <v>0</v>
      </c>
      <c r="AW69" s="34">
        <v>0</v>
      </c>
      <c r="AX69" s="34">
        <v>0</v>
      </c>
      <c r="AY69" s="34">
        <v>0</v>
      </c>
      <c r="AZ69" s="34">
        <v>0</v>
      </c>
      <c r="BA69" s="34">
        <v>0</v>
      </c>
      <c r="BB69" s="34">
        <v>0</v>
      </c>
      <c r="BC69" s="34">
        <v>0</v>
      </c>
      <c r="BD69" s="34">
        <v>0</v>
      </c>
      <c r="BE69" s="34">
        <v>0</v>
      </c>
      <c r="BF69" s="34">
        <v>0</v>
      </c>
      <c r="BG69" s="34">
        <v>0</v>
      </c>
      <c r="BH69" s="34">
        <v>0</v>
      </c>
    </row>
    <row r="70" spans="1:60" ht="15" customHeight="1" x14ac:dyDescent="0.25">
      <c r="A70" s="41" t="s">
        <v>273</v>
      </c>
      <c r="B70" s="131" t="s">
        <v>137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4">
        <v>0</v>
      </c>
      <c r="AO70" s="34">
        <v>0</v>
      </c>
      <c r="AP70" s="34">
        <v>0</v>
      </c>
      <c r="AQ70" s="34">
        <v>0</v>
      </c>
      <c r="AR70" s="34">
        <v>0</v>
      </c>
      <c r="AS70" s="34">
        <v>0</v>
      </c>
      <c r="AT70" s="34">
        <v>0</v>
      </c>
      <c r="AU70" s="34">
        <v>0</v>
      </c>
      <c r="AV70" s="34">
        <v>0</v>
      </c>
      <c r="AW70" s="34">
        <v>0</v>
      </c>
      <c r="AX70" s="34">
        <v>0</v>
      </c>
      <c r="AY70" s="34">
        <v>0</v>
      </c>
      <c r="AZ70" s="34">
        <v>0</v>
      </c>
      <c r="BA70" s="34">
        <v>0</v>
      </c>
      <c r="BB70" s="34">
        <v>0</v>
      </c>
      <c r="BC70" s="34">
        <v>0</v>
      </c>
      <c r="BD70" s="34">
        <v>0</v>
      </c>
      <c r="BE70" s="34">
        <v>0</v>
      </c>
      <c r="BF70" s="34">
        <v>0</v>
      </c>
      <c r="BG70" s="34">
        <v>0</v>
      </c>
      <c r="BH70" s="34">
        <v>0</v>
      </c>
    </row>
    <row r="71" spans="1:60" ht="15" customHeight="1" x14ac:dyDescent="0.25">
      <c r="A71" s="41" t="s">
        <v>274</v>
      </c>
      <c r="B71" s="129" t="s">
        <v>40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0</v>
      </c>
      <c r="AQ71" s="34">
        <v>0</v>
      </c>
      <c r="AR71" s="34">
        <v>0</v>
      </c>
      <c r="AS71" s="34">
        <v>0</v>
      </c>
      <c r="AT71" s="34">
        <v>0</v>
      </c>
      <c r="AU71" s="34">
        <v>0</v>
      </c>
      <c r="AV71" s="34">
        <v>0</v>
      </c>
      <c r="AW71" s="34">
        <v>0</v>
      </c>
      <c r="AX71" s="34">
        <v>0</v>
      </c>
      <c r="AY71" s="34">
        <v>0</v>
      </c>
      <c r="AZ71" s="34">
        <v>0</v>
      </c>
      <c r="BA71" s="34">
        <v>0</v>
      </c>
      <c r="BB71" s="34">
        <v>0</v>
      </c>
      <c r="BC71" s="34">
        <v>0</v>
      </c>
      <c r="BD71" s="34">
        <v>0</v>
      </c>
      <c r="BE71" s="34">
        <v>0</v>
      </c>
      <c r="BF71" s="34">
        <v>0</v>
      </c>
      <c r="BG71" s="34">
        <v>0</v>
      </c>
      <c r="BH71" s="34">
        <v>0</v>
      </c>
    </row>
    <row r="72" spans="1:60" ht="15" customHeight="1" x14ac:dyDescent="0.25">
      <c r="A72" s="41" t="s">
        <v>275</v>
      </c>
      <c r="B72" s="128" t="s">
        <v>13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0.1</v>
      </c>
      <c r="T72" s="34">
        <v>0.1</v>
      </c>
      <c r="U72" s="34">
        <v>0.2</v>
      </c>
      <c r="V72" s="34">
        <v>0.2</v>
      </c>
      <c r="W72" s="34">
        <v>0.5</v>
      </c>
      <c r="X72" s="34">
        <v>1.2</v>
      </c>
      <c r="Y72" s="34">
        <v>0.8</v>
      </c>
      <c r="Z72" s="34">
        <v>0.9</v>
      </c>
      <c r="AA72" s="34">
        <v>0.9</v>
      </c>
      <c r="AB72" s="34">
        <v>1.1000000000000001</v>
      </c>
      <c r="AC72" s="34">
        <v>1.2</v>
      </c>
      <c r="AD72" s="34">
        <v>1</v>
      </c>
      <c r="AE72" s="34">
        <v>0.9</v>
      </c>
      <c r="AF72" s="34">
        <v>0.8</v>
      </c>
      <c r="AG72" s="34">
        <v>0.3</v>
      </c>
      <c r="AH72" s="34">
        <v>0.5</v>
      </c>
      <c r="AI72" s="34">
        <v>0.1</v>
      </c>
      <c r="AJ72" s="34">
        <v>0.1</v>
      </c>
      <c r="AK72" s="34">
        <v>0.1</v>
      </c>
      <c r="AL72" s="34">
        <v>0.1</v>
      </c>
      <c r="AM72" s="34">
        <v>0.1</v>
      </c>
      <c r="AN72" s="34">
        <v>0.2</v>
      </c>
      <c r="AO72" s="34">
        <v>0.2</v>
      </c>
      <c r="AP72" s="34">
        <v>0.4</v>
      </c>
      <c r="AQ72" s="34">
        <v>0.2</v>
      </c>
      <c r="AR72" s="34">
        <v>0.1</v>
      </c>
      <c r="AS72" s="34">
        <v>0.1</v>
      </c>
      <c r="AT72" s="34">
        <v>0.2</v>
      </c>
      <c r="AU72" s="34">
        <v>0.3</v>
      </c>
      <c r="AV72" s="34">
        <v>0.2</v>
      </c>
      <c r="AW72" s="34">
        <v>0.2</v>
      </c>
      <c r="AX72" s="34">
        <v>0.2</v>
      </c>
      <c r="AY72" s="34">
        <v>0.2</v>
      </c>
      <c r="AZ72" s="34">
        <v>0.6</v>
      </c>
      <c r="BA72" s="34">
        <v>0.5</v>
      </c>
      <c r="BB72" s="34">
        <v>0.8</v>
      </c>
      <c r="BC72" s="34">
        <v>1.2</v>
      </c>
      <c r="BD72" s="34">
        <v>1.5</v>
      </c>
      <c r="BE72" s="34">
        <v>2</v>
      </c>
      <c r="BF72" s="34">
        <v>2.6</v>
      </c>
      <c r="BG72" s="34">
        <v>2.7</v>
      </c>
      <c r="BH72" s="34">
        <v>2.9</v>
      </c>
    </row>
    <row r="73" spans="1:60" ht="15.75" customHeight="1" x14ac:dyDescent="0.25">
      <c r="A73" s="41" t="s">
        <v>276</v>
      </c>
      <c r="B73" s="129" t="s">
        <v>138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0</v>
      </c>
      <c r="AR73" s="34">
        <v>0</v>
      </c>
      <c r="AS73" s="34">
        <v>0</v>
      </c>
      <c r="AT73" s="34">
        <v>0</v>
      </c>
      <c r="AU73" s="34">
        <v>0</v>
      </c>
      <c r="AV73" s="34">
        <v>0</v>
      </c>
      <c r="AW73" s="34">
        <v>0</v>
      </c>
      <c r="AX73" s="34">
        <v>0</v>
      </c>
      <c r="AY73" s="34">
        <v>0</v>
      </c>
      <c r="AZ73" s="34">
        <v>0</v>
      </c>
      <c r="BA73" s="34">
        <v>0</v>
      </c>
      <c r="BB73" s="34">
        <v>0</v>
      </c>
      <c r="BC73" s="34">
        <v>0</v>
      </c>
      <c r="BD73" s="34">
        <v>0</v>
      </c>
      <c r="BE73" s="34">
        <v>0</v>
      </c>
      <c r="BF73" s="34">
        <v>0</v>
      </c>
      <c r="BG73" s="34">
        <v>0</v>
      </c>
      <c r="BH73" s="34">
        <v>0</v>
      </c>
    </row>
    <row r="74" spans="1:60" ht="15" customHeight="1" x14ac:dyDescent="0.25">
      <c r="A74" s="41" t="s">
        <v>277</v>
      </c>
      <c r="B74" s="131" t="s">
        <v>139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0</v>
      </c>
      <c r="AQ74" s="34">
        <v>0</v>
      </c>
      <c r="AR74" s="34">
        <v>0</v>
      </c>
      <c r="AS74" s="34">
        <v>0</v>
      </c>
      <c r="AT74" s="34">
        <v>0</v>
      </c>
      <c r="AU74" s="34">
        <v>0</v>
      </c>
      <c r="AV74" s="34">
        <v>0</v>
      </c>
      <c r="AW74" s="34">
        <v>0</v>
      </c>
      <c r="AX74" s="34">
        <v>0</v>
      </c>
      <c r="AY74" s="34">
        <v>0</v>
      </c>
      <c r="AZ74" s="34">
        <v>0</v>
      </c>
      <c r="BA74" s="34">
        <v>0</v>
      </c>
      <c r="BB74" s="34">
        <v>0</v>
      </c>
      <c r="BC74" s="34">
        <v>0</v>
      </c>
      <c r="BD74" s="34">
        <v>0</v>
      </c>
      <c r="BE74" s="34">
        <v>0</v>
      </c>
      <c r="BF74" s="34">
        <v>0</v>
      </c>
      <c r="BG74" s="34">
        <v>0</v>
      </c>
      <c r="BH74" s="34">
        <v>0</v>
      </c>
    </row>
    <row r="75" spans="1:60" ht="15" customHeight="1" x14ac:dyDescent="0.25">
      <c r="A75" s="41" t="s">
        <v>278</v>
      </c>
      <c r="B75" s="131" t="s">
        <v>140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>
        <v>0</v>
      </c>
      <c r="AU75" s="34">
        <v>0</v>
      </c>
      <c r="AV75" s="34">
        <v>0</v>
      </c>
      <c r="AW75" s="34">
        <v>0</v>
      </c>
      <c r="AX75" s="34">
        <v>0</v>
      </c>
      <c r="AY75" s="34">
        <v>0</v>
      </c>
      <c r="AZ75" s="34">
        <v>0</v>
      </c>
      <c r="BA75" s="34">
        <v>0</v>
      </c>
      <c r="BB75" s="34">
        <v>0</v>
      </c>
      <c r="BC75" s="34">
        <v>0</v>
      </c>
      <c r="BD75" s="34">
        <v>0</v>
      </c>
      <c r="BE75" s="34">
        <v>0</v>
      </c>
      <c r="BF75" s="34">
        <v>0</v>
      </c>
      <c r="BG75" s="34">
        <v>0</v>
      </c>
      <c r="BH75" s="34">
        <v>0</v>
      </c>
    </row>
    <row r="76" spans="1:60" ht="15" customHeight="1" x14ac:dyDescent="0.25">
      <c r="A76" s="41" t="s">
        <v>279</v>
      </c>
      <c r="B76" s="129" t="s">
        <v>40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0.1</v>
      </c>
      <c r="T76" s="34">
        <v>0.1</v>
      </c>
      <c r="U76" s="34">
        <v>0.2</v>
      </c>
      <c r="V76" s="34">
        <v>0.2</v>
      </c>
      <c r="W76" s="34">
        <v>0.5</v>
      </c>
      <c r="X76" s="34">
        <v>1.2</v>
      </c>
      <c r="Y76" s="34">
        <v>0.8</v>
      </c>
      <c r="Z76" s="34">
        <v>0.9</v>
      </c>
      <c r="AA76" s="34">
        <v>0.9</v>
      </c>
      <c r="AB76" s="34">
        <v>1.1000000000000001</v>
      </c>
      <c r="AC76" s="34">
        <v>1.2</v>
      </c>
      <c r="AD76" s="34">
        <v>1</v>
      </c>
      <c r="AE76" s="34">
        <v>0.9</v>
      </c>
      <c r="AF76" s="34">
        <v>0.8</v>
      </c>
      <c r="AG76" s="34">
        <v>0.3</v>
      </c>
      <c r="AH76" s="34">
        <v>0.5</v>
      </c>
      <c r="AI76" s="34">
        <v>0.1</v>
      </c>
      <c r="AJ76" s="34">
        <v>0.1</v>
      </c>
      <c r="AK76" s="34">
        <v>0.1</v>
      </c>
      <c r="AL76" s="34">
        <v>0.1</v>
      </c>
      <c r="AM76" s="34">
        <v>0.1</v>
      </c>
      <c r="AN76" s="34">
        <v>0.2</v>
      </c>
      <c r="AO76" s="34">
        <v>0.2</v>
      </c>
      <c r="AP76" s="34">
        <v>0.4</v>
      </c>
      <c r="AQ76" s="34">
        <v>0.2</v>
      </c>
      <c r="AR76" s="34">
        <v>0.1</v>
      </c>
      <c r="AS76" s="34">
        <v>0.1</v>
      </c>
      <c r="AT76" s="34">
        <v>0.2</v>
      </c>
      <c r="AU76" s="34">
        <v>0.3</v>
      </c>
      <c r="AV76" s="34">
        <v>0.2</v>
      </c>
      <c r="AW76" s="34">
        <v>0.2</v>
      </c>
      <c r="AX76" s="34">
        <v>0.2</v>
      </c>
      <c r="AY76" s="34">
        <v>0.2</v>
      </c>
      <c r="AZ76" s="34">
        <v>0.6</v>
      </c>
      <c r="BA76" s="34">
        <v>0.5</v>
      </c>
      <c r="BB76" s="34">
        <v>0.8</v>
      </c>
      <c r="BC76" s="34">
        <v>1.2</v>
      </c>
      <c r="BD76" s="34">
        <v>1.5</v>
      </c>
      <c r="BE76" s="34">
        <v>2</v>
      </c>
      <c r="BF76" s="34">
        <v>2.6</v>
      </c>
      <c r="BG76" s="34">
        <v>2.7</v>
      </c>
      <c r="BH76" s="34">
        <v>2.9</v>
      </c>
    </row>
    <row r="77" spans="1:60" ht="15" customHeight="1" x14ac:dyDescent="0.25">
      <c r="A77" s="41" t="s">
        <v>280</v>
      </c>
      <c r="B77" s="128" t="s">
        <v>141</v>
      </c>
      <c r="C77" s="34">
        <v>1.8000000000000005</v>
      </c>
      <c r="D77" s="34">
        <v>2.3999999999999995</v>
      </c>
      <c r="E77" s="34">
        <v>2.1999999999999984</v>
      </c>
      <c r="F77" s="34">
        <v>1.9</v>
      </c>
      <c r="G77" s="34">
        <v>1.8999999999999997</v>
      </c>
      <c r="H77" s="34">
        <v>1.9999999999999996</v>
      </c>
      <c r="I77" s="34">
        <v>1.7000000000000006</v>
      </c>
      <c r="J77" s="34">
        <v>1.5</v>
      </c>
      <c r="K77" s="34">
        <v>4.9000000000000004</v>
      </c>
      <c r="L77" s="34">
        <v>5.8</v>
      </c>
      <c r="M77" s="34">
        <v>6.5</v>
      </c>
      <c r="N77" s="34">
        <v>4.3999999999999995</v>
      </c>
      <c r="O77" s="34">
        <v>3.8000000000000003</v>
      </c>
      <c r="P77" s="34">
        <v>2.9000000000000004</v>
      </c>
      <c r="Q77" s="34">
        <v>2.5</v>
      </c>
      <c r="R77" s="34">
        <v>1.7</v>
      </c>
      <c r="S77" s="34">
        <v>2</v>
      </c>
      <c r="T77" s="34">
        <v>2.4</v>
      </c>
      <c r="U77" s="34">
        <v>2.5</v>
      </c>
      <c r="V77" s="34">
        <v>2.2000000000000002</v>
      </c>
      <c r="W77" s="34">
        <v>2.4</v>
      </c>
      <c r="X77" s="34">
        <v>1.8</v>
      </c>
      <c r="Y77" s="34">
        <v>2</v>
      </c>
      <c r="Z77" s="34">
        <v>2.8</v>
      </c>
      <c r="AA77" s="34">
        <v>3.2</v>
      </c>
      <c r="AB77" s="34">
        <v>2.7</v>
      </c>
      <c r="AC77" s="34">
        <v>2.2999999999999998</v>
      </c>
      <c r="AD77" s="34">
        <v>1.9</v>
      </c>
      <c r="AE77" s="34">
        <v>1.7</v>
      </c>
      <c r="AF77" s="34">
        <v>2.6</v>
      </c>
      <c r="AG77" s="34">
        <v>1.7000000000000002</v>
      </c>
      <c r="AH77" s="34">
        <v>2</v>
      </c>
      <c r="AI77" s="34">
        <v>1.4</v>
      </c>
      <c r="AJ77" s="34">
        <v>1.9</v>
      </c>
      <c r="AK77" s="34">
        <v>1.2999999999999998</v>
      </c>
      <c r="AL77" s="34">
        <v>2</v>
      </c>
      <c r="AM77" s="34">
        <v>1.4</v>
      </c>
      <c r="AN77" s="34">
        <v>1.8</v>
      </c>
      <c r="AO77" s="34">
        <v>1.7</v>
      </c>
      <c r="AP77" s="34">
        <v>2.6</v>
      </c>
      <c r="AQ77" s="34">
        <v>3.2</v>
      </c>
      <c r="AR77" s="34">
        <v>3.9000000000000004</v>
      </c>
      <c r="AS77" s="34">
        <v>4</v>
      </c>
      <c r="AT77" s="34">
        <v>4.5</v>
      </c>
      <c r="AU77" s="34">
        <v>4.5</v>
      </c>
      <c r="AV77" s="34">
        <v>5.1999999999999993</v>
      </c>
      <c r="AW77" s="34">
        <v>5.3</v>
      </c>
      <c r="AX77" s="34">
        <v>6.1999999999999993</v>
      </c>
      <c r="AY77" s="34">
        <v>7.3000000000000007</v>
      </c>
      <c r="AZ77" s="34">
        <v>9.4</v>
      </c>
      <c r="BA77" s="34">
        <v>10.6</v>
      </c>
      <c r="BB77" s="34">
        <v>12.5</v>
      </c>
      <c r="BC77" s="34">
        <v>10.7</v>
      </c>
      <c r="BD77" s="34">
        <v>10.199999999999999</v>
      </c>
      <c r="BE77" s="34">
        <v>9.7999999999999989</v>
      </c>
      <c r="BF77" s="34">
        <v>10.199999999999999</v>
      </c>
      <c r="BG77" s="34">
        <v>10.7</v>
      </c>
      <c r="BH77" s="34">
        <v>9.1999999999999993</v>
      </c>
    </row>
    <row r="78" spans="1:60" ht="15" customHeight="1" x14ac:dyDescent="0.25">
      <c r="A78" s="41" t="s">
        <v>281</v>
      </c>
      <c r="B78" s="129" t="s">
        <v>142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v>0</v>
      </c>
      <c r="AU78" s="34">
        <v>0</v>
      </c>
      <c r="AV78" s="34">
        <v>0</v>
      </c>
      <c r="AW78" s="34">
        <v>0</v>
      </c>
      <c r="AX78" s="34">
        <v>0</v>
      </c>
      <c r="AY78" s="34">
        <v>0</v>
      </c>
      <c r="AZ78" s="34">
        <v>0</v>
      </c>
      <c r="BA78" s="34">
        <v>0</v>
      </c>
      <c r="BB78" s="34">
        <v>0</v>
      </c>
      <c r="BC78" s="34">
        <v>0</v>
      </c>
      <c r="BD78" s="34">
        <v>0</v>
      </c>
      <c r="BE78" s="34">
        <v>0</v>
      </c>
      <c r="BF78" s="34">
        <v>0</v>
      </c>
      <c r="BG78" s="34">
        <v>0</v>
      </c>
      <c r="BH78" s="34">
        <v>0</v>
      </c>
    </row>
    <row r="79" spans="1:60" ht="15" customHeight="1" x14ac:dyDescent="0.25">
      <c r="A79" s="41" t="s">
        <v>282</v>
      </c>
      <c r="B79" s="129" t="s">
        <v>40</v>
      </c>
      <c r="C79" s="34">
        <v>1.6000000000000005</v>
      </c>
      <c r="D79" s="34">
        <v>2.1999999999999993</v>
      </c>
      <c r="E79" s="34">
        <v>1.8999999999999986</v>
      </c>
      <c r="F79" s="34">
        <v>1.5</v>
      </c>
      <c r="G79" s="34">
        <v>1.5999999999999996</v>
      </c>
      <c r="H79" s="34">
        <v>1.5999999999999996</v>
      </c>
      <c r="I79" s="34">
        <v>1.3000000000000007</v>
      </c>
      <c r="J79" s="34">
        <v>1</v>
      </c>
      <c r="K79" s="34">
        <v>4.5</v>
      </c>
      <c r="L79" s="34">
        <v>5.2</v>
      </c>
      <c r="M79" s="34">
        <v>5.8</v>
      </c>
      <c r="N79" s="34">
        <v>3.8</v>
      </c>
      <c r="O79" s="34">
        <v>3.2</v>
      </c>
      <c r="P79" s="34">
        <v>2.2000000000000002</v>
      </c>
      <c r="Q79" s="34">
        <v>1.9</v>
      </c>
      <c r="R79" s="34">
        <v>0.89999999999999991</v>
      </c>
      <c r="S79" s="34">
        <v>1.4</v>
      </c>
      <c r="T79" s="34">
        <v>1.5</v>
      </c>
      <c r="U79" s="34">
        <v>1.6</v>
      </c>
      <c r="V79" s="34">
        <v>1.2</v>
      </c>
      <c r="W79" s="34">
        <v>1.8</v>
      </c>
      <c r="X79" s="34">
        <v>1.1000000000000001</v>
      </c>
      <c r="Y79" s="34">
        <v>1.3</v>
      </c>
      <c r="Z79" s="34">
        <v>1.9</v>
      </c>
      <c r="AA79" s="34">
        <v>2.6</v>
      </c>
      <c r="AB79" s="34">
        <v>1.9</v>
      </c>
      <c r="AC79" s="34">
        <v>1.7</v>
      </c>
      <c r="AD79" s="34">
        <v>1.2</v>
      </c>
      <c r="AE79" s="34">
        <v>1</v>
      </c>
      <c r="AF79" s="34">
        <v>1.8</v>
      </c>
      <c r="AG79" s="34">
        <v>0.9</v>
      </c>
      <c r="AH79" s="34">
        <v>1.3</v>
      </c>
      <c r="AI79" s="34">
        <v>0.7</v>
      </c>
      <c r="AJ79" s="34">
        <v>1.2</v>
      </c>
      <c r="AK79" s="34">
        <v>0.7</v>
      </c>
      <c r="AL79" s="34">
        <v>1.2</v>
      </c>
      <c r="AM79" s="34">
        <v>0.7</v>
      </c>
      <c r="AN79" s="34">
        <v>1.1000000000000001</v>
      </c>
      <c r="AO79" s="34">
        <v>1</v>
      </c>
      <c r="AP79" s="34">
        <v>1.8</v>
      </c>
      <c r="AQ79" s="34">
        <v>2.2000000000000002</v>
      </c>
      <c r="AR79" s="34">
        <v>2.8000000000000003</v>
      </c>
      <c r="AS79" s="34">
        <v>2.9</v>
      </c>
      <c r="AT79" s="34">
        <v>3.5</v>
      </c>
      <c r="AU79" s="34">
        <v>3.6</v>
      </c>
      <c r="AV79" s="34">
        <v>4.0999999999999996</v>
      </c>
      <c r="AW79" s="34">
        <v>4.3</v>
      </c>
      <c r="AX79" s="34">
        <v>5.0999999999999996</v>
      </c>
      <c r="AY79" s="34">
        <v>6.4</v>
      </c>
      <c r="AZ79" s="34">
        <v>8.5</v>
      </c>
      <c r="BA79" s="34">
        <v>9.9</v>
      </c>
      <c r="BB79" s="34">
        <v>11.7</v>
      </c>
      <c r="BC79" s="34">
        <v>10</v>
      </c>
      <c r="BD79" s="34">
        <v>9.5</v>
      </c>
      <c r="BE79" s="34">
        <v>9.1</v>
      </c>
      <c r="BF79" s="34">
        <v>9.5</v>
      </c>
      <c r="BG79" s="34">
        <v>10</v>
      </c>
      <c r="BH79" s="34">
        <v>8.5</v>
      </c>
    </row>
    <row r="80" spans="1:60" ht="27.75" customHeight="1" x14ac:dyDescent="0.25">
      <c r="A80" s="41" t="s">
        <v>283</v>
      </c>
      <c r="B80" s="129" t="s">
        <v>143</v>
      </c>
      <c r="C80" s="34">
        <v>0.2</v>
      </c>
      <c r="D80" s="34">
        <v>0.2</v>
      </c>
      <c r="E80" s="34">
        <v>0.30000000000000004</v>
      </c>
      <c r="F80" s="34">
        <v>0.4</v>
      </c>
      <c r="G80" s="34">
        <v>0.30000000000000004</v>
      </c>
      <c r="H80" s="34">
        <v>0.4</v>
      </c>
      <c r="I80" s="34">
        <v>0.4</v>
      </c>
      <c r="J80" s="34">
        <v>0.5</v>
      </c>
      <c r="K80" s="34">
        <v>0.4</v>
      </c>
      <c r="L80" s="34">
        <v>0.6</v>
      </c>
      <c r="M80" s="34">
        <v>0.7</v>
      </c>
      <c r="N80" s="34">
        <v>0.6</v>
      </c>
      <c r="O80" s="34">
        <v>0.6</v>
      </c>
      <c r="P80" s="34">
        <v>0.7</v>
      </c>
      <c r="Q80" s="34">
        <v>0.6</v>
      </c>
      <c r="R80" s="34">
        <v>0.8</v>
      </c>
      <c r="S80" s="34">
        <v>0.6</v>
      </c>
      <c r="T80" s="34">
        <v>0.89999999999999991</v>
      </c>
      <c r="U80" s="34">
        <v>0.89999999999999991</v>
      </c>
      <c r="V80" s="34">
        <v>1</v>
      </c>
      <c r="W80" s="34">
        <v>0.6</v>
      </c>
      <c r="X80" s="34">
        <v>0.7</v>
      </c>
      <c r="Y80" s="34">
        <v>0.7</v>
      </c>
      <c r="Z80" s="34">
        <v>0.89999999999999991</v>
      </c>
      <c r="AA80" s="34">
        <v>0.6</v>
      </c>
      <c r="AB80" s="34">
        <v>0.8</v>
      </c>
      <c r="AC80" s="34">
        <v>0.6</v>
      </c>
      <c r="AD80" s="34">
        <v>0.7</v>
      </c>
      <c r="AE80" s="34">
        <v>0.7</v>
      </c>
      <c r="AF80" s="34">
        <v>0.8</v>
      </c>
      <c r="AG80" s="34">
        <v>0.8</v>
      </c>
      <c r="AH80" s="34">
        <v>0.7</v>
      </c>
      <c r="AI80" s="34">
        <v>0.7</v>
      </c>
      <c r="AJ80" s="34">
        <v>0.7</v>
      </c>
      <c r="AK80" s="34">
        <v>0.6</v>
      </c>
      <c r="AL80" s="34">
        <v>0.79999999999999993</v>
      </c>
      <c r="AM80" s="34">
        <v>0.7</v>
      </c>
      <c r="AN80" s="34">
        <v>0.7</v>
      </c>
      <c r="AO80" s="34">
        <v>0.7</v>
      </c>
      <c r="AP80" s="34">
        <v>0.79999999999999993</v>
      </c>
      <c r="AQ80" s="34">
        <v>1</v>
      </c>
      <c r="AR80" s="34">
        <v>1.1000000000000001</v>
      </c>
      <c r="AS80" s="34">
        <v>1.1000000000000001</v>
      </c>
      <c r="AT80" s="34">
        <v>1</v>
      </c>
      <c r="AU80" s="34">
        <v>0.9</v>
      </c>
      <c r="AV80" s="34">
        <v>1.1000000000000001</v>
      </c>
      <c r="AW80" s="34">
        <v>1</v>
      </c>
      <c r="AX80" s="34">
        <v>1.1000000000000001</v>
      </c>
      <c r="AY80" s="34">
        <v>0.9</v>
      </c>
      <c r="AZ80" s="34">
        <v>0.9</v>
      </c>
      <c r="BA80" s="34">
        <v>0.7</v>
      </c>
      <c r="BB80" s="34">
        <v>0.79999999999999993</v>
      </c>
      <c r="BC80" s="34">
        <v>0.7</v>
      </c>
      <c r="BD80" s="34">
        <v>0.7</v>
      </c>
      <c r="BE80" s="34">
        <v>0.7</v>
      </c>
      <c r="BF80" s="34">
        <v>0.7</v>
      </c>
      <c r="BG80" s="34">
        <v>0.7</v>
      </c>
      <c r="BH80" s="34">
        <v>0.7</v>
      </c>
    </row>
    <row r="81" spans="1:60" ht="15" customHeight="1" x14ac:dyDescent="0.25">
      <c r="A81" s="41" t="s">
        <v>284</v>
      </c>
      <c r="B81" s="128" t="s">
        <v>94</v>
      </c>
      <c r="C81" s="34">
        <v>6.8</v>
      </c>
      <c r="D81" s="34">
        <v>8.4</v>
      </c>
      <c r="E81" s="34">
        <v>9.8000000000000007</v>
      </c>
      <c r="F81" s="34">
        <v>9.1999999999999993</v>
      </c>
      <c r="G81" s="34">
        <v>9.5</v>
      </c>
      <c r="H81" s="34">
        <v>11.1</v>
      </c>
      <c r="I81" s="34">
        <v>11.7</v>
      </c>
      <c r="J81" s="34">
        <v>10.4</v>
      </c>
      <c r="K81" s="34">
        <v>7.4</v>
      </c>
      <c r="L81" s="34">
        <v>5.0999999999999996</v>
      </c>
      <c r="M81" s="34">
        <v>5</v>
      </c>
      <c r="N81" s="34">
        <v>2</v>
      </c>
      <c r="O81" s="34">
        <v>0.5</v>
      </c>
      <c r="P81" s="34">
        <v>1.2</v>
      </c>
      <c r="Q81" s="34">
        <v>1.4</v>
      </c>
      <c r="R81" s="34">
        <v>1.5</v>
      </c>
      <c r="S81" s="34">
        <v>1.6</v>
      </c>
      <c r="T81" s="34">
        <v>1.7</v>
      </c>
      <c r="U81" s="34">
        <v>1.8</v>
      </c>
      <c r="V81" s="34">
        <v>1.7</v>
      </c>
      <c r="W81" s="34">
        <v>1.7</v>
      </c>
      <c r="X81" s="34">
        <v>1.6</v>
      </c>
      <c r="Y81" s="34">
        <v>2</v>
      </c>
      <c r="Z81" s="34">
        <v>2.1</v>
      </c>
      <c r="AA81" s="34">
        <v>2</v>
      </c>
      <c r="AB81" s="34">
        <v>2.2000000000000002</v>
      </c>
      <c r="AC81" s="34">
        <v>2.4</v>
      </c>
      <c r="AD81" s="34">
        <v>2.2999999999999998</v>
      </c>
      <c r="AE81" s="34">
        <v>2.2000000000000002</v>
      </c>
      <c r="AF81" s="34">
        <v>2.2999999999999998</v>
      </c>
      <c r="AG81" s="34">
        <v>2.2999999999999998</v>
      </c>
      <c r="AH81" s="34">
        <v>2.4</v>
      </c>
      <c r="AI81" s="34">
        <v>2.2999999999999998</v>
      </c>
      <c r="AJ81" s="34">
        <v>2.4</v>
      </c>
      <c r="AK81" s="34">
        <v>2.4</v>
      </c>
      <c r="AL81" s="34">
        <v>2.4</v>
      </c>
      <c r="AM81" s="34">
        <v>2.4</v>
      </c>
      <c r="AN81" s="34">
        <v>2.6</v>
      </c>
      <c r="AO81" s="34">
        <v>2.8</v>
      </c>
      <c r="AP81" s="34">
        <v>3.2</v>
      </c>
      <c r="AQ81" s="34">
        <v>3.5</v>
      </c>
      <c r="AR81" s="34">
        <v>4</v>
      </c>
      <c r="AS81" s="34">
        <v>4.4000000000000004</v>
      </c>
      <c r="AT81" s="34">
        <v>4.7</v>
      </c>
      <c r="AU81" s="34">
        <v>5.0999999999999996</v>
      </c>
      <c r="AV81" s="34">
        <v>6.5</v>
      </c>
      <c r="AW81" s="34">
        <v>7.6</v>
      </c>
      <c r="AX81" s="34">
        <v>8.5</v>
      </c>
      <c r="AY81" s="34">
        <v>10.1</v>
      </c>
      <c r="AZ81" s="34">
        <v>12.2</v>
      </c>
      <c r="BA81" s="34">
        <v>11</v>
      </c>
      <c r="BB81" s="34">
        <v>11</v>
      </c>
      <c r="BC81" s="34">
        <v>10.9</v>
      </c>
      <c r="BD81" s="34">
        <v>10.8</v>
      </c>
      <c r="BE81" s="34">
        <v>10.1</v>
      </c>
      <c r="BF81" s="34">
        <v>9.3000000000000007</v>
      </c>
      <c r="BG81" s="34">
        <v>8.3000000000000007</v>
      </c>
      <c r="BH81" s="34">
        <v>4.3</v>
      </c>
    </row>
    <row r="82" spans="1:60" ht="30" x14ac:dyDescent="0.25">
      <c r="A82" s="41" t="s">
        <v>285</v>
      </c>
      <c r="B82" s="129" t="s">
        <v>135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4">
        <v>0</v>
      </c>
      <c r="BA82" s="34">
        <v>0</v>
      </c>
      <c r="BB82" s="34">
        <v>0</v>
      </c>
      <c r="BC82" s="34">
        <v>0</v>
      </c>
      <c r="BD82" s="34">
        <v>0</v>
      </c>
      <c r="BE82" s="34">
        <v>0</v>
      </c>
      <c r="BF82" s="34">
        <v>0</v>
      </c>
      <c r="BG82" s="34">
        <v>0</v>
      </c>
      <c r="BH82" s="34">
        <v>0</v>
      </c>
    </row>
    <row r="83" spans="1:60" ht="15" customHeight="1" x14ac:dyDescent="0.25">
      <c r="A83" s="41" t="s">
        <v>286</v>
      </c>
      <c r="B83" s="129" t="s">
        <v>40</v>
      </c>
      <c r="C83" s="34">
        <v>6.8</v>
      </c>
      <c r="D83" s="34">
        <v>8.4</v>
      </c>
      <c r="E83" s="34">
        <v>9.8000000000000007</v>
      </c>
      <c r="F83" s="34">
        <v>9.1999999999999993</v>
      </c>
      <c r="G83" s="34">
        <v>9.5</v>
      </c>
      <c r="H83" s="34">
        <v>11.1</v>
      </c>
      <c r="I83" s="34">
        <v>11.7</v>
      </c>
      <c r="J83" s="34">
        <v>10.4</v>
      </c>
      <c r="K83" s="34">
        <v>7.4</v>
      </c>
      <c r="L83" s="34">
        <v>5.0999999999999996</v>
      </c>
      <c r="M83" s="34">
        <v>5</v>
      </c>
      <c r="N83" s="34">
        <v>2</v>
      </c>
      <c r="O83" s="34">
        <v>0.5</v>
      </c>
      <c r="P83" s="34">
        <v>1.2</v>
      </c>
      <c r="Q83" s="34">
        <v>1.4</v>
      </c>
      <c r="R83" s="34">
        <v>1.5</v>
      </c>
      <c r="S83" s="34">
        <v>1.6</v>
      </c>
      <c r="T83" s="34">
        <v>1.7</v>
      </c>
      <c r="U83" s="34">
        <v>1.8</v>
      </c>
      <c r="V83" s="34">
        <v>1.7</v>
      </c>
      <c r="W83" s="34">
        <v>1.7</v>
      </c>
      <c r="X83" s="34">
        <v>1.6</v>
      </c>
      <c r="Y83" s="34">
        <v>2</v>
      </c>
      <c r="Z83" s="34">
        <v>2.1</v>
      </c>
      <c r="AA83" s="34">
        <v>2</v>
      </c>
      <c r="AB83" s="34">
        <v>2.2000000000000002</v>
      </c>
      <c r="AC83" s="34">
        <v>2.4</v>
      </c>
      <c r="AD83" s="34">
        <v>2.2999999999999998</v>
      </c>
      <c r="AE83" s="34">
        <v>2.2000000000000002</v>
      </c>
      <c r="AF83" s="34">
        <v>2.2999999999999998</v>
      </c>
      <c r="AG83" s="34">
        <v>2.2999999999999998</v>
      </c>
      <c r="AH83" s="34">
        <v>2.4</v>
      </c>
      <c r="AI83" s="34">
        <v>2.2999999999999998</v>
      </c>
      <c r="AJ83" s="34">
        <v>2.4</v>
      </c>
      <c r="AK83" s="34">
        <v>2.4</v>
      </c>
      <c r="AL83" s="34">
        <v>2.4</v>
      </c>
      <c r="AM83" s="34">
        <v>2.4</v>
      </c>
      <c r="AN83" s="34">
        <v>2.6</v>
      </c>
      <c r="AO83" s="34">
        <v>2.8</v>
      </c>
      <c r="AP83" s="34">
        <v>3.2</v>
      </c>
      <c r="AQ83" s="34">
        <v>3.5</v>
      </c>
      <c r="AR83" s="34">
        <v>4</v>
      </c>
      <c r="AS83" s="34">
        <v>4.4000000000000004</v>
      </c>
      <c r="AT83" s="34">
        <v>4.7</v>
      </c>
      <c r="AU83" s="34">
        <v>5.0999999999999996</v>
      </c>
      <c r="AV83" s="34">
        <v>6.5</v>
      </c>
      <c r="AW83" s="34">
        <v>7.6</v>
      </c>
      <c r="AX83" s="34">
        <v>8.5</v>
      </c>
      <c r="AY83" s="34">
        <v>10.1</v>
      </c>
      <c r="AZ83" s="34">
        <v>12.2</v>
      </c>
      <c r="BA83" s="34">
        <v>11</v>
      </c>
      <c r="BB83" s="34">
        <v>11</v>
      </c>
      <c r="BC83" s="34">
        <v>10.9</v>
      </c>
      <c r="BD83" s="34">
        <v>10.8</v>
      </c>
      <c r="BE83" s="34">
        <v>10.1</v>
      </c>
      <c r="BF83" s="34">
        <v>9.3000000000000007</v>
      </c>
      <c r="BG83" s="34">
        <v>8.3000000000000007</v>
      </c>
      <c r="BH83" s="34">
        <v>4.3</v>
      </c>
    </row>
    <row r="84" spans="1:60" ht="15" customHeight="1" x14ac:dyDescent="0.25">
      <c r="A84" s="41" t="s">
        <v>287</v>
      </c>
      <c r="B84" s="127" t="s">
        <v>144</v>
      </c>
      <c r="C84" s="34">
        <v>51.4</v>
      </c>
      <c r="D84" s="34">
        <v>55.6</v>
      </c>
      <c r="E84" s="34">
        <v>53.8</v>
      </c>
      <c r="F84" s="34">
        <v>97.300000000000011</v>
      </c>
      <c r="G84" s="34">
        <v>52</v>
      </c>
      <c r="H84" s="34">
        <v>55.8</v>
      </c>
      <c r="I84" s="34">
        <v>56.2</v>
      </c>
      <c r="J84" s="34">
        <v>81.3</v>
      </c>
      <c r="K84" s="34">
        <v>56.099999999999994</v>
      </c>
      <c r="L84" s="34">
        <v>59.099999999999994</v>
      </c>
      <c r="M84" s="34">
        <v>58.2</v>
      </c>
      <c r="N84" s="34">
        <v>87.5</v>
      </c>
      <c r="O84" s="34">
        <v>63.099999999999994</v>
      </c>
      <c r="P84" s="34">
        <v>67</v>
      </c>
      <c r="Q84" s="34">
        <v>67.3</v>
      </c>
      <c r="R84" s="34">
        <v>68.7</v>
      </c>
      <c r="S84" s="34">
        <v>60.900000000000006</v>
      </c>
      <c r="T84" s="34">
        <v>63.2</v>
      </c>
      <c r="U84" s="34">
        <v>73</v>
      </c>
      <c r="V84" s="34">
        <v>64.400000000000006</v>
      </c>
      <c r="W84" s="34">
        <v>63.2</v>
      </c>
      <c r="X84" s="34">
        <v>82.1</v>
      </c>
      <c r="Y84" s="34">
        <v>68.400000000000006</v>
      </c>
      <c r="Z84" s="34">
        <v>75.5</v>
      </c>
      <c r="AA84" s="34">
        <v>105.6</v>
      </c>
      <c r="AB84" s="34">
        <v>82.1</v>
      </c>
      <c r="AC84" s="34">
        <v>126</v>
      </c>
      <c r="AD84" s="34">
        <v>125.89999999999999</v>
      </c>
      <c r="AE84" s="34">
        <v>143.89999999999998</v>
      </c>
      <c r="AF84" s="34">
        <v>126.6</v>
      </c>
      <c r="AG84" s="34">
        <v>94.300000000000011</v>
      </c>
      <c r="AH84" s="34">
        <v>191.4</v>
      </c>
      <c r="AI84" s="34">
        <v>113.5</v>
      </c>
      <c r="AJ84" s="34">
        <v>118.3</v>
      </c>
      <c r="AK84" s="34">
        <v>71</v>
      </c>
      <c r="AL84" s="34">
        <v>164.7</v>
      </c>
      <c r="AM84" s="34">
        <v>126.5</v>
      </c>
      <c r="AN84" s="34">
        <v>101.69999999999999</v>
      </c>
      <c r="AO84" s="34">
        <v>150</v>
      </c>
      <c r="AP84" s="34">
        <v>132.69999999999999</v>
      </c>
      <c r="AQ84" s="34">
        <v>128</v>
      </c>
      <c r="AR84" s="34">
        <v>166.3</v>
      </c>
      <c r="AS84" s="34">
        <v>202.39999999999998</v>
      </c>
      <c r="AT84" s="34">
        <v>172.70000000000002</v>
      </c>
      <c r="AU84" s="34">
        <v>143.69999999999999</v>
      </c>
      <c r="AV84" s="34">
        <v>246.70000000000002</v>
      </c>
      <c r="AW84" s="34">
        <v>231.49999999999997</v>
      </c>
      <c r="AX84" s="34">
        <v>141.89999999999998</v>
      </c>
      <c r="AY84" s="34">
        <v>177.79999999999998</v>
      </c>
      <c r="AZ84" s="34">
        <v>212.59999999999997</v>
      </c>
      <c r="BA84" s="34">
        <v>180</v>
      </c>
      <c r="BB84" s="34">
        <v>170</v>
      </c>
      <c r="BC84" s="34">
        <v>146</v>
      </c>
      <c r="BD84" s="34">
        <v>147.9</v>
      </c>
      <c r="BE84" s="34">
        <v>112.1</v>
      </c>
      <c r="BF84" s="34">
        <v>152.1</v>
      </c>
      <c r="BG84" s="34">
        <v>127.1</v>
      </c>
      <c r="BH84" s="34">
        <v>104.5</v>
      </c>
    </row>
    <row r="85" spans="1:60" ht="15" customHeight="1" x14ac:dyDescent="0.25">
      <c r="A85" s="41" t="s">
        <v>288</v>
      </c>
      <c r="B85" s="128" t="s">
        <v>134</v>
      </c>
      <c r="C85" s="34">
        <v>20.8</v>
      </c>
      <c r="D85" s="34">
        <v>20.5</v>
      </c>
      <c r="E85" s="34">
        <v>21.099999999999998</v>
      </c>
      <c r="F85" s="34">
        <v>22.5</v>
      </c>
      <c r="G85" s="34">
        <v>21.5</v>
      </c>
      <c r="H85" s="34">
        <v>22.599999999999998</v>
      </c>
      <c r="I85" s="34">
        <v>23.599999999999998</v>
      </c>
      <c r="J85" s="34">
        <v>24.9</v>
      </c>
      <c r="K85" s="34">
        <v>26.2</v>
      </c>
      <c r="L85" s="34">
        <v>28.4</v>
      </c>
      <c r="M85" s="34">
        <v>28.9</v>
      </c>
      <c r="N85" s="34">
        <v>29.4</v>
      </c>
      <c r="O85" s="34">
        <v>29.3</v>
      </c>
      <c r="P85" s="34">
        <v>30.2</v>
      </c>
      <c r="Q85" s="34">
        <v>30.7</v>
      </c>
      <c r="R85" s="34">
        <v>31.1</v>
      </c>
      <c r="S85" s="34">
        <v>32.1</v>
      </c>
      <c r="T85" s="34">
        <v>32.700000000000003</v>
      </c>
      <c r="U85" s="34">
        <v>34.6</v>
      </c>
      <c r="V85" s="34">
        <v>35.799999999999997</v>
      </c>
      <c r="W85" s="34">
        <v>34.700000000000003</v>
      </c>
      <c r="X85" s="34">
        <v>35.299999999999997</v>
      </c>
      <c r="Y85" s="34">
        <v>37.4</v>
      </c>
      <c r="Z85" s="34">
        <v>38.700000000000003</v>
      </c>
      <c r="AA85" s="34">
        <v>69.2</v>
      </c>
      <c r="AB85" s="34">
        <v>45.3</v>
      </c>
      <c r="AC85" s="34">
        <v>83.7</v>
      </c>
      <c r="AD85" s="34">
        <v>83.3</v>
      </c>
      <c r="AE85" s="34">
        <v>107.8</v>
      </c>
      <c r="AF85" s="34">
        <v>75.699999999999989</v>
      </c>
      <c r="AG85" s="34">
        <v>55.6</v>
      </c>
      <c r="AH85" s="34">
        <v>138.80000000000001</v>
      </c>
      <c r="AI85" s="34">
        <v>76.599999999999994</v>
      </c>
      <c r="AJ85" s="34">
        <v>70.2</v>
      </c>
      <c r="AK85" s="34">
        <v>30.9</v>
      </c>
      <c r="AL85" s="34">
        <v>119.5</v>
      </c>
      <c r="AM85" s="34">
        <v>84.100000000000009</v>
      </c>
      <c r="AN85" s="34">
        <v>45</v>
      </c>
      <c r="AO85" s="34">
        <v>102.3</v>
      </c>
      <c r="AP85" s="34">
        <v>76.599999999999994</v>
      </c>
      <c r="AQ85" s="34">
        <v>84</v>
      </c>
      <c r="AR85" s="34">
        <v>103.80000000000001</v>
      </c>
      <c r="AS85" s="34">
        <v>147.1</v>
      </c>
      <c r="AT85" s="34">
        <v>107.9</v>
      </c>
      <c r="AU85" s="34">
        <v>88.1</v>
      </c>
      <c r="AV85" s="34">
        <v>166.3</v>
      </c>
      <c r="AW85" s="34">
        <v>168.2</v>
      </c>
      <c r="AX85" s="34">
        <v>63.599999999999994</v>
      </c>
      <c r="AY85" s="34">
        <v>121.89999999999999</v>
      </c>
      <c r="AZ85" s="34">
        <v>130.79999999999998</v>
      </c>
      <c r="BA85" s="34">
        <v>112.5</v>
      </c>
      <c r="BB85" s="34">
        <v>88.2</v>
      </c>
      <c r="BC85" s="34">
        <v>75.599999999999994</v>
      </c>
      <c r="BD85" s="34">
        <v>50.9</v>
      </c>
      <c r="BE85" s="34">
        <v>34.6</v>
      </c>
      <c r="BF85" s="34">
        <v>66.5</v>
      </c>
      <c r="BG85" s="34">
        <v>62.400000000000006</v>
      </c>
      <c r="BH85" s="34">
        <v>18</v>
      </c>
    </row>
    <row r="86" spans="1:60" ht="15" customHeight="1" x14ac:dyDescent="0.25">
      <c r="A86" s="41" t="s">
        <v>289</v>
      </c>
      <c r="B86" s="129" t="s">
        <v>135</v>
      </c>
      <c r="C86" s="34">
        <v>20.8</v>
      </c>
      <c r="D86" s="34">
        <v>20.5</v>
      </c>
      <c r="E86" s="34">
        <v>21.099999999999998</v>
      </c>
      <c r="F86" s="34">
        <v>22.5</v>
      </c>
      <c r="G86" s="34">
        <v>21.5</v>
      </c>
      <c r="H86" s="34">
        <v>22.599999999999998</v>
      </c>
      <c r="I86" s="34">
        <v>23.599999999999998</v>
      </c>
      <c r="J86" s="34">
        <v>24.9</v>
      </c>
      <c r="K86" s="34">
        <v>26.2</v>
      </c>
      <c r="L86" s="34">
        <v>28.4</v>
      </c>
      <c r="M86" s="34">
        <v>28.9</v>
      </c>
      <c r="N86" s="34">
        <v>29.4</v>
      </c>
      <c r="O86" s="34">
        <v>29.3</v>
      </c>
      <c r="P86" s="34">
        <v>30.2</v>
      </c>
      <c r="Q86" s="34">
        <v>30.7</v>
      </c>
      <c r="R86" s="34">
        <v>31.1</v>
      </c>
      <c r="S86" s="34">
        <v>32.1</v>
      </c>
      <c r="T86" s="34">
        <v>32.700000000000003</v>
      </c>
      <c r="U86" s="34">
        <v>34.6</v>
      </c>
      <c r="V86" s="34">
        <v>35.799999999999997</v>
      </c>
      <c r="W86" s="34">
        <v>34.700000000000003</v>
      </c>
      <c r="X86" s="34">
        <v>35.299999999999997</v>
      </c>
      <c r="Y86" s="34">
        <v>37.4</v>
      </c>
      <c r="Z86" s="34">
        <v>38.700000000000003</v>
      </c>
      <c r="AA86" s="34">
        <v>69.2</v>
      </c>
      <c r="AB86" s="34">
        <v>45.3</v>
      </c>
      <c r="AC86" s="34">
        <v>83.7</v>
      </c>
      <c r="AD86" s="34">
        <v>83.3</v>
      </c>
      <c r="AE86" s="34">
        <v>107.8</v>
      </c>
      <c r="AF86" s="34">
        <v>75.699999999999989</v>
      </c>
      <c r="AG86" s="34">
        <v>55.6</v>
      </c>
      <c r="AH86" s="34">
        <v>138.80000000000001</v>
      </c>
      <c r="AI86" s="34">
        <v>76.599999999999994</v>
      </c>
      <c r="AJ86" s="34">
        <v>70.2</v>
      </c>
      <c r="AK86" s="34">
        <v>30.9</v>
      </c>
      <c r="AL86" s="34">
        <v>119.5</v>
      </c>
      <c r="AM86" s="34">
        <v>84.100000000000009</v>
      </c>
      <c r="AN86" s="34">
        <v>45</v>
      </c>
      <c r="AO86" s="34">
        <v>102.3</v>
      </c>
      <c r="AP86" s="34">
        <v>76.599999999999994</v>
      </c>
      <c r="AQ86" s="34">
        <v>84</v>
      </c>
      <c r="AR86" s="34">
        <v>103.80000000000001</v>
      </c>
      <c r="AS86" s="34">
        <v>147.1</v>
      </c>
      <c r="AT86" s="34">
        <v>107.9</v>
      </c>
      <c r="AU86" s="34">
        <v>88.1</v>
      </c>
      <c r="AV86" s="34">
        <v>166.3</v>
      </c>
      <c r="AW86" s="34">
        <v>168.2</v>
      </c>
      <c r="AX86" s="34">
        <v>63.599999999999994</v>
      </c>
      <c r="AY86" s="34">
        <v>121.89999999999999</v>
      </c>
      <c r="AZ86" s="34">
        <v>130.79999999999998</v>
      </c>
      <c r="BA86" s="34">
        <v>112.5</v>
      </c>
      <c r="BB86" s="34">
        <v>88.2</v>
      </c>
      <c r="BC86" s="34">
        <v>75.599999999999994</v>
      </c>
      <c r="BD86" s="34">
        <v>50.9</v>
      </c>
      <c r="BE86" s="34">
        <v>34.6</v>
      </c>
      <c r="BF86" s="34">
        <v>66.5</v>
      </c>
      <c r="BG86" s="34">
        <v>62.400000000000006</v>
      </c>
      <c r="BH86" s="34">
        <v>18</v>
      </c>
    </row>
    <row r="87" spans="1:60" ht="15" customHeight="1" x14ac:dyDescent="0.25">
      <c r="A87" s="41" t="s">
        <v>290</v>
      </c>
      <c r="B87" s="131" t="s">
        <v>136</v>
      </c>
      <c r="C87" s="34">
        <v>20.8</v>
      </c>
      <c r="D87" s="34">
        <v>20.5</v>
      </c>
      <c r="E87" s="34">
        <v>21.099999999999998</v>
      </c>
      <c r="F87" s="34">
        <v>22.5</v>
      </c>
      <c r="G87" s="34">
        <v>21.5</v>
      </c>
      <c r="H87" s="34">
        <v>22.599999999999998</v>
      </c>
      <c r="I87" s="34">
        <v>23.599999999999998</v>
      </c>
      <c r="J87" s="34">
        <v>24.9</v>
      </c>
      <c r="K87" s="34">
        <v>26.2</v>
      </c>
      <c r="L87" s="34">
        <v>28.4</v>
      </c>
      <c r="M87" s="34">
        <v>28.9</v>
      </c>
      <c r="N87" s="34">
        <v>29.4</v>
      </c>
      <c r="O87" s="34">
        <v>29.3</v>
      </c>
      <c r="P87" s="34">
        <v>30.2</v>
      </c>
      <c r="Q87" s="34">
        <v>30.7</v>
      </c>
      <c r="R87" s="34">
        <v>31.1</v>
      </c>
      <c r="S87" s="34">
        <v>32.1</v>
      </c>
      <c r="T87" s="34">
        <v>32.700000000000003</v>
      </c>
      <c r="U87" s="34">
        <v>34.6</v>
      </c>
      <c r="V87" s="34">
        <v>35.799999999999997</v>
      </c>
      <c r="W87" s="34">
        <v>34.700000000000003</v>
      </c>
      <c r="X87" s="34">
        <v>35.299999999999997</v>
      </c>
      <c r="Y87" s="34">
        <v>37.4</v>
      </c>
      <c r="Z87" s="34">
        <v>38.700000000000003</v>
      </c>
      <c r="AA87" s="34">
        <v>27.3</v>
      </c>
      <c r="AB87" s="34">
        <v>14.8</v>
      </c>
      <c r="AC87" s="34">
        <v>9.1999999999999993</v>
      </c>
      <c r="AD87" s="34">
        <v>50.4</v>
      </c>
      <c r="AE87" s="34">
        <v>6</v>
      </c>
      <c r="AF87" s="34">
        <v>35.4</v>
      </c>
      <c r="AG87" s="34">
        <v>19.899999999999999</v>
      </c>
      <c r="AH87" s="34">
        <v>32</v>
      </c>
      <c r="AI87" s="34">
        <v>16.600000000000001</v>
      </c>
      <c r="AJ87" s="34">
        <v>79</v>
      </c>
      <c r="AK87" s="34">
        <v>25.4</v>
      </c>
      <c r="AL87" s="34">
        <v>19.399999999999999</v>
      </c>
      <c r="AM87" s="34">
        <v>6.4</v>
      </c>
      <c r="AN87" s="34">
        <v>17.600000000000001</v>
      </c>
      <c r="AO87" s="34">
        <v>31</v>
      </c>
      <c r="AP87" s="34">
        <v>25.8</v>
      </c>
      <c r="AQ87" s="34">
        <v>21.2</v>
      </c>
      <c r="AR87" s="34">
        <v>30.1</v>
      </c>
      <c r="AS87" s="34">
        <v>21.1</v>
      </c>
      <c r="AT87" s="34">
        <v>35.5</v>
      </c>
      <c r="AU87" s="34">
        <v>31.3</v>
      </c>
      <c r="AV87" s="34">
        <v>61.2</v>
      </c>
      <c r="AW87" s="34">
        <v>16.600000000000001</v>
      </c>
      <c r="AX87" s="34">
        <v>26.3</v>
      </c>
      <c r="AY87" s="34">
        <v>9.8000000000000007</v>
      </c>
      <c r="AZ87" s="34">
        <v>16.7</v>
      </c>
      <c r="BA87" s="34">
        <v>115.3</v>
      </c>
      <c r="BB87" s="34">
        <v>9.4</v>
      </c>
      <c r="BC87" s="34">
        <v>12.5</v>
      </c>
      <c r="BD87" s="34">
        <v>50.5</v>
      </c>
      <c r="BE87" s="34">
        <v>4.9000000000000004</v>
      </c>
      <c r="BF87" s="34">
        <v>13.1</v>
      </c>
      <c r="BG87" s="34">
        <v>12.2</v>
      </c>
      <c r="BH87" s="34">
        <v>10.199999999999999</v>
      </c>
    </row>
    <row r="88" spans="1:60" ht="15" customHeight="1" x14ac:dyDescent="0.25">
      <c r="A88" s="41" t="s">
        <v>291</v>
      </c>
      <c r="B88" s="131" t="s">
        <v>137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41.9</v>
      </c>
      <c r="AB88" s="34">
        <v>30.5</v>
      </c>
      <c r="AC88" s="34">
        <v>74.5</v>
      </c>
      <c r="AD88" s="34">
        <v>32.9</v>
      </c>
      <c r="AE88" s="34">
        <v>101.8</v>
      </c>
      <c r="AF88" s="34">
        <v>40.299999999999997</v>
      </c>
      <c r="AG88" s="34">
        <v>35.700000000000003</v>
      </c>
      <c r="AH88" s="34">
        <v>106.8</v>
      </c>
      <c r="AI88" s="34">
        <v>60</v>
      </c>
      <c r="AJ88" s="34">
        <v>-8.8000000000000007</v>
      </c>
      <c r="AK88" s="34">
        <v>5.5</v>
      </c>
      <c r="AL88" s="34">
        <v>100.1</v>
      </c>
      <c r="AM88" s="34">
        <v>77.7</v>
      </c>
      <c r="AN88" s="34">
        <v>27.4</v>
      </c>
      <c r="AO88" s="34">
        <v>71.3</v>
      </c>
      <c r="AP88" s="34">
        <v>50.8</v>
      </c>
      <c r="AQ88" s="34">
        <v>62.8</v>
      </c>
      <c r="AR88" s="34">
        <v>73.7</v>
      </c>
      <c r="AS88" s="34">
        <v>126</v>
      </c>
      <c r="AT88" s="34">
        <v>72.400000000000006</v>
      </c>
      <c r="AU88" s="34">
        <v>56.8</v>
      </c>
      <c r="AV88" s="34">
        <v>105.1</v>
      </c>
      <c r="AW88" s="34">
        <v>151.6</v>
      </c>
      <c r="AX88" s="34">
        <v>37.299999999999997</v>
      </c>
      <c r="AY88" s="34">
        <v>112.1</v>
      </c>
      <c r="AZ88" s="34">
        <v>114.1</v>
      </c>
      <c r="BA88" s="34">
        <v>-2.8</v>
      </c>
      <c r="BB88" s="34">
        <v>78.8</v>
      </c>
      <c r="BC88" s="34">
        <v>63.1</v>
      </c>
      <c r="BD88" s="34">
        <v>0.4</v>
      </c>
      <c r="BE88" s="34">
        <v>29.7</v>
      </c>
      <c r="BF88" s="34">
        <v>53.4</v>
      </c>
      <c r="BG88" s="34">
        <v>50.2</v>
      </c>
      <c r="BH88" s="34">
        <v>7.8</v>
      </c>
    </row>
    <row r="89" spans="1:60" ht="15" customHeight="1" x14ac:dyDescent="0.25">
      <c r="A89" s="41" t="s">
        <v>292</v>
      </c>
      <c r="B89" s="129" t="s">
        <v>40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>
        <v>0</v>
      </c>
      <c r="AI89" s="34">
        <v>0</v>
      </c>
      <c r="AJ89" s="34">
        <v>0</v>
      </c>
      <c r="AK89" s="34">
        <v>0</v>
      </c>
      <c r="AL89" s="34">
        <v>0</v>
      </c>
      <c r="AM89" s="34">
        <v>0</v>
      </c>
      <c r="AN89" s="34">
        <v>0</v>
      </c>
      <c r="AO89" s="34">
        <v>0</v>
      </c>
      <c r="AP89" s="34">
        <v>0</v>
      </c>
      <c r="AQ89" s="34">
        <v>0</v>
      </c>
      <c r="AR89" s="34">
        <v>0</v>
      </c>
      <c r="AS89" s="34">
        <v>0</v>
      </c>
      <c r="AT89" s="34">
        <v>0</v>
      </c>
      <c r="AU89" s="34">
        <v>0</v>
      </c>
      <c r="AV89" s="34">
        <v>0</v>
      </c>
      <c r="AW89" s="34">
        <v>0</v>
      </c>
      <c r="AX89" s="34">
        <v>0</v>
      </c>
      <c r="AY89" s="34">
        <v>0</v>
      </c>
      <c r="AZ89" s="34">
        <v>0</v>
      </c>
      <c r="BA89" s="34">
        <v>0</v>
      </c>
      <c r="BB89" s="34">
        <v>0</v>
      </c>
      <c r="BC89" s="34">
        <v>0</v>
      </c>
      <c r="BD89" s="34">
        <v>0</v>
      </c>
      <c r="BE89" s="34">
        <v>0</v>
      </c>
      <c r="BF89" s="34">
        <v>0</v>
      </c>
      <c r="BG89" s="34">
        <v>0</v>
      </c>
      <c r="BH89" s="34">
        <v>0</v>
      </c>
    </row>
    <row r="90" spans="1:60" ht="15" customHeight="1" x14ac:dyDescent="0.25">
      <c r="A90" s="41" t="s">
        <v>293</v>
      </c>
      <c r="B90" s="128" t="s">
        <v>13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0.1</v>
      </c>
      <c r="AB90" s="34">
        <v>0.1</v>
      </c>
      <c r="AC90" s="34">
        <v>0.1</v>
      </c>
      <c r="AD90" s="34">
        <v>0.1</v>
      </c>
      <c r="AE90" s="34">
        <v>0.1</v>
      </c>
      <c r="AF90" s="34">
        <v>0</v>
      </c>
      <c r="AG90" s="34">
        <v>0</v>
      </c>
      <c r="AH90" s="34">
        <v>0.1</v>
      </c>
      <c r="AI90" s="34">
        <v>0.5</v>
      </c>
      <c r="AJ90" s="34">
        <v>0</v>
      </c>
      <c r="AK90" s="34">
        <v>0</v>
      </c>
      <c r="AL90" s="34">
        <v>0</v>
      </c>
      <c r="AM90" s="34">
        <v>0</v>
      </c>
      <c r="AN90" s="34">
        <v>1</v>
      </c>
      <c r="AO90" s="34">
        <v>0.1</v>
      </c>
      <c r="AP90" s="34">
        <v>0.9</v>
      </c>
      <c r="AQ90" s="34">
        <v>0</v>
      </c>
      <c r="AR90" s="34">
        <v>1.1000000000000001</v>
      </c>
      <c r="AS90" s="34">
        <v>0.5</v>
      </c>
      <c r="AT90" s="34">
        <v>0.9</v>
      </c>
      <c r="AU90" s="34">
        <v>0.1</v>
      </c>
      <c r="AV90" s="34">
        <v>1.3</v>
      </c>
      <c r="AW90" s="34">
        <v>0.7</v>
      </c>
      <c r="AX90" s="34">
        <v>0</v>
      </c>
      <c r="AY90" s="34">
        <v>0</v>
      </c>
      <c r="AZ90" s="34">
        <v>1.5</v>
      </c>
      <c r="BA90" s="34">
        <v>0.6</v>
      </c>
      <c r="BB90" s="34">
        <v>0</v>
      </c>
      <c r="BC90" s="34">
        <v>0.4</v>
      </c>
      <c r="BD90" s="34">
        <v>1.5</v>
      </c>
      <c r="BE90" s="34">
        <v>1.5</v>
      </c>
      <c r="BF90" s="34">
        <v>1.5</v>
      </c>
      <c r="BG90" s="34">
        <v>1.5</v>
      </c>
      <c r="BH90" s="34">
        <v>0</v>
      </c>
    </row>
    <row r="91" spans="1:60" ht="15" customHeight="1" x14ac:dyDescent="0.25">
      <c r="A91" s="41" t="s">
        <v>294</v>
      </c>
      <c r="B91" s="129" t="s">
        <v>138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  <c r="AG91" s="34">
        <v>0</v>
      </c>
      <c r="AH91" s="34">
        <v>0</v>
      </c>
      <c r="AI91" s="34">
        <v>0</v>
      </c>
      <c r="AJ91" s="34">
        <v>0</v>
      </c>
      <c r="AK91" s="34">
        <v>0</v>
      </c>
      <c r="AL91" s="34">
        <v>0</v>
      </c>
      <c r="AM91" s="34">
        <v>0</v>
      </c>
      <c r="AN91" s="34">
        <v>0</v>
      </c>
      <c r="AO91" s="34">
        <v>0</v>
      </c>
      <c r="AP91" s="34">
        <v>0</v>
      </c>
      <c r="AQ91" s="34">
        <v>0</v>
      </c>
      <c r="AR91" s="34">
        <v>0</v>
      </c>
      <c r="AS91" s="34">
        <v>0</v>
      </c>
      <c r="AT91" s="34">
        <v>0</v>
      </c>
      <c r="AU91" s="34">
        <v>0</v>
      </c>
      <c r="AV91" s="34">
        <v>0</v>
      </c>
      <c r="AW91" s="34">
        <v>0</v>
      </c>
      <c r="AX91" s="34">
        <v>0</v>
      </c>
      <c r="AY91" s="34">
        <v>0</v>
      </c>
      <c r="AZ91" s="34">
        <v>0</v>
      </c>
      <c r="BA91" s="34">
        <v>0</v>
      </c>
      <c r="BB91" s="34">
        <v>0</v>
      </c>
      <c r="BC91" s="34">
        <v>0</v>
      </c>
      <c r="BD91" s="34">
        <v>0</v>
      </c>
      <c r="BE91" s="34">
        <v>0</v>
      </c>
      <c r="BF91" s="34">
        <v>0</v>
      </c>
      <c r="BG91" s="34">
        <v>0</v>
      </c>
      <c r="BH91" s="34">
        <v>0</v>
      </c>
    </row>
    <row r="92" spans="1:60" ht="15" customHeight="1" x14ac:dyDescent="0.25">
      <c r="A92" s="41" t="s">
        <v>295</v>
      </c>
      <c r="B92" s="131" t="s">
        <v>139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  <c r="AK92" s="34">
        <v>0</v>
      </c>
      <c r="AL92" s="34">
        <v>0</v>
      </c>
      <c r="AM92" s="34">
        <v>0</v>
      </c>
      <c r="AN92" s="34">
        <v>0</v>
      </c>
      <c r="AO92" s="34">
        <v>0</v>
      </c>
      <c r="AP92" s="34">
        <v>0</v>
      </c>
      <c r="AQ92" s="34">
        <v>0</v>
      </c>
      <c r="AR92" s="34">
        <v>0</v>
      </c>
      <c r="AS92" s="34">
        <v>0</v>
      </c>
      <c r="AT92" s="34">
        <v>0</v>
      </c>
      <c r="AU92" s="34">
        <v>0</v>
      </c>
      <c r="AV92" s="34">
        <v>0</v>
      </c>
      <c r="AW92" s="34">
        <v>0</v>
      </c>
      <c r="AX92" s="34">
        <v>0</v>
      </c>
      <c r="AY92" s="34">
        <v>0</v>
      </c>
      <c r="AZ92" s="34">
        <v>0</v>
      </c>
      <c r="BA92" s="34">
        <v>0</v>
      </c>
      <c r="BB92" s="34">
        <v>0</v>
      </c>
      <c r="BC92" s="34">
        <v>0</v>
      </c>
      <c r="BD92" s="34">
        <v>0</v>
      </c>
      <c r="BE92" s="34">
        <v>0</v>
      </c>
      <c r="BF92" s="34">
        <v>0</v>
      </c>
      <c r="BG92" s="34">
        <v>0</v>
      </c>
      <c r="BH92" s="34">
        <v>0</v>
      </c>
    </row>
    <row r="93" spans="1:60" ht="15" customHeight="1" x14ac:dyDescent="0.25">
      <c r="A93" s="41" t="s">
        <v>296</v>
      </c>
      <c r="B93" s="131" t="s">
        <v>140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4">
        <v>0</v>
      </c>
      <c r="AL93" s="34">
        <v>0</v>
      </c>
      <c r="AM93" s="34">
        <v>0</v>
      </c>
      <c r="AN93" s="34">
        <v>0</v>
      </c>
      <c r="AO93" s="34">
        <v>0</v>
      </c>
      <c r="AP93" s="34">
        <v>0</v>
      </c>
      <c r="AQ93" s="34">
        <v>0</v>
      </c>
      <c r="AR93" s="34">
        <v>0</v>
      </c>
      <c r="AS93" s="34">
        <v>0</v>
      </c>
      <c r="AT93" s="34">
        <v>0</v>
      </c>
      <c r="AU93" s="34">
        <v>0</v>
      </c>
      <c r="AV93" s="34">
        <v>0</v>
      </c>
      <c r="AW93" s="34">
        <v>0</v>
      </c>
      <c r="AX93" s="34">
        <v>0</v>
      </c>
      <c r="AY93" s="34">
        <v>0</v>
      </c>
      <c r="AZ93" s="34">
        <v>0</v>
      </c>
      <c r="BA93" s="34">
        <v>0</v>
      </c>
      <c r="BB93" s="34">
        <v>0</v>
      </c>
      <c r="BC93" s="34">
        <v>0</v>
      </c>
      <c r="BD93" s="34">
        <v>0</v>
      </c>
      <c r="BE93" s="34">
        <v>0</v>
      </c>
      <c r="BF93" s="34">
        <v>0</v>
      </c>
      <c r="BG93" s="34">
        <v>0</v>
      </c>
      <c r="BH93" s="34">
        <v>0</v>
      </c>
    </row>
    <row r="94" spans="1:60" ht="15" customHeight="1" x14ac:dyDescent="0.25">
      <c r="A94" s="41" t="s">
        <v>297</v>
      </c>
      <c r="B94" s="129" t="s">
        <v>40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0.1</v>
      </c>
      <c r="AB94" s="34">
        <v>0.1</v>
      </c>
      <c r="AC94" s="34">
        <v>0.1</v>
      </c>
      <c r="AD94" s="34">
        <v>0.1</v>
      </c>
      <c r="AE94" s="34">
        <v>0.1</v>
      </c>
      <c r="AF94" s="34">
        <v>0</v>
      </c>
      <c r="AG94" s="34">
        <v>0</v>
      </c>
      <c r="AH94" s="34">
        <v>0.1</v>
      </c>
      <c r="AI94" s="34">
        <v>0.5</v>
      </c>
      <c r="AJ94" s="34">
        <v>0</v>
      </c>
      <c r="AK94" s="34">
        <v>0</v>
      </c>
      <c r="AL94" s="34">
        <v>0</v>
      </c>
      <c r="AM94" s="34">
        <v>0</v>
      </c>
      <c r="AN94" s="34">
        <v>1</v>
      </c>
      <c r="AO94" s="34">
        <v>0.1</v>
      </c>
      <c r="AP94" s="34">
        <v>0.9</v>
      </c>
      <c r="AQ94" s="34">
        <v>0</v>
      </c>
      <c r="AR94" s="34">
        <v>1.1000000000000001</v>
      </c>
      <c r="AS94" s="34">
        <v>0.5</v>
      </c>
      <c r="AT94" s="34">
        <v>0.9</v>
      </c>
      <c r="AU94" s="34">
        <v>0.1</v>
      </c>
      <c r="AV94" s="34">
        <v>1.3</v>
      </c>
      <c r="AW94" s="34">
        <v>0.7</v>
      </c>
      <c r="AX94" s="34">
        <v>0</v>
      </c>
      <c r="AY94" s="34">
        <v>0</v>
      </c>
      <c r="AZ94" s="34">
        <v>1.5</v>
      </c>
      <c r="BA94" s="34">
        <v>0.6</v>
      </c>
      <c r="BB94" s="34">
        <v>0</v>
      </c>
      <c r="BC94" s="34">
        <v>0.4</v>
      </c>
      <c r="BD94" s="34">
        <v>1.5</v>
      </c>
      <c r="BE94" s="34">
        <v>1.5</v>
      </c>
      <c r="BF94" s="34">
        <v>1.5</v>
      </c>
      <c r="BG94" s="34">
        <v>1.5</v>
      </c>
      <c r="BH94" s="34">
        <v>0</v>
      </c>
    </row>
    <row r="95" spans="1:60" ht="15" customHeight="1" x14ac:dyDescent="0.25">
      <c r="A95" s="41" t="s">
        <v>298</v>
      </c>
      <c r="B95" s="128" t="s">
        <v>141</v>
      </c>
      <c r="C95" s="34">
        <v>30.599999999999998</v>
      </c>
      <c r="D95" s="34">
        <v>35.1</v>
      </c>
      <c r="E95" s="34">
        <v>32.700000000000003</v>
      </c>
      <c r="F95" s="34">
        <v>74.800000000000011</v>
      </c>
      <c r="G95" s="34">
        <v>30.5</v>
      </c>
      <c r="H95" s="34">
        <v>33.200000000000003</v>
      </c>
      <c r="I95" s="34">
        <v>32.6</v>
      </c>
      <c r="J95" s="34">
        <v>56.4</v>
      </c>
      <c r="K95" s="34">
        <v>29.9</v>
      </c>
      <c r="L95" s="34">
        <v>30.7</v>
      </c>
      <c r="M95" s="34">
        <v>29.3</v>
      </c>
      <c r="N95" s="34">
        <v>58.099999999999994</v>
      </c>
      <c r="O95" s="34">
        <v>33.799999999999997</v>
      </c>
      <c r="P95" s="34">
        <v>36.799999999999997</v>
      </c>
      <c r="Q95" s="34">
        <v>36.6</v>
      </c>
      <c r="R95" s="34">
        <v>37.6</v>
      </c>
      <c r="S95" s="34">
        <v>28.8</v>
      </c>
      <c r="T95" s="34">
        <v>30.5</v>
      </c>
      <c r="U95" s="34">
        <v>38.4</v>
      </c>
      <c r="V95" s="34">
        <v>28.6</v>
      </c>
      <c r="W95" s="34">
        <v>28.5</v>
      </c>
      <c r="X95" s="34">
        <v>46.8</v>
      </c>
      <c r="Y95" s="34">
        <v>31</v>
      </c>
      <c r="Z95" s="34">
        <v>36.800000000000004</v>
      </c>
      <c r="AA95" s="34">
        <v>36.300000000000004</v>
      </c>
      <c r="AB95" s="34">
        <v>36.700000000000003</v>
      </c>
      <c r="AC95" s="34">
        <v>42.2</v>
      </c>
      <c r="AD95" s="34">
        <v>42.5</v>
      </c>
      <c r="AE95" s="34">
        <v>36</v>
      </c>
      <c r="AF95" s="34">
        <v>50.9</v>
      </c>
      <c r="AG95" s="34">
        <v>38.700000000000003</v>
      </c>
      <c r="AH95" s="34">
        <v>52.5</v>
      </c>
      <c r="AI95" s="34">
        <v>36.400000000000006</v>
      </c>
      <c r="AJ95" s="34">
        <v>48.099999999999994</v>
      </c>
      <c r="AK95" s="34">
        <v>40.1</v>
      </c>
      <c r="AL95" s="34">
        <v>45.2</v>
      </c>
      <c r="AM95" s="34">
        <v>42.399999999999991</v>
      </c>
      <c r="AN95" s="34">
        <v>55.699999999999996</v>
      </c>
      <c r="AO95" s="34">
        <v>47.599999999999994</v>
      </c>
      <c r="AP95" s="34">
        <v>55.199999999999996</v>
      </c>
      <c r="AQ95" s="34">
        <v>44</v>
      </c>
      <c r="AR95" s="34">
        <v>61.399999999999991</v>
      </c>
      <c r="AS95" s="34">
        <v>54.79999999999999</v>
      </c>
      <c r="AT95" s="34">
        <v>63.900000000000006</v>
      </c>
      <c r="AU95" s="34">
        <v>55.5</v>
      </c>
      <c r="AV95" s="34">
        <v>79.099999999999994</v>
      </c>
      <c r="AW95" s="34">
        <v>62.599999999999994</v>
      </c>
      <c r="AX95" s="34">
        <v>78.3</v>
      </c>
      <c r="AY95" s="34">
        <v>55.9</v>
      </c>
      <c r="AZ95" s="34">
        <v>80.3</v>
      </c>
      <c r="BA95" s="34">
        <v>66.899999999999991</v>
      </c>
      <c r="BB95" s="34">
        <v>81.8</v>
      </c>
      <c r="BC95" s="34">
        <v>70</v>
      </c>
      <c r="BD95" s="34">
        <v>95.5</v>
      </c>
      <c r="BE95" s="34">
        <v>76</v>
      </c>
      <c r="BF95" s="34">
        <v>84.1</v>
      </c>
      <c r="BG95" s="34">
        <v>63.199999999999996</v>
      </c>
      <c r="BH95" s="34">
        <v>86.5</v>
      </c>
    </row>
    <row r="96" spans="1:60" ht="15" customHeight="1" x14ac:dyDescent="0.25">
      <c r="A96" s="41" t="s">
        <v>299</v>
      </c>
      <c r="B96" s="129" t="s">
        <v>142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4">
        <v>0</v>
      </c>
      <c r="AO96" s="34">
        <v>0</v>
      </c>
      <c r="AP96" s="34">
        <v>0</v>
      </c>
      <c r="AQ96" s="34">
        <v>0</v>
      </c>
      <c r="AR96" s="34">
        <v>0</v>
      </c>
      <c r="AS96" s="34">
        <v>0</v>
      </c>
      <c r="AT96" s="34">
        <v>0</v>
      </c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4">
        <v>0</v>
      </c>
      <c r="BA96" s="34">
        <v>0</v>
      </c>
      <c r="BB96" s="34">
        <v>0</v>
      </c>
      <c r="BC96" s="34">
        <v>0</v>
      </c>
      <c r="BD96" s="34">
        <v>0</v>
      </c>
      <c r="BE96" s="34">
        <v>0</v>
      </c>
      <c r="BF96" s="34">
        <v>0</v>
      </c>
      <c r="BG96" s="34">
        <v>0</v>
      </c>
      <c r="BH96" s="34">
        <v>0</v>
      </c>
    </row>
    <row r="97" spans="1:60" ht="15" customHeight="1" x14ac:dyDescent="0.25">
      <c r="A97" s="41" t="s">
        <v>300</v>
      </c>
      <c r="B97" s="129" t="s">
        <v>40</v>
      </c>
      <c r="C97" s="34">
        <v>30.599999999999998</v>
      </c>
      <c r="D97" s="34">
        <v>35.1</v>
      </c>
      <c r="E97" s="34">
        <v>32.700000000000003</v>
      </c>
      <c r="F97" s="34">
        <v>74.800000000000011</v>
      </c>
      <c r="G97" s="34">
        <v>30.5</v>
      </c>
      <c r="H97" s="34">
        <v>33.200000000000003</v>
      </c>
      <c r="I97" s="34">
        <v>32.6</v>
      </c>
      <c r="J97" s="34">
        <v>56.4</v>
      </c>
      <c r="K97" s="34">
        <v>29.9</v>
      </c>
      <c r="L97" s="34">
        <v>30.7</v>
      </c>
      <c r="M97" s="34">
        <v>29.3</v>
      </c>
      <c r="N97" s="34">
        <v>58.099999999999994</v>
      </c>
      <c r="O97" s="34">
        <v>33.799999999999997</v>
      </c>
      <c r="P97" s="34">
        <v>36.799999999999997</v>
      </c>
      <c r="Q97" s="34">
        <v>36.6</v>
      </c>
      <c r="R97" s="34">
        <v>37.6</v>
      </c>
      <c r="S97" s="34">
        <v>28.8</v>
      </c>
      <c r="T97" s="34">
        <v>30.5</v>
      </c>
      <c r="U97" s="34">
        <v>38.4</v>
      </c>
      <c r="V97" s="34">
        <v>28.6</v>
      </c>
      <c r="W97" s="34">
        <v>28.5</v>
      </c>
      <c r="X97" s="34">
        <v>46.8</v>
      </c>
      <c r="Y97" s="34">
        <v>31</v>
      </c>
      <c r="Z97" s="34">
        <v>36.800000000000004</v>
      </c>
      <c r="AA97" s="34">
        <v>36.300000000000004</v>
      </c>
      <c r="AB97" s="34">
        <v>36.700000000000003</v>
      </c>
      <c r="AC97" s="34">
        <v>42.2</v>
      </c>
      <c r="AD97" s="34">
        <v>42.5</v>
      </c>
      <c r="AE97" s="34">
        <v>36</v>
      </c>
      <c r="AF97" s="34">
        <v>50.9</v>
      </c>
      <c r="AG97" s="34">
        <v>38.700000000000003</v>
      </c>
      <c r="AH97" s="34">
        <v>52.5</v>
      </c>
      <c r="AI97" s="34">
        <v>36.400000000000006</v>
      </c>
      <c r="AJ97" s="34">
        <v>48.099999999999994</v>
      </c>
      <c r="AK97" s="34">
        <v>40.1</v>
      </c>
      <c r="AL97" s="34">
        <v>45.2</v>
      </c>
      <c r="AM97" s="34">
        <v>42.399999999999991</v>
      </c>
      <c r="AN97" s="34">
        <v>55.699999999999996</v>
      </c>
      <c r="AO97" s="34">
        <v>47.599999999999994</v>
      </c>
      <c r="AP97" s="34">
        <v>55.199999999999996</v>
      </c>
      <c r="AQ97" s="34">
        <v>44</v>
      </c>
      <c r="AR97" s="34">
        <v>61.399999999999991</v>
      </c>
      <c r="AS97" s="34">
        <v>54.79999999999999</v>
      </c>
      <c r="AT97" s="34">
        <v>63.900000000000006</v>
      </c>
      <c r="AU97" s="34">
        <v>55.5</v>
      </c>
      <c r="AV97" s="34">
        <v>79.099999999999994</v>
      </c>
      <c r="AW97" s="34">
        <v>62.599999999999994</v>
      </c>
      <c r="AX97" s="34">
        <v>78.3</v>
      </c>
      <c r="AY97" s="34">
        <v>55.9</v>
      </c>
      <c r="AZ97" s="34">
        <v>80.3</v>
      </c>
      <c r="BA97" s="34">
        <v>66.899999999999991</v>
      </c>
      <c r="BB97" s="34">
        <v>81.8</v>
      </c>
      <c r="BC97" s="34">
        <v>70</v>
      </c>
      <c r="BD97" s="34">
        <v>95.5</v>
      </c>
      <c r="BE97" s="34">
        <v>76</v>
      </c>
      <c r="BF97" s="34">
        <v>84.1</v>
      </c>
      <c r="BG97" s="34">
        <v>63.199999999999996</v>
      </c>
      <c r="BH97" s="34">
        <v>86.5</v>
      </c>
    </row>
    <row r="98" spans="1:60" ht="29.25" customHeight="1" x14ac:dyDescent="0.25">
      <c r="A98" s="41" t="s">
        <v>301</v>
      </c>
      <c r="B98" s="129" t="s">
        <v>143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4">
        <v>0</v>
      </c>
      <c r="AQ98" s="34">
        <v>0</v>
      </c>
      <c r="AR98" s="34">
        <v>0</v>
      </c>
      <c r="AS98" s="34">
        <v>0</v>
      </c>
      <c r="AT98" s="34">
        <v>0</v>
      </c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34">
        <v>0</v>
      </c>
      <c r="BB98" s="34">
        <v>0</v>
      </c>
      <c r="BC98" s="34">
        <v>0</v>
      </c>
      <c r="BD98" s="34">
        <v>0</v>
      </c>
      <c r="BE98" s="34">
        <v>0</v>
      </c>
      <c r="BF98" s="34">
        <v>0</v>
      </c>
      <c r="BG98" s="34">
        <v>0</v>
      </c>
      <c r="BH98" s="34">
        <v>0</v>
      </c>
    </row>
    <row r="99" spans="1:60" x14ac:dyDescent="0.25">
      <c r="A99" s="41" t="s">
        <v>302</v>
      </c>
      <c r="B99" s="128" t="s">
        <v>145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0</v>
      </c>
      <c r="X99" s="34">
        <v>0</v>
      </c>
      <c r="Y99" s="34">
        <v>0</v>
      </c>
      <c r="Z99" s="34">
        <v>0</v>
      </c>
      <c r="AA99" s="34">
        <v>0</v>
      </c>
      <c r="AB99" s="34">
        <v>0</v>
      </c>
      <c r="AC99" s="34">
        <v>0</v>
      </c>
      <c r="AD99" s="34">
        <v>0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34">
        <v>0</v>
      </c>
      <c r="AM99" s="34">
        <v>0</v>
      </c>
      <c r="AN99" s="34">
        <v>0</v>
      </c>
      <c r="AO99" s="34">
        <v>0</v>
      </c>
      <c r="AP99" s="34">
        <v>0</v>
      </c>
      <c r="AQ99" s="34">
        <v>0</v>
      </c>
      <c r="AR99" s="34">
        <v>0</v>
      </c>
      <c r="AS99" s="34">
        <v>0</v>
      </c>
      <c r="AT99" s="34">
        <v>0</v>
      </c>
      <c r="AU99" s="34">
        <v>0</v>
      </c>
      <c r="AV99" s="34">
        <v>0</v>
      </c>
      <c r="AW99" s="34">
        <v>0</v>
      </c>
      <c r="AX99" s="34">
        <v>0</v>
      </c>
      <c r="AY99" s="34">
        <v>0</v>
      </c>
      <c r="AZ99" s="34">
        <v>0</v>
      </c>
      <c r="BA99" s="34">
        <v>0</v>
      </c>
      <c r="BB99" s="34">
        <v>0</v>
      </c>
      <c r="BC99" s="34">
        <v>0</v>
      </c>
      <c r="BD99" s="34">
        <v>0</v>
      </c>
      <c r="BE99" s="34">
        <v>0</v>
      </c>
      <c r="BF99" s="34">
        <v>0</v>
      </c>
      <c r="BG99" s="34">
        <v>0</v>
      </c>
      <c r="BH99" s="34">
        <v>0</v>
      </c>
    </row>
    <row r="100" spans="1:60" x14ac:dyDescent="0.25">
      <c r="A100" s="41" t="s">
        <v>303</v>
      </c>
      <c r="B100" s="128" t="s">
        <v>146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4">
        <v>0</v>
      </c>
      <c r="AS100" s="34">
        <v>0</v>
      </c>
      <c r="AT100" s="34">
        <v>0</v>
      </c>
      <c r="AU100" s="34">
        <v>0</v>
      </c>
      <c r="AV100" s="34">
        <v>0</v>
      </c>
      <c r="AW100" s="34">
        <v>0</v>
      </c>
      <c r="AX100" s="34">
        <v>0</v>
      </c>
      <c r="AY100" s="34">
        <v>0</v>
      </c>
      <c r="AZ100" s="34">
        <v>0</v>
      </c>
      <c r="BA100" s="34">
        <v>0</v>
      </c>
      <c r="BB100" s="34">
        <v>0</v>
      </c>
      <c r="BC100" s="34">
        <v>0</v>
      </c>
      <c r="BD100" s="34">
        <v>0</v>
      </c>
      <c r="BE100" s="34">
        <v>0</v>
      </c>
      <c r="BF100" s="34">
        <v>0</v>
      </c>
      <c r="BG100" s="34">
        <v>0</v>
      </c>
      <c r="BH100" s="34">
        <v>0</v>
      </c>
    </row>
    <row r="101" spans="1:60" x14ac:dyDescent="0.25">
      <c r="A101" s="41" t="s">
        <v>304</v>
      </c>
      <c r="B101" s="135" t="s">
        <v>147</v>
      </c>
      <c r="C101" s="34">
        <v>254.1</v>
      </c>
      <c r="D101" s="34">
        <v>243.5</v>
      </c>
      <c r="E101" s="34">
        <v>248.6</v>
      </c>
      <c r="F101" s="34">
        <v>257.09999999999997</v>
      </c>
      <c r="G101" s="34">
        <v>223.89999999999998</v>
      </c>
      <c r="H101" s="34">
        <v>244.79999999999998</v>
      </c>
      <c r="I101" s="34">
        <v>258.5</v>
      </c>
      <c r="J101" s="34">
        <v>347.4</v>
      </c>
      <c r="K101" s="34">
        <v>254.69999999999996</v>
      </c>
      <c r="L101" s="34">
        <v>270.09999999999997</v>
      </c>
      <c r="M101" s="34">
        <v>271.2</v>
      </c>
      <c r="N101" s="34">
        <v>339.20000000000005</v>
      </c>
      <c r="O101" s="34">
        <v>270.89999999999998</v>
      </c>
      <c r="P101" s="34">
        <v>245.79999999999998</v>
      </c>
      <c r="Q101" s="34">
        <v>244.2</v>
      </c>
      <c r="R101" s="34">
        <v>357.5</v>
      </c>
      <c r="S101" s="34">
        <v>241.79999999999998</v>
      </c>
      <c r="T101" s="34">
        <v>242.5</v>
      </c>
      <c r="U101" s="34">
        <v>275.89999999999998</v>
      </c>
      <c r="V101" s="34">
        <v>400.40000000000003</v>
      </c>
      <c r="W101" s="34">
        <v>274.2</v>
      </c>
      <c r="X101" s="34">
        <v>301.19999999999993</v>
      </c>
      <c r="Y101" s="34">
        <v>296.60000000000002</v>
      </c>
      <c r="Z101" s="34">
        <v>357.6</v>
      </c>
      <c r="AA101" s="34">
        <v>310.09999999999997</v>
      </c>
      <c r="AB101" s="34">
        <v>324.19999999999993</v>
      </c>
      <c r="AC101" s="34">
        <v>311.20000000000005</v>
      </c>
      <c r="AD101" s="34">
        <v>364.29999999999995</v>
      </c>
      <c r="AE101" s="34">
        <v>312.3</v>
      </c>
      <c r="AF101" s="34">
        <v>334.29999999999995</v>
      </c>
      <c r="AG101" s="34">
        <v>330.69999999999993</v>
      </c>
      <c r="AH101" s="34">
        <v>391.7</v>
      </c>
      <c r="AI101" s="34">
        <v>327.2</v>
      </c>
      <c r="AJ101" s="34">
        <v>338</v>
      </c>
      <c r="AK101" s="34">
        <v>354.5</v>
      </c>
      <c r="AL101" s="34">
        <v>430.20000000000005</v>
      </c>
      <c r="AM101" s="34">
        <v>329.2</v>
      </c>
      <c r="AN101" s="34">
        <v>362.4</v>
      </c>
      <c r="AO101" s="34">
        <v>352.9</v>
      </c>
      <c r="AP101" s="34">
        <v>470</v>
      </c>
      <c r="AQ101" s="34">
        <v>352.3</v>
      </c>
      <c r="AR101" s="34">
        <v>386.4</v>
      </c>
      <c r="AS101" s="34">
        <v>402.9</v>
      </c>
      <c r="AT101" s="34">
        <v>470.5</v>
      </c>
      <c r="AU101" s="34">
        <v>373.3</v>
      </c>
      <c r="AV101" s="34">
        <v>380.7</v>
      </c>
      <c r="AW101" s="34">
        <v>410.6</v>
      </c>
      <c r="AX101" s="34">
        <v>402.49999999999994</v>
      </c>
      <c r="AY101" s="34">
        <v>383.4</v>
      </c>
      <c r="AZ101" s="34">
        <v>406.2</v>
      </c>
      <c r="BA101" s="34">
        <v>402.8</v>
      </c>
      <c r="BB101" s="34">
        <v>418.90000000000003</v>
      </c>
      <c r="BC101" s="34">
        <v>395.8</v>
      </c>
      <c r="BD101" s="34">
        <v>437.8</v>
      </c>
      <c r="BE101" s="34">
        <v>450.8</v>
      </c>
      <c r="BF101" s="34">
        <v>473.5</v>
      </c>
      <c r="BG101" s="34">
        <v>445.5</v>
      </c>
      <c r="BH101" s="34">
        <v>456.1</v>
      </c>
    </row>
    <row r="102" spans="1:60" x14ac:dyDescent="0.25">
      <c r="A102" s="41" t="s">
        <v>305</v>
      </c>
      <c r="B102" s="126" t="s">
        <v>102</v>
      </c>
      <c r="C102" s="34">
        <v>255.5</v>
      </c>
      <c r="D102" s="34">
        <v>245.2</v>
      </c>
      <c r="E102" s="34">
        <v>250.7</v>
      </c>
      <c r="F102" s="34">
        <v>259.79999999999995</v>
      </c>
      <c r="G102" s="34">
        <v>225.29999999999998</v>
      </c>
      <c r="H102" s="34">
        <v>246.29999999999998</v>
      </c>
      <c r="I102" s="34">
        <v>260</v>
      </c>
      <c r="J102" s="34">
        <v>349.29999999999995</v>
      </c>
      <c r="K102" s="34">
        <v>256.59999999999997</v>
      </c>
      <c r="L102" s="34">
        <v>272.89999999999998</v>
      </c>
      <c r="M102" s="34">
        <v>274.5</v>
      </c>
      <c r="N102" s="34">
        <v>342.1</v>
      </c>
      <c r="O102" s="34">
        <v>272.79999999999995</v>
      </c>
      <c r="P102" s="34">
        <v>248.2</v>
      </c>
      <c r="Q102" s="34">
        <v>247</v>
      </c>
      <c r="R102" s="34">
        <v>360.8</v>
      </c>
      <c r="S102" s="34">
        <v>243.89999999999998</v>
      </c>
      <c r="T102" s="34">
        <v>245.2</v>
      </c>
      <c r="U102" s="34">
        <v>279</v>
      </c>
      <c r="V102" s="34">
        <v>403.70000000000005</v>
      </c>
      <c r="W102" s="34">
        <v>276.5</v>
      </c>
      <c r="X102" s="34">
        <v>304.29999999999995</v>
      </c>
      <c r="Y102" s="34">
        <v>299.5</v>
      </c>
      <c r="Z102" s="34">
        <v>360.6</v>
      </c>
      <c r="AA102" s="34">
        <v>312.89999999999998</v>
      </c>
      <c r="AB102" s="34">
        <v>327.29999999999995</v>
      </c>
      <c r="AC102" s="34">
        <v>314.10000000000002</v>
      </c>
      <c r="AD102" s="34">
        <v>367.29999999999995</v>
      </c>
      <c r="AE102" s="34">
        <v>315.10000000000002</v>
      </c>
      <c r="AF102" s="34">
        <v>337.4</v>
      </c>
      <c r="AG102" s="34">
        <v>333.79999999999995</v>
      </c>
      <c r="AH102" s="34">
        <v>394.7</v>
      </c>
      <c r="AI102" s="34">
        <v>329.9</v>
      </c>
      <c r="AJ102" s="34">
        <v>340.8</v>
      </c>
      <c r="AK102" s="34">
        <v>357.4</v>
      </c>
      <c r="AL102" s="34">
        <v>433.70000000000005</v>
      </c>
      <c r="AM102" s="34">
        <v>331.9</v>
      </c>
      <c r="AN102" s="34">
        <v>365.09999999999997</v>
      </c>
      <c r="AO102" s="34">
        <v>355.79999999999995</v>
      </c>
      <c r="AP102" s="34">
        <v>473.4</v>
      </c>
      <c r="AQ102" s="34">
        <v>355.90000000000003</v>
      </c>
      <c r="AR102" s="34">
        <v>390.5</v>
      </c>
      <c r="AS102" s="34">
        <v>407.2</v>
      </c>
      <c r="AT102" s="34">
        <v>474.6</v>
      </c>
      <c r="AU102" s="34">
        <v>376.5</v>
      </c>
      <c r="AV102" s="34">
        <v>384.59999999999997</v>
      </c>
      <c r="AW102" s="34">
        <v>414.90000000000003</v>
      </c>
      <c r="AX102" s="34">
        <v>407.09999999999997</v>
      </c>
      <c r="AY102" s="34">
        <v>386.29999999999995</v>
      </c>
      <c r="AZ102" s="34">
        <v>409.59999999999997</v>
      </c>
      <c r="BA102" s="34">
        <v>406.1</v>
      </c>
      <c r="BB102" s="34">
        <v>422.3</v>
      </c>
      <c r="BC102" s="34">
        <v>398.2</v>
      </c>
      <c r="BD102" s="34">
        <v>440.8</v>
      </c>
      <c r="BE102" s="34">
        <v>454.1</v>
      </c>
      <c r="BF102" s="34">
        <v>476.8</v>
      </c>
      <c r="BG102" s="34">
        <v>448.2</v>
      </c>
      <c r="BH102" s="34">
        <v>458.6</v>
      </c>
    </row>
    <row r="103" spans="1:60" x14ac:dyDescent="0.25">
      <c r="A103" s="41" t="s">
        <v>306</v>
      </c>
      <c r="B103" s="127" t="s">
        <v>148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80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4">
        <v>0</v>
      </c>
      <c r="AT103" s="34">
        <v>0</v>
      </c>
      <c r="AU103" s="34">
        <v>0</v>
      </c>
      <c r="AV103" s="34">
        <v>0</v>
      </c>
      <c r="AW103" s="34">
        <v>0</v>
      </c>
      <c r="AX103" s="34">
        <v>0</v>
      </c>
      <c r="AY103" s="34">
        <v>0</v>
      </c>
      <c r="AZ103" s="34">
        <v>0</v>
      </c>
      <c r="BA103" s="34">
        <v>0</v>
      </c>
      <c r="BB103" s="34">
        <v>0</v>
      </c>
      <c r="BC103" s="34">
        <v>0</v>
      </c>
      <c r="BD103" s="34">
        <v>0</v>
      </c>
      <c r="BE103" s="34">
        <v>0</v>
      </c>
      <c r="BF103" s="34">
        <v>0</v>
      </c>
      <c r="BG103" s="34">
        <v>0</v>
      </c>
      <c r="BH103" s="34">
        <v>0</v>
      </c>
    </row>
    <row r="104" spans="1:60" x14ac:dyDescent="0.25">
      <c r="A104" s="41" t="s">
        <v>307</v>
      </c>
      <c r="B104" s="127" t="s">
        <v>149</v>
      </c>
      <c r="C104" s="34">
        <v>255.5</v>
      </c>
      <c r="D104" s="34">
        <v>245.2</v>
      </c>
      <c r="E104" s="34">
        <v>250.7</v>
      </c>
      <c r="F104" s="34">
        <v>259.79999999999995</v>
      </c>
      <c r="G104" s="34">
        <v>225.29999999999998</v>
      </c>
      <c r="H104" s="34">
        <v>246.29999999999998</v>
      </c>
      <c r="I104" s="34">
        <v>260</v>
      </c>
      <c r="J104" s="34">
        <v>269.29999999999995</v>
      </c>
      <c r="K104" s="34">
        <v>256.59999999999997</v>
      </c>
      <c r="L104" s="34">
        <v>272.89999999999998</v>
      </c>
      <c r="M104" s="34">
        <v>274.5</v>
      </c>
      <c r="N104" s="34">
        <v>342.1</v>
      </c>
      <c r="O104" s="34">
        <v>272.79999999999995</v>
      </c>
      <c r="P104" s="34">
        <v>248.2</v>
      </c>
      <c r="Q104" s="34">
        <v>247</v>
      </c>
      <c r="R104" s="34">
        <v>360.8</v>
      </c>
      <c r="S104" s="34">
        <v>243.89999999999998</v>
      </c>
      <c r="T104" s="34">
        <v>245.2</v>
      </c>
      <c r="U104" s="34">
        <v>279</v>
      </c>
      <c r="V104" s="34">
        <v>403.70000000000005</v>
      </c>
      <c r="W104" s="34">
        <v>276.5</v>
      </c>
      <c r="X104" s="34">
        <v>304.29999999999995</v>
      </c>
      <c r="Y104" s="34">
        <v>299.5</v>
      </c>
      <c r="Z104" s="34">
        <v>360.6</v>
      </c>
      <c r="AA104" s="34">
        <v>312.89999999999998</v>
      </c>
      <c r="AB104" s="34">
        <v>327.29999999999995</v>
      </c>
      <c r="AC104" s="34">
        <v>314.10000000000002</v>
      </c>
      <c r="AD104" s="34">
        <v>367.29999999999995</v>
      </c>
      <c r="AE104" s="34">
        <v>315.10000000000002</v>
      </c>
      <c r="AF104" s="34">
        <v>337.4</v>
      </c>
      <c r="AG104" s="34">
        <v>333.79999999999995</v>
      </c>
      <c r="AH104" s="34">
        <v>394.7</v>
      </c>
      <c r="AI104" s="34">
        <v>329.9</v>
      </c>
      <c r="AJ104" s="34">
        <v>340.8</v>
      </c>
      <c r="AK104" s="34">
        <v>357.4</v>
      </c>
      <c r="AL104" s="34">
        <v>433.70000000000005</v>
      </c>
      <c r="AM104" s="34">
        <v>331.9</v>
      </c>
      <c r="AN104" s="34">
        <v>365.09999999999997</v>
      </c>
      <c r="AO104" s="34">
        <v>355.79999999999995</v>
      </c>
      <c r="AP104" s="34">
        <v>473.4</v>
      </c>
      <c r="AQ104" s="34">
        <v>355.90000000000003</v>
      </c>
      <c r="AR104" s="34">
        <v>390.5</v>
      </c>
      <c r="AS104" s="34">
        <v>407.2</v>
      </c>
      <c r="AT104" s="34">
        <v>474.6</v>
      </c>
      <c r="AU104" s="34">
        <v>376.5</v>
      </c>
      <c r="AV104" s="34">
        <v>384.59999999999997</v>
      </c>
      <c r="AW104" s="34">
        <v>414.90000000000003</v>
      </c>
      <c r="AX104" s="34">
        <v>407.09999999999997</v>
      </c>
      <c r="AY104" s="34">
        <v>386.29999999999995</v>
      </c>
      <c r="AZ104" s="34">
        <v>409.59999999999997</v>
      </c>
      <c r="BA104" s="34">
        <v>406.1</v>
      </c>
      <c r="BB104" s="34">
        <v>422.3</v>
      </c>
      <c r="BC104" s="34">
        <v>398.2</v>
      </c>
      <c r="BD104" s="34">
        <v>440.8</v>
      </c>
      <c r="BE104" s="34">
        <v>454.1</v>
      </c>
      <c r="BF104" s="34">
        <v>476.8</v>
      </c>
      <c r="BG104" s="34">
        <v>448.2</v>
      </c>
      <c r="BH104" s="34">
        <v>458.6</v>
      </c>
    </row>
    <row r="105" spans="1:60" x14ac:dyDescent="0.25">
      <c r="A105" s="41" t="s">
        <v>308</v>
      </c>
      <c r="B105" s="128" t="s">
        <v>150</v>
      </c>
      <c r="C105" s="34">
        <v>173.6</v>
      </c>
      <c r="D105" s="34">
        <v>168.5</v>
      </c>
      <c r="E105" s="34">
        <v>178.6</v>
      </c>
      <c r="F105" s="34">
        <v>176.79999999999998</v>
      </c>
      <c r="G105" s="34">
        <v>165.1</v>
      </c>
      <c r="H105" s="34">
        <v>181.1</v>
      </c>
      <c r="I105" s="34">
        <v>189.7</v>
      </c>
      <c r="J105" s="34">
        <v>203.7</v>
      </c>
      <c r="K105" s="34">
        <v>195.7</v>
      </c>
      <c r="L105" s="34">
        <v>208.1</v>
      </c>
      <c r="M105" s="34">
        <v>207.2</v>
      </c>
      <c r="N105" s="34">
        <v>207.1</v>
      </c>
      <c r="O105" s="34">
        <v>195.89999999999998</v>
      </c>
      <c r="P105" s="34">
        <v>190.79999999999998</v>
      </c>
      <c r="Q105" s="34">
        <v>184.2</v>
      </c>
      <c r="R105" s="34">
        <v>197.5</v>
      </c>
      <c r="S105" s="34">
        <v>201.79999999999998</v>
      </c>
      <c r="T105" s="34">
        <v>197.5</v>
      </c>
      <c r="U105" s="34">
        <v>200.89999999999998</v>
      </c>
      <c r="V105" s="34">
        <v>222.6</v>
      </c>
      <c r="W105" s="34">
        <v>214.2</v>
      </c>
      <c r="X105" s="34">
        <v>221.2</v>
      </c>
      <c r="Y105" s="34">
        <v>226.6</v>
      </c>
      <c r="Z105" s="34">
        <v>249.6</v>
      </c>
      <c r="AA105" s="34">
        <v>250.1</v>
      </c>
      <c r="AB105" s="34">
        <v>244.2</v>
      </c>
      <c r="AC105" s="34">
        <v>246.2</v>
      </c>
      <c r="AD105" s="34">
        <v>273.7</v>
      </c>
      <c r="AE105" s="34">
        <v>257.3</v>
      </c>
      <c r="AF105" s="34">
        <v>264.3</v>
      </c>
      <c r="AG105" s="34">
        <v>265.7</v>
      </c>
      <c r="AH105" s="34">
        <v>290.39999999999998</v>
      </c>
      <c r="AI105" s="34">
        <v>277.2</v>
      </c>
      <c r="AJ105" s="34">
        <v>278</v>
      </c>
      <c r="AK105" s="34">
        <v>279.5</v>
      </c>
      <c r="AL105" s="34">
        <v>301.10000000000002</v>
      </c>
      <c r="AM105" s="34">
        <v>289.2</v>
      </c>
      <c r="AN105" s="34">
        <v>292.39999999999998</v>
      </c>
      <c r="AO105" s="34">
        <v>292.89999999999998</v>
      </c>
      <c r="AP105" s="34">
        <v>318.89999999999998</v>
      </c>
      <c r="AQ105" s="34">
        <v>302.3</v>
      </c>
      <c r="AR105" s="34">
        <v>306.39999999999998</v>
      </c>
      <c r="AS105" s="34">
        <v>312.89999999999998</v>
      </c>
      <c r="AT105" s="34">
        <v>342.5</v>
      </c>
      <c r="AU105" s="34">
        <v>323.3</v>
      </c>
      <c r="AV105" s="34">
        <v>340.7</v>
      </c>
      <c r="AW105" s="34">
        <v>355.6</v>
      </c>
      <c r="AX105" s="34">
        <v>371.2</v>
      </c>
      <c r="AY105" s="34">
        <v>353.4</v>
      </c>
      <c r="AZ105" s="34">
        <v>371.2</v>
      </c>
      <c r="BA105" s="34">
        <v>372.8</v>
      </c>
      <c r="BB105" s="34">
        <v>403.8</v>
      </c>
      <c r="BC105" s="34">
        <v>383.8</v>
      </c>
      <c r="BD105" s="34">
        <v>412.8</v>
      </c>
      <c r="BE105" s="34">
        <v>430.8</v>
      </c>
      <c r="BF105" s="34">
        <v>455</v>
      </c>
      <c r="BG105" s="34">
        <v>424.5</v>
      </c>
      <c r="BH105" s="34">
        <v>436.1</v>
      </c>
    </row>
    <row r="106" spans="1:60" x14ac:dyDescent="0.25">
      <c r="A106" s="41" t="s">
        <v>309</v>
      </c>
      <c r="B106" s="128" t="s">
        <v>151</v>
      </c>
      <c r="C106" s="34">
        <v>81.900000000000006</v>
      </c>
      <c r="D106" s="34">
        <v>76.7</v>
      </c>
      <c r="E106" s="34">
        <v>72.099999999999994</v>
      </c>
      <c r="F106" s="34">
        <v>83</v>
      </c>
      <c r="G106" s="34">
        <v>60.199999999999996</v>
      </c>
      <c r="H106" s="34">
        <v>65.199999999999989</v>
      </c>
      <c r="I106" s="34">
        <v>70.3</v>
      </c>
      <c r="J106" s="34">
        <v>65.599999999999994</v>
      </c>
      <c r="K106" s="34">
        <v>60.9</v>
      </c>
      <c r="L106" s="34">
        <v>64.8</v>
      </c>
      <c r="M106" s="34">
        <v>67.3</v>
      </c>
      <c r="N106" s="34">
        <v>135.00000000000003</v>
      </c>
      <c r="O106" s="34">
        <v>76.900000000000006</v>
      </c>
      <c r="P106" s="34">
        <v>57.4</v>
      </c>
      <c r="Q106" s="34">
        <v>62.8</v>
      </c>
      <c r="R106" s="34">
        <v>163.30000000000001</v>
      </c>
      <c r="S106" s="34">
        <v>42.1</v>
      </c>
      <c r="T106" s="34">
        <v>47.7</v>
      </c>
      <c r="U106" s="34">
        <v>78.099999999999994</v>
      </c>
      <c r="V106" s="34">
        <v>181.10000000000002</v>
      </c>
      <c r="W106" s="34">
        <v>62.3</v>
      </c>
      <c r="X106" s="34">
        <v>83.1</v>
      </c>
      <c r="Y106" s="34">
        <v>72.900000000000006</v>
      </c>
      <c r="Z106" s="34">
        <v>111</v>
      </c>
      <c r="AA106" s="34">
        <v>62.8</v>
      </c>
      <c r="AB106" s="34">
        <v>83.1</v>
      </c>
      <c r="AC106" s="34">
        <v>67.900000000000006</v>
      </c>
      <c r="AD106" s="34">
        <v>93.6</v>
      </c>
      <c r="AE106" s="34">
        <v>57.8</v>
      </c>
      <c r="AF106" s="34">
        <v>73.099999999999994</v>
      </c>
      <c r="AG106" s="34">
        <v>68.099999999999994</v>
      </c>
      <c r="AH106" s="34">
        <v>104.3</v>
      </c>
      <c r="AI106" s="34">
        <v>52.7</v>
      </c>
      <c r="AJ106" s="34">
        <v>62.8</v>
      </c>
      <c r="AK106" s="34">
        <v>77.900000000000006</v>
      </c>
      <c r="AL106" s="34">
        <v>132.6</v>
      </c>
      <c r="AM106" s="34">
        <v>42.7</v>
      </c>
      <c r="AN106" s="34">
        <v>72.7</v>
      </c>
      <c r="AO106" s="34">
        <v>62.9</v>
      </c>
      <c r="AP106" s="34">
        <v>154.5</v>
      </c>
      <c r="AQ106" s="34">
        <v>53.6</v>
      </c>
      <c r="AR106" s="34">
        <v>84.1</v>
      </c>
      <c r="AS106" s="34">
        <v>94.3</v>
      </c>
      <c r="AT106" s="34">
        <v>132.1</v>
      </c>
      <c r="AU106" s="34">
        <v>53.2</v>
      </c>
      <c r="AV106" s="34">
        <v>43.9</v>
      </c>
      <c r="AW106" s="34">
        <v>59.3</v>
      </c>
      <c r="AX106" s="34">
        <v>35.9</v>
      </c>
      <c r="AY106" s="34">
        <v>32.9</v>
      </c>
      <c r="AZ106" s="34">
        <v>38.4</v>
      </c>
      <c r="BA106" s="34">
        <v>33.299999999999997</v>
      </c>
      <c r="BB106" s="34">
        <v>18.5</v>
      </c>
      <c r="BC106" s="34">
        <v>14.4</v>
      </c>
      <c r="BD106" s="34">
        <v>28</v>
      </c>
      <c r="BE106" s="34">
        <v>23.3</v>
      </c>
      <c r="BF106" s="34">
        <v>21.8</v>
      </c>
      <c r="BG106" s="34">
        <v>23.7</v>
      </c>
      <c r="BH106" s="34">
        <v>22.5</v>
      </c>
    </row>
    <row r="107" spans="1:60" x14ac:dyDescent="0.25">
      <c r="A107" s="41" t="s">
        <v>310</v>
      </c>
      <c r="B107" s="126" t="s">
        <v>103</v>
      </c>
      <c r="C107" s="34">
        <v>1.4000000000000001</v>
      </c>
      <c r="D107" s="34">
        <v>1.7</v>
      </c>
      <c r="E107" s="34">
        <v>2.1</v>
      </c>
      <c r="F107" s="34">
        <v>2.6999999999999997</v>
      </c>
      <c r="G107" s="34">
        <v>1.4000000000000001</v>
      </c>
      <c r="H107" s="34">
        <v>1.5</v>
      </c>
      <c r="I107" s="34">
        <v>1.5</v>
      </c>
      <c r="J107" s="34">
        <v>1.9</v>
      </c>
      <c r="K107" s="34">
        <v>1.9</v>
      </c>
      <c r="L107" s="34">
        <v>2.8</v>
      </c>
      <c r="M107" s="34">
        <v>3.3000000000000003</v>
      </c>
      <c r="N107" s="34">
        <v>2.9</v>
      </c>
      <c r="O107" s="34">
        <v>1.9</v>
      </c>
      <c r="P107" s="34">
        <v>2.4</v>
      </c>
      <c r="Q107" s="34">
        <v>2.8</v>
      </c>
      <c r="R107" s="34">
        <v>3.3</v>
      </c>
      <c r="S107" s="34">
        <v>2.1</v>
      </c>
      <c r="T107" s="34">
        <v>2.7</v>
      </c>
      <c r="U107" s="34">
        <v>3.0999999999999996</v>
      </c>
      <c r="V107" s="34">
        <v>3.3</v>
      </c>
      <c r="W107" s="34">
        <v>2.2999999999999998</v>
      </c>
      <c r="X107" s="34">
        <v>3.0999999999999996</v>
      </c>
      <c r="Y107" s="34">
        <v>2.9000000000000004</v>
      </c>
      <c r="Z107" s="34">
        <v>3</v>
      </c>
      <c r="AA107" s="34">
        <v>2.8000000000000003</v>
      </c>
      <c r="AB107" s="34">
        <v>3.0999999999999996</v>
      </c>
      <c r="AC107" s="34">
        <v>2.9</v>
      </c>
      <c r="AD107" s="34">
        <v>3</v>
      </c>
      <c r="AE107" s="34">
        <v>2.8</v>
      </c>
      <c r="AF107" s="34">
        <v>3.0999999999999996</v>
      </c>
      <c r="AG107" s="34">
        <v>3.0999999999999996</v>
      </c>
      <c r="AH107" s="34">
        <v>3</v>
      </c>
      <c r="AI107" s="34">
        <v>2.7</v>
      </c>
      <c r="AJ107" s="34">
        <v>2.8</v>
      </c>
      <c r="AK107" s="34">
        <v>2.9</v>
      </c>
      <c r="AL107" s="34">
        <v>3.5</v>
      </c>
      <c r="AM107" s="34">
        <v>2.6999999999999997</v>
      </c>
      <c r="AN107" s="34">
        <v>2.6999999999999997</v>
      </c>
      <c r="AO107" s="34">
        <v>2.9</v>
      </c>
      <c r="AP107" s="34">
        <v>3.4</v>
      </c>
      <c r="AQ107" s="34">
        <v>3.5999999999999996</v>
      </c>
      <c r="AR107" s="34">
        <v>4.0999999999999996</v>
      </c>
      <c r="AS107" s="34">
        <v>4.3</v>
      </c>
      <c r="AT107" s="34">
        <v>4.1000000000000005</v>
      </c>
      <c r="AU107" s="34">
        <v>3.2</v>
      </c>
      <c r="AV107" s="34">
        <v>3.9000000000000004</v>
      </c>
      <c r="AW107" s="34">
        <v>4.3000000000000007</v>
      </c>
      <c r="AX107" s="34">
        <v>4.5999999999999996</v>
      </c>
      <c r="AY107" s="34">
        <v>2.9</v>
      </c>
      <c r="AZ107" s="34">
        <v>3.4000000000000004</v>
      </c>
      <c r="BA107" s="34">
        <v>3.3000000000000003</v>
      </c>
      <c r="BB107" s="34">
        <v>3.4</v>
      </c>
      <c r="BC107" s="34">
        <v>2.4</v>
      </c>
      <c r="BD107" s="34">
        <v>3</v>
      </c>
      <c r="BE107" s="34">
        <v>3.3</v>
      </c>
      <c r="BF107" s="34">
        <v>3.3000000000000003</v>
      </c>
      <c r="BG107" s="34">
        <v>2.7</v>
      </c>
      <c r="BH107" s="34">
        <v>2.5</v>
      </c>
    </row>
    <row r="108" spans="1:60" x14ac:dyDescent="0.25">
      <c r="A108" s="41" t="s">
        <v>311</v>
      </c>
      <c r="B108" s="127" t="s">
        <v>148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  <c r="W108" s="34">
        <v>0</v>
      </c>
      <c r="X108" s="34">
        <v>0</v>
      </c>
      <c r="Y108" s="34">
        <v>0</v>
      </c>
      <c r="Z108" s="34">
        <v>0</v>
      </c>
      <c r="AA108" s="34">
        <v>0</v>
      </c>
      <c r="AB108" s="34">
        <v>0</v>
      </c>
      <c r="AC108" s="34">
        <v>0</v>
      </c>
      <c r="AD108" s="34">
        <v>0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34">
        <v>0</v>
      </c>
      <c r="AM108" s="34">
        <v>0</v>
      </c>
      <c r="AN108" s="34">
        <v>0</v>
      </c>
      <c r="AO108" s="34">
        <v>0</v>
      </c>
      <c r="AP108" s="34">
        <v>0</v>
      </c>
      <c r="AQ108" s="34">
        <v>0</v>
      </c>
      <c r="AR108" s="34">
        <v>0</v>
      </c>
      <c r="AS108" s="34">
        <v>0</v>
      </c>
      <c r="AT108" s="34"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4">
        <v>0</v>
      </c>
      <c r="BA108" s="34">
        <v>0</v>
      </c>
      <c r="BB108" s="34">
        <v>0</v>
      </c>
      <c r="BC108" s="34">
        <v>0</v>
      </c>
      <c r="BD108" s="34">
        <v>0</v>
      </c>
      <c r="BE108" s="34">
        <v>0</v>
      </c>
      <c r="BF108" s="34">
        <v>0</v>
      </c>
      <c r="BG108" s="34">
        <v>0</v>
      </c>
      <c r="BH108" s="34">
        <v>0</v>
      </c>
    </row>
    <row r="109" spans="1:60" x14ac:dyDescent="0.25">
      <c r="A109" s="41" t="s">
        <v>312</v>
      </c>
      <c r="B109" s="127" t="s">
        <v>149</v>
      </c>
      <c r="C109" s="34">
        <v>1.4000000000000001</v>
      </c>
      <c r="D109" s="34">
        <v>1.7</v>
      </c>
      <c r="E109" s="34">
        <v>2.1</v>
      </c>
      <c r="F109" s="34">
        <v>2.6999999999999997</v>
      </c>
      <c r="G109" s="34">
        <v>1.4000000000000001</v>
      </c>
      <c r="H109" s="34">
        <v>1.5</v>
      </c>
      <c r="I109" s="34">
        <v>1.5</v>
      </c>
      <c r="J109" s="34">
        <v>1.9</v>
      </c>
      <c r="K109" s="34">
        <v>1.9</v>
      </c>
      <c r="L109" s="34">
        <v>2.8</v>
      </c>
      <c r="M109" s="34">
        <v>3.3000000000000003</v>
      </c>
      <c r="N109" s="34">
        <v>2.9</v>
      </c>
      <c r="O109" s="34">
        <v>1.9</v>
      </c>
      <c r="P109" s="34">
        <v>2.4</v>
      </c>
      <c r="Q109" s="34">
        <v>2.8</v>
      </c>
      <c r="R109" s="34">
        <v>3.3</v>
      </c>
      <c r="S109" s="34">
        <v>2.1</v>
      </c>
      <c r="T109" s="34">
        <v>2.7</v>
      </c>
      <c r="U109" s="34">
        <v>3.0999999999999996</v>
      </c>
      <c r="V109" s="34">
        <v>3.3</v>
      </c>
      <c r="W109" s="34">
        <v>2.2999999999999998</v>
      </c>
      <c r="X109" s="34">
        <v>3.0999999999999996</v>
      </c>
      <c r="Y109" s="34">
        <v>2.9000000000000004</v>
      </c>
      <c r="Z109" s="34">
        <v>3</v>
      </c>
      <c r="AA109" s="34">
        <v>2.8000000000000003</v>
      </c>
      <c r="AB109" s="34">
        <v>3.0999999999999996</v>
      </c>
      <c r="AC109" s="34">
        <v>2.9</v>
      </c>
      <c r="AD109" s="34">
        <v>3</v>
      </c>
      <c r="AE109" s="34">
        <v>2.8</v>
      </c>
      <c r="AF109" s="34">
        <v>3.0999999999999996</v>
      </c>
      <c r="AG109" s="34">
        <v>3.0999999999999996</v>
      </c>
      <c r="AH109" s="34">
        <v>3</v>
      </c>
      <c r="AI109" s="34">
        <v>2.7</v>
      </c>
      <c r="AJ109" s="34">
        <v>2.8</v>
      </c>
      <c r="AK109" s="34">
        <v>2.9</v>
      </c>
      <c r="AL109" s="34">
        <v>3.5</v>
      </c>
      <c r="AM109" s="34">
        <v>2.6999999999999997</v>
      </c>
      <c r="AN109" s="34">
        <v>2.6999999999999997</v>
      </c>
      <c r="AO109" s="34">
        <v>2.9</v>
      </c>
      <c r="AP109" s="34">
        <v>3.4</v>
      </c>
      <c r="AQ109" s="34">
        <v>3.5999999999999996</v>
      </c>
      <c r="AR109" s="34">
        <v>4.0999999999999996</v>
      </c>
      <c r="AS109" s="34">
        <v>4.3</v>
      </c>
      <c r="AT109" s="34">
        <v>4.1000000000000005</v>
      </c>
      <c r="AU109" s="34">
        <v>3.2</v>
      </c>
      <c r="AV109" s="34">
        <v>3.9000000000000004</v>
      </c>
      <c r="AW109" s="34">
        <v>4.3000000000000007</v>
      </c>
      <c r="AX109" s="34">
        <v>4.5999999999999996</v>
      </c>
      <c r="AY109" s="34">
        <v>2.9</v>
      </c>
      <c r="AZ109" s="34">
        <v>3.4000000000000004</v>
      </c>
      <c r="BA109" s="34">
        <v>3.3000000000000003</v>
      </c>
      <c r="BB109" s="34">
        <v>3.4</v>
      </c>
      <c r="BC109" s="34">
        <v>2.4</v>
      </c>
      <c r="BD109" s="34">
        <v>3</v>
      </c>
      <c r="BE109" s="34">
        <v>3.3</v>
      </c>
      <c r="BF109" s="34">
        <v>3.3000000000000003</v>
      </c>
      <c r="BG109" s="34">
        <v>2.7</v>
      </c>
      <c r="BH109" s="34">
        <v>2.5</v>
      </c>
    </row>
    <row r="110" spans="1:60" x14ac:dyDescent="0.25">
      <c r="A110" s="41" t="s">
        <v>313</v>
      </c>
      <c r="B110" s="128" t="s">
        <v>150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v>0</v>
      </c>
      <c r="Z110" s="34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</row>
    <row r="111" spans="1:60" x14ac:dyDescent="0.25">
      <c r="A111" s="41" t="s">
        <v>314</v>
      </c>
      <c r="B111" s="128" t="s">
        <v>151</v>
      </c>
      <c r="C111" s="34">
        <v>1.4000000000000001</v>
      </c>
      <c r="D111" s="34">
        <v>1.7</v>
      </c>
      <c r="E111" s="34">
        <v>2.1</v>
      </c>
      <c r="F111" s="34">
        <v>2.6999999999999997</v>
      </c>
      <c r="G111" s="34">
        <v>1.4000000000000001</v>
      </c>
      <c r="H111" s="34">
        <v>1.5</v>
      </c>
      <c r="I111" s="34">
        <v>1.5</v>
      </c>
      <c r="J111" s="34">
        <v>1.9</v>
      </c>
      <c r="K111" s="34">
        <v>1.9</v>
      </c>
      <c r="L111" s="34">
        <v>2.8</v>
      </c>
      <c r="M111" s="34">
        <v>3.3000000000000003</v>
      </c>
      <c r="N111" s="34">
        <v>2.9</v>
      </c>
      <c r="O111" s="34">
        <v>1.9</v>
      </c>
      <c r="P111" s="34">
        <v>2.4</v>
      </c>
      <c r="Q111" s="34">
        <v>2.8</v>
      </c>
      <c r="R111" s="34">
        <v>3.3</v>
      </c>
      <c r="S111" s="34">
        <v>2.1</v>
      </c>
      <c r="T111" s="34">
        <v>2.7</v>
      </c>
      <c r="U111" s="34">
        <v>3.0999999999999996</v>
      </c>
      <c r="V111" s="34">
        <v>3.3</v>
      </c>
      <c r="W111" s="34">
        <v>2.2999999999999998</v>
      </c>
      <c r="X111" s="34">
        <v>3.0999999999999996</v>
      </c>
      <c r="Y111" s="34">
        <v>2.9000000000000004</v>
      </c>
      <c r="Z111" s="34">
        <v>3</v>
      </c>
      <c r="AA111" s="34">
        <v>2.8000000000000003</v>
      </c>
      <c r="AB111" s="34">
        <v>3.0999999999999996</v>
      </c>
      <c r="AC111" s="34">
        <v>2.9</v>
      </c>
      <c r="AD111" s="34">
        <v>3</v>
      </c>
      <c r="AE111" s="34">
        <v>2.8</v>
      </c>
      <c r="AF111" s="34">
        <v>3.0999999999999996</v>
      </c>
      <c r="AG111" s="34">
        <v>3.0999999999999996</v>
      </c>
      <c r="AH111" s="34">
        <v>3</v>
      </c>
      <c r="AI111" s="34">
        <v>2.7</v>
      </c>
      <c r="AJ111" s="34">
        <v>2.8</v>
      </c>
      <c r="AK111" s="34">
        <v>2.9</v>
      </c>
      <c r="AL111" s="34">
        <v>3.5</v>
      </c>
      <c r="AM111" s="34">
        <v>2.6999999999999997</v>
      </c>
      <c r="AN111" s="34">
        <v>2.6999999999999997</v>
      </c>
      <c r="AO111" s="34">
        <v>2.9</v>
      </c>
      <c r="AP111" s="34">
        <v>3.4</v>
      </c>
      <c r="AQ111" s="34">
        <v>3.5999999999999996</v>
      </c>
      <c r="AR111" s="34">
        <v>4.0999999999999996</v>
      </c>
      <c r="AS111" s="34">
        <v>4.3</v>
      </c>
      <c r="AT111" s="34">
        <v>4.1000000000000005</v>
      </c>
      <c r="AU111" s="34">
        <v>3.2</v>
      </c>
      <c r="AV111" s="34">
        <v>3.9000000000000004</v>
      </c>
      <c r="AW111" s="34">
        <v>4.3000000000000007</v>
      </c>
      <c r="AX111" s="34">
        <v>4.5999999999999996</v>
      </c>
      <c r="AY111" s="34">
        <v>2.9</v>
      </c>
      <c r="AZ111" s="34">
        <v>3.4000000000000004</v>
      </c>
      <c r="BA111" s="34">
        <v>3.3000000000000003</v>
      </c>
      <c r="BB111" s="34">
        <v>3.4</v>
      </c>
      <c r="BC111" s="34">
        <v>2.4</v>
      </c>
      <c r="BD111" s="34">
        <v>3</v>
      </c>
      <c r="BE111" s="34">
        <v>3.3</v>
      </c>
      <c r="BF111" s="34">
        <v>3.3000000000000003</v>
      </c>
      <c r="BG111" s="34">
        <v>2.7</v>
      </c>
      <c r="BH111" s="34">
        <v>2.5</v>
      </c>
    </row>
    <row r="112" spans="1:60" x14ac:dyDescent="0.25">
      <c r="A112" s="41" t="s">
        <v>315</v>
      </c>
      <c r="B112" s="124" t="s">
        <v>152</v>
      </c>
      <c r="C112" s="40">
        <v>294</v>
      </c>
      <c r="D112" s="40">
        <v>105.5</v>
      </c>
      <c r="E112" s="40">
        <v>1064.8</v>
      </c>
      <c r="F112" s="40">
        <v>125.9</v>
      </c>
      <c r="G112" s="40">
        <v>1261.2</v>
      </c>
      <c r="H112" s="40">
        <v>136.9</v>
      </c>
      <c r="I112" s="40">
        <v>118</v>
      </c>
      <c r="J112" s="40">
        <v>1414.3</v>
      </c>
      <c r="K112" s="40">
        <v>63.100000000000009</v>
      </c>
      <c r="L112" s="40">
        <v>88.9</v>
      </c>
      <c r="M112" s="40">
        <v>102</v>
      </c>
      <c r="N112" s="40">
        <v>150</v>
      </c>
      <c r="O112" s="40">
        <v>38</v>
      </c>
      <c r="P112" s="40">
        <v>275.39999999999998</v>
      </c>
      <c r="Q112" s="40">
        <v>62.900000000000006</v>
      </c>
      <c r="R112" s="40">
        <v>156.5</v>
      </c>
      <c r="S112" s="40">
        <v>45.1</v>
      </c>
      <c r="T112" s="40">
        <v>60.8</v>
      </c>
      <c r="U112" s="40">
        <v>73.599999999999994</v>
      </c>
      <c r="V112" s="40">
        <v>84.6</v>
      </c>
      <c r="W112" s="40">
        <v>36.5</v>
      </c>
      <c r="X112" s="40">
        <v>74.599999999999994</v>
      </c>
      <c r="Y112" s="40">
        <v>61.8</v>
      </c>
      <c r="Z112" s="40">
        <v>78.599999999999994</v>
      </c>
      <c r="AA112" s="40">
        <v>47.9</v>
      </c>
      <c r="AB112" s="40">
        <v>61.8</v>
      </c>
      <c r="AC112" s="40">
        <v>42.1</v>
      </c>
      <c r="AD112" s="40">
        <v>87</v>
      </c>
      <c r="AE112" s="40">
        <v>42.599999999999994</v>
      </c>
      <c r="AF112" s="40">
        <v>62.999999999999993</v>
      </c>
      <c r="AG112" s="40">
        <v>49.7</v>
      </c>
      <c r="AH112" s="40">
        <v>73.3</v>
      </c>
      <c r="AI112" s="40">
        <v>35.900000000000006</v>
      </c>
      <c r="AJ112" s="40">
        <v>49.8</v>
      </c>
      <c r="AK112" s="40">
        <v>155.1</v>
      </c>
      <c r="AL112" s="40">
        <v>57.9</v>
      </c>
      <c r="AM112" s="40">
        <v>20.5</v>
      </c>
      <c r="AN112" s="40">
        <v>268.40000000000003</v>
      </c>
      <c r="AO112" s="40">
        <v>39.5</v>
      </c>
      <c r="AP112" s="40">
        <v>46.4</v>
      </c>
      <c r="AQ112" s="40">
        <v>35.299999999999997</v>
      </c>
      <c r="AR112" s="40">
        <v>58.900000000000006</v>
      </c>
      <c r="AS112" s="40">
        <v>45.2</v>
      </c>
      <c r="AT112" s="40">
        <v>62.8</v>
      </c>
      <c r="AU112" s="40">
        <v>28.099999999999998</v>
      </c>
      <c r="AV112" s="40">
        <v>40</v>
      </c>
      <c r="AW112" s="40">
        <v>46.599999999999994</v>
      </c>
      <c r="AX112" s="40">
        <v>63</v>
      </c>
      <c r="AY112" s="40">
        <v>14.5</v>
      </c>
      <c r="AZ112" s="40">
        <v>27</v>
      </c>
      <c r="BA112" s="40">
        <v>32.4</v>
      </c>
      <c r="BB112" s="40">
        <v>38.699999999999996</v>
      </c>
      <c r="BC112" s="40">
        <v>14.7</v>
      </c>
      <c r="BD112" s="40">
        <v>25.9</v>
      </c>
      <c r="BE112" s="40">
        <v>29.6</v>
      </c>
      <c r="BF112" s="40">
        <v>32.900000000000006</v>
      </c>
      <c r="BG112" s="40">
        <v>24.5</v>
      </c>
      <c r="BH112" s="40">
        <v>31.1</v>
      </c>
    </row>
    <row r="113" spans="1:60" x14ac:dyDescent="0.25">
      <c r="A113" s="41" t="s">
        <v>316</v>
      </c>
      <c r="B113" s="126" t="s">
        <v>153</v>
      </c>
      <c r="C113" s="34">
        <v>294</v>
      </c>
      <c r="D113" s="34">
        <v>105.5</v>
      </c>
      <c r="E113" s="34">
        <v>1064.8</v>
      </c>
      <c r="F113" s="34">
        <v>125.9</v>
      </c>
      <c r="G113" s="34">
        <v>1261.2</v>
      </c>
      <c r="H113" s="34">
        <v>136.9</v>
      </c>
      <c r="I113" s="34">
        <v>118</v>
      </c>
      <c r="J113" s="34">
        <v>1414.3</v>
      </c>
      <c r="K113" s="34">
        <v>63.100000000000009</v>
      </c>
      <c r="L113" s="34">
        <v>88.9</v>
      </c>
      <c r="M113" s="34">
        <v>102</v>
      </c>
      <c r="N113" s="34">
        <v>150</v>
      </c>
      <c r="O113" s="34">
        <v>38</v>
      </c>
      <c r="P113" s="34">
        <v>275.39999999999998</v>
      </c>
      <c r="Q113" s="34">
        <v>62.900000000000006</v>
      </c>
      <c r="R113" s="34">
        <v>156.5</v>
      </c>
      <c r="S113" s="34">
        <v>45.1</v>
      </c>
      <c r="T113" s="34">
        <v>60.8</v>
      </c>
      <c r="U113" s="34">
        <v>73.599999999999994</v>
      </c>
      <c r="V113" s="34">
        <v>84.6</v>
      </c>
      <c r="W113" s="34">
        <v>36.5</v>
      </c>
      <c r="X113" s="34">
        <v>74.599999999999994</v>
      </c>
      <c r="Y113" s="34">
        <v>61.8</v>
      </c>
      <c r="Z113" s="34">
        <v>78.599999999999994</v>
      </c>
      <c r="AA113" s="34">
        <v>47.9</v>
      </c>
      <c r="AB113" s="34">
        <v>61.8</v>
      </c>
      <c r="AC113" s="34">
        <v>42.1</v>
      </c>
      <c r="AD113" s="34">
        <v>87</v>
      </c>
      <c r="AE113" s="34">
        <v>42.599999999999994</v>
      </c>
      <c r="AF113" s="34">
        <v>62.999999999999993</v>
      </c>
      <c r="AG113" s="34">
        <v>49.7</v>
      </c>
      <c r="AH113" s="34">
        <v>73.3</v>
      </c>
      <c r="AI113" s="34">
        <v>35.900000000000006</v>
      </c>
      <c r="AJ113" s="34">
        <v>49.8</v>
      </c>
      <c r="AK113" s="34">
        <v>155.1</v>
      </c>
      <c r="AL113" s="34">
        <v>57.9</v>
      </c>
      <c r="AM113" s="34">
        <v>20.5</v>
      </c>
      <c r="AN113" s="34">
        <v>268.40000000000003</v>
      </c>
      <c r="AO113" s="34">
        <v>39.5</v>
      </c>
      <c r="AP113" s="34">
        <v>46.4</v>
      </c>
      <c r="AQ113" s="34">
        <v>35.299999999999997</v>
      </c>
      <c r="AR113" s="34">
        <v>58.900000000000006</v>
      </c>
      <c r="AS113" s="34">
        <v>45.2</v>
      </c>
      <c r="AT113" s="34">
        <v>62.8</v>
      </c>
      <c r="AU113" s="34">
        <v>28.099999999999998</v>
      </c>
      <c r="AV113" s="34">
        <v>40</v>
      </c>
      <c r="AW113" s="34">
        <v>46.599999999999994</v>
      </c>
      <c r="AX113" s="34">
        <v>63</v>
      </c>
      <c r="AY113" s="34">
        <v>14.5</v>
      </c>
      <c r="AZ113" s="34">
        <v>27</v>
      </c>
      <c r="BA113" s="34">
        <v>32.4</v>
      </c>
      <c r="BB113" s="34">
        <v>38.699999999999996</v>
      </c>
      <c r="BC113" s="34">
        <v>14.7</v>
      </c>
      <c r="BD113" s="34">
        <v>25.9</v>
      </c>
      <c r="BE113" s="34">
        <v>29.6</v>
      </c>
      <c r="BF113" s="34">
        <v>32.900000000000006</v>
      </c>
      <c r="BG113" s="34">
        <v>24.5</v>
      </c>
      <c r="BH113" s="34">
        <v>31.1</v>
      </c>
    </row>
    <row r="114" spans="1:60" x14ac:dyDescent="0.25">
      <c r="A114" s="41" t="s">
        <v>317</v>
      </c>
      <c r="B114" s="127" t="s">
        <v>148</v>
      </c>
      <c r="C114" s="34">
        <v>48.8</v>
      </c>
      <c r="D114" s="34">
        <v>69.400000000000006</v>
      </c>
      <c r="E114" s="34">
        <v>1027</v>
      </c>
      <c r="F114" s="34">
        <v>89.3</v>
      </c>
      <c r="G114" s="34">
        <v>1184</v>
      </c>
      <c r="H114" s="34">
        <v>86.4</v>
      </c>
      <c r="I114" s="34">
        <v>69.399999999999991</v>
      </c>
      <c r="J114" s="34">
        <v>1361.1</v>
      </c>
      <c r="K114" s="34">
        <v>20.700000000000003</v>
      </c>
      <c r="L114" s="34">
        <v>53.7</v>
      </c>
      <c r="M114" s="34">
        <v>57.2</v>
      </c>
      <c r="N114" s="34">
        <v>88.9</v>
      </c>
      <c r="O114" s="34">
        <v>15.9</v>
      </c>
      <c r="P114" s="34">
        <v>46.499999999999993</v>
      </c>
      <c r="Q114" s="34">
        <v>35.1</v>
      </c>
      <c r="R114" s="34">
        <v>71.400000000000006</v>
      </c>
      <c r="S114" s="34">
        <v>15.1</v>
      </c>
      <c r="T114" s="34">
        <v>29.9</v>
      </c>
      <c r="U114" s="34">
        <v>45.8</v>
      </c>
      <c r="V114" s="34">
        <v>54.199999999999996</v>
      </c>
      <c r="W114" s="34">
        <v>17.399999999999999</v>
      </c>
      <c r="X114" s="34">
        <v>47.6</v>
      </c>
      <c r="Y114" s="34">
        <v>29.4</v>
      </c>
      <c r="Z114" s="34">
        <v>58.8</v>
      </c>
      <c r="AA114" s="34">
        <v>26.599999999999998</v>
      </c>
      <c r="AB114" s="34">
        <v>41.4</v>
      </c>
      <c r="AC114" s="34">
        <v>19</v>
      </c>
      <c r="AD114" s="34">
        <v>64.2</v>
      </c>
      <c r="AE114" s="34">
        <v>16.2</v>
      </c>
      <c r="AF114" s="34">
        <v>33.799999999999997</v>
      </c>
      <c r="AG114" s="34">
        <v>23.3</v>
      </c>
      <c r="AH114" s="34">
        <v>44.4</v>
      </c>
      <c r="AI114" s="34">
        <v>13</v>
      </c>
      <c r="AJ114" s="34">
        <v>37.299999999999997</v>
      </c>
      <c r="AK114" s="34">
        <v>22.2</v>
      </c>
      <c r="AL114" s="34">
        <v>44.8</v>
      </c>
      <c r="AM114" s="34">
        <v>13.9</v>
      </c>
      <c r="AN114" s="34">
        <v>37.699999999999996</v>
      </c>
      <c r="AO114" s="34">
        <v>15.3</v>
      </c>
      <c r="AP114" s="34">
        <v>37.199999999999996</v>
      </c>
      <c r="AQ114" s="34">
        <v>16.8</v>
      </c>
      <c r="AR114" s="34">
        <v>39.6</v>
      </c>
      <c r="AS114" s="34">
        <v>26.7</v>
      </c>
      <c r="AT114" s="34">
        <v>43.5</v>
      </c>
      <c r="AU114" s="34">
        <v>20.399999999999999</v>
      </c>
      <c r="AV114" s="34">
        <v>31.299999999999997</v>
      </c>
      <c r="AW114" s="34">
        <v>20.9</v>
      </c>
      <c r="AX114" s="34">
        <v>54.4</v>
      </c>
      <c r="AY114" s="34">
        <v>7.3</v>
      </c>
      <c r="AZ114" s="34">
        <v>19</v>
      </c>
      <c r="BA114" s="34">
        <v>25.2</v>
      </c>
      <c r="BB114" s="34">
        <v>30.599999999999998</v>
      </c>
      <c r="BC114" s="34">
        <v>8.1</v>
      </c>
      <c r="BD114" s="34">
        <v>18.5</v>
      </c>
      <c r="BE114" s="34">
        <v>23</v>
      </c>
      <c r="BF114" s="34">
        <v>25.400000000000002</v>
      </c>
      <c r="BG114" s="34">
        <v>6.2</v>
      </c>
      <c r="BH114" s="34">
        <v>12.100000000000001</v>
      </c>
    </row>
    <row r="115" spans="1:60" x14ac:dyDescent="0.25">
      <c r="A115" s="41" t="s">
        <v>318</v>
      </c>
      <c r="B115" s="128" t="s">
        <v>154</v>
      </c>
      <c r="C115" s="34">
        <v>10.4</v>
      </c>
      <c r="D115" s="34">
        <v>21.3</v>
      </c>
      <c r="E115" s="34">
        <v>994.2</v>
      </c>
      <c r="F115" s="34">
        <v>0.8</v>
      </c>
      <c r="G115" s="34">
        <v>1174.3</v>
      </c>
      <c r="H115" s="34">
        <v>38.299999999999997</v>
      </c>
      <c r="I115" s="34">
        <v>9.6</v>
      </c>
      <c r="J115" s="34">
        <v>1266.0999999999999</v>
      </c>
      <c r="K115" s="34">
        <v>4.5999999999999996</v>
      </c>
      <c r="L115" s="34">
        <v>5</v>
      </c>
      <c r="M115" s="34">
        <v>23.5</v>
      </c>
      <c r="N115" s="34">
        <v>2.6000000000000014</v>
      </c>
      <c r="O115" s="34">
        <v>1.3</v>
      </c>
      <c r="P115" s="34">
        <v>4.8</v>
      </c>
      <c r="Q115" s="34">
        <v>9.3000000000000007</v>
      </c>
      <c r="R115" s="34">
        <v>0.3</v>
      </c>
      <c r="S115" s="34">
        <v>0.2</v>
      </c>
      <c r="T115" s="34">
        <v>4.4000000000000004</v>
      </c>
      <c r="U115" s="34">
        <v>2.9</v>
      </c>
      <c r="V115" s="34">
        <v>2.9</v>
      </c>
      <c r="W115" s="34">
        <v>0.9</v>
      </c>
      <c r="X115" s="34">
        <v>6.5</v>
      </c>
      <c r="Y115" s="34">
        <v>0.9</v>
      </c>
      <c r="Z115" s="34">
        <v>2.4</v>
      </c>
      <c r="AA115" s="34">
        <v>0.9</v>
      </c>
      <c r="AB115" s="34">
        <v>6.6</v>
      </c>
      <c r="AC115" s="34">
        <v>0.8</v>
      </c>
      <c r="AD115" s="34">
        <v>2.5</v>
      </c>
      <c r="AE115" s="34">
        <v>0.4</v>
      </c>
      <c r="AF115" s="34">
        <v>6</v>
      </c>
      <c r="AG115" s="34">
        <v>0.3</v>
      </c>
      <c r="AH115" s="34">
        <v>1.8</v>
      </c>
      <c r="AI115" s="34">
        <v>0.3</v>
      </c>
      <c r="AJ115" s="34">
        <v>2.4</v>
      </c>
      <c r="AK115" s="34">
        <v>0.2</v>
      </c>
      <c r="AL115" s="34">
        <v>0.9</v>
      </c>
      <c r="AM115" s="34">
        <v>0</v>
      </c>
      <c r="AN115" s="34">
        <v>0.9</v>
      </c>
      <c r="AO115" s="34">
        <v>0.3</v>
      </c>
      <c r="AP115" s="34">
        <v>0.9</v>
      </c>
      <c r="AQ115" s="34">
        <v>0.7</v>
      </c>
      <c r="AR115" s="34">
        <v>0.9</v>
      </c>
      <c r="AS115" s="34">
        <v>0</v>
      </c>
      <c r="AT115" s="34">
        <v>0.9</v>
      </c>
      <c r="AU115" s="34">
        <v>0</v>
      </c>
      <c r="AV115" s="34">
        <v>0.9</v>
      </c>
      <c r="AW115" s="34">
        <v>0</v>
      </c>
      <c r="AX115" s="34">
        <v>0.9</v>
      </c>
      <c r="AY115" s="34">
        <v>0</v>
      </c>
      <c r="AZ115" s="34">
        <v>0.9</v>
      </c>
      <c r="BA115" s="34">
        <v>0</v>
      </c>
      <c r="BB115" s="34">
        <v>0.9</v>
      </c>
      <c r="BC115" s="34">
        <v>0</v>
      </c>
      <c r="BD115" s="34">
        <v>0.9</v>
      </c>
      <c r="BE115" s="34">
        <v>0</v>
      </c>
      <c r="BF115" s="34">
        <v>0.8</v>
      </c>
      <c r="BG115" s="34">
        <v>0</v>
      </c>
      <c r="BH115" s="34">
        <v>0.8</v>
      </c>
    </row>
    <row r="116" spans="1:60" x14ac:dyDescent="0.25">
      <c r="A116" s="41" t="s">
        <v>319</v>
      </c>
      <c r="B116" s="128" t="s">
        <v>155</v>
      </c>
      <c r="C116" s="34">
        <v>38.4</v>
      </c>
      <c r="D116" s="34">
        <v>48.1</v>
      </c>
      <c r="E116" s="34">
        <v>32.799999999999997</v>
      </c>
      <c r="F116" s="34">
        <v>88.5</v>
      </c>
      <c r="G116" s="34">
        <v>9.6999999999999993</v>
      </c>
      <c r="H116" s="34">
        <v>48.1</v>
      </c>
      <c r="I116" s="34">
        <v>59.8</v>
      </c>
      <c r="J116" s="34">
        <v>95</v>
      </c>
      <c r="K116" s="34">
        <v>16.100000000000001</v>
      </c>
      <c r="L116" s="34">
        <v>48.7</v>
      </c>
      <c r="M116" s="34">
        <v>33.700000000000003</v>
      </c>
      <c r="N116" s="34">
        <v>86.3</v>
      </c>
      <c r="O116" s="34">
        <v>14.6</v>
      </c>
      <c r="P116" s="34">
        <v>41.699999999999996</v>
      </c>
      <c r="Q116" s="34">
        <v>25.8</v>
      </c>
      <c r="R116" s="34">
        <v>71.100000000000009</v>
      </c>
      <c r="S116" s="34">
        <v>14.9</v>
      </c>
      <c r="T116" s="34">
        <v>25.5</v>
      </c>
      <c r="U116" s="34">
        <v>42.9</v>
      </c>
      <c r="V116" s="34">
        <v>51.3</v>
      </c>
      <c r="W116" s="34">
        <v>16.5</v>
      </c>
      <c r="X116" s="34">
        <v>41.1</v>
      </c>
      <c r="Y116" s="34">
        <v>28.5</v>
      </c>
      <c r="Z116" s="34">
        <v>56.4</v>
      </c>
      <c r="AA116" s="34">
        <v>25.7</v>
      </c>
      <c r="AB116" s="34">
        <v>34.799999999999997</v>
      </c>
      <c r="AC116" s="34">
        <v>18.2</v>
      </c>
      <c r="AD116" s="34">
        <v>61.7</v>
      </c>
      <c r="AE116" s="34">
        <v>15.8</v>
      </c>
      <c r="AF116" s="34">
        <v>27.8</v>
      </c>
      <c r="AG116" s="34">
        <v>23</v>
      </c>
      <c r="AH116" s="34">
        <v>42.6</v>
      </c>
      <c r="AI116" s="34">
        <v>12.7</v>
      </c>
      <c r="AJ116" s="34">
        <v>34.9</v>
      </c>
      <c r="AK116" s="34">
        <v>22</v>
      </c>
      <c r="AL116" s="34">
        <v>43.9</v>
      </c>
      <c r="AM116" s="34">
        <v>13.9</v>
      </c>
      <c r="AN116" s="34">
        <v>36.799999999999997</v>
      </c>
      <c r="AO116" s="34">
        <v>15</v>
      </c>
      <c r="AP116" s="34">
        <v>36.299999999999997</v>
      </c>
      <c r="AQ116" s="34">
        <v>16.100000000000001</v>
      </c>
      <c r="AR116" s="34">
        <v>38.700000000000003</v>
      </c>
      <c r="AS116" s="34">
        <v>26.7</v>
      </c>
      <c r="AT116" s="34">
        <v>42.6</v>
      </c>
      <c r="AU116" s="34">
        <v>20.399999999999999</v>
      </c>
      <c r="AV116" s="34">
        <v>30.4</v>
      </c>
      <c r="AW116" s="34">
        <v>20.9</v>
      </c>
      <c r="AX116" s="34">
        <v>53.5</v>
      </c>
      <c r="AY116" s="34">
        <v>7.3</v>
      </c>
      <c r="AZ116" s="34">
        <v>18.100000000000001</v>
      </c>
      <c r="BA116" s="34">
        <v>25.2</v>
      </c>
      <c r="BB116" s="34">
        <v>29.7</v>
      </c>
      <c r="BC116" s="34">
        <v>8.1</v>
      </c>
      <c r="BD116" s="34">
        <v>17.600000000000001</v>
      </c>
      <c r="BE116" s="34">
        <v>23</v>
      </c>
      <c r="BF116" s="34">
        <v>24.6</v>
      </c>
      <c r="BG116" s="34">
        <v>6.2</v>
      </c>
      <c r="BH116" s="34">
        <v>11.3</v>
      </c>
    </row>
    <row r="117" spans="1:60" x14ac:dyDescent="0.25">
      <c r="A117" s="41" t="s">
        <v>320</v>
      </c>
      <c r="B117" s="127" t="s">
        <v>149</v>
      </c>
      <c r="C117" s="34">
        <v>245.2</v>
      </c>
      <c r="D117" s="34">
        <v>36.1</v>
      </c>
      <c r="E117" s="34">
        <v>37.800000000000004</v>
      </c>
      <c r="F117" s="34">
        <v>36.6</v>
      </c>
      <c r="G117" s="34">
        <v>77.2</v>
      </c>
      <c r="H117" s="34">
        <v>50.5</v>
      </c>
      <c r="I117" s="34">
        <v>48.6</v>
      </c>
      <c r="J117" s="34">
        <v>53.2</v>
      </c>
      <c r="K117" s="34">
        <v>42.400000000000006</v>
      </c>
      <c r="L117" s="34">
        <v>35.200000000000003</v>
      </c>
      <c r="M117" s="34">
        <v>44.800000000000004</v>
      </c>
      <c r="N117" s="34">
        <v>61.099999999999994</v>
      </c>
      <c r="O117" s="34">
        <v>22.1</v>
      </c>
      <c r="P117" s="34">
        <v>228.9</v>
      </c>
      <c r="Q117" s="34">
        <v>27.8</v>
      </c>
      <c r="R117" s="34">
        <v>85.100000000000009</v>
      </c>
      <c r="S117" s="34">
        <v>30</v>
      </c>
      <c r="T117" s="34">
        <v>30.900000000000002</v>
      </c>
      <c r="U117" s="34">
        <v>27.800000000000004</v>
      </c>
      <c r="V117" s="34">
        <v>30.399999999999995</v>
      </c>
      <c r="W117" s="34">
        <v>19.100000000000001</v>
      </c>
      <c r="X117" s="34">
        <v>27</v>
      </c>
      <c r="Y117" s="34">
        <v>32.4</v>
      </c>
      <c r="Z117" s="34">
        <v>19.8</v>
      </c>
      <c r="AA117" s="34">
        <v>21.3</v>
      </c>
      <c r="AB117" s="34">
        <v>20.399999999999999</v>
      </c>
      <c r="AC117" s="34">
        <v>23.1</v>
      </c>
      <c r="AD117" s="34">
        <v>22.8</v>
      </c>
      <c r="AE117" s="34">
        <v>26.4</v>
      </c>
      <c r="AF117" s="34">
        <v>29.199999999999996</v>
      </c>
      <c r="AG117" s="34">
        <v>26.4</v>
      </c>
      <c r="AH117" s="34">
        <v>28.9</v>
      </c>
      <c r="AI117" s="34">
        <v>22.900000000000006</v>
      </c>
      <c r="AJ117" s="34">
        <v>12.5</v>
      </c>
      <c r="AK117" s="34">
        <v>132.9</v>
      </c>
      <c r="AL117" s="34">
        <v>13.100000000000001</v>
      </c>
      <c r="AM117" s="34">
        <v>6.6</v>
      </c>
      <c r="AN117" s="34">
        <v>230.70000000000002</v>
      </c>
      <c r="AO117" s="34">
        <v>24.2</v>
      </c>
      <c r="AP117" s="34">
        <v>9.2000000000000011</v>
      </c>
      <c r="AQ117" s="34">
        <v>18.5</v>
      </c>
      <c r="AR117" s="34">
        <v>19.3</v>
      </c>
      <c r="AS117" s="34">
        <v>18.5</v>
      </c>
      <c r="AT117" s="34">
        <v>19.3</v>
      </c>
      <c r="AU117" s="34">
        <v>7.6999999999999993</v>
      </c>
      <c r="AV117" s="34">
        <v>8.7000000000000011</v>
      </c>
      <c r="AW117" s="34">
        <v>25.7</v>
      </c>
      <c r="AX117" s="34">
        <v>8.6</v>
      </c>
      <c r="AY117" s="34">
        <v>7.2</v>
      </c>
      <c r="AZ117" s="34">
        <v>8</v>
      </c>
      <c r="BA117" s="34">
        <v>7.2</v>
      </c>
      <c r="BB117" s="34">
        <v>8.1</v>
      </c>
      <c r="BC117" s="34">
        <v>6.6</v>
      </c>
      <c r="BD117" s="34">
        <v>7.3999999999999995</v>
      </c>
      <c r="BE117" s="34">
        <v>6.6</v>
      </c>
      <c r="BF117" s="34">
        <v>7.5</v>
      </c>
      <c r="BG117" s="34">
        <v>18.3</v>
      </c>
      <c r="BH117" s="34">
        <v>19</v>
      </c>
    </row>
    <row r="118" spans="1:60" x14ac:dyDescent="0.25">
      <c r="A118" s="41" t="s">
        <v>321</v>
      </c>
      <c r="B118" s="126" t="s">
        <v>156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v>0</v>
      </c>
      <c r="AH118" s="34">
        <v>0</v>
      </c>
      <c r="AI118" s="34">
        <v>0</v>
      </c>
      <c r="AJ118" s="34">
        <v>0</v>
      </c>
      <c r="AK118" s="34">
        <v>0</v>
      </c>
      <c r="AL118" s="34">
        <v>0</v>
      </c>
      <c r="AM118" s="34">
        <v>0</v>
      </c>
      <c r="AN118" s="34">
        <v>0</v>
      </c>
      <c r="AO118" s="34">
        <v>0</v>
      </c>
      <c r="AP118" s="34">
        <v>0</v>
      </c>
      <c r="AQ118" s="34">
        <v>0</v>
      </c>
      <c r="AR118" s="34">
        <v>0</v>
      </c>
      <c r="AS118" s="34">
        <v>0</v>
      </c>
      <c r="AT118" s="34">
        <v>0</v>
      </c>
      <c r="AU118" s="34">
        <v>0</v>
      </c>
      <c r="AV118" s="34">
        <v>0</v>
      </c>
      <c r="AW118" s="34">
        <v>0</v>
      </c>
      <c r="AX118" s="34">
        <v>0</v>
      </c>
      <c r="AY118" s="34">
        <v>0</v>
      </c>
      <c r="AZ118" s="34">
        <v>0</v>
      </c>
      <c r="BA118" s="34">
        <v>0</v>
      </c>
      <c r="BB118" s="34">
        <v>0</v>
      </c>
      <c r="BC118" s="34">
        <v>0</v>
      </c>
      <c r="BD118" s="34">
        <v>0</v>
      </c>
      <c r="BE118" s="34">
        <v>0</v>
      </c>
      <c r="BF118" s="34">
        <v>0</v>
      </c>
      <c r="BG118" s="34">
        <v>0</v>
      </c>
      <c r="BH118" s="34">
        <v>0</v>
      </c>
    </row>
    <row r="119" spans="1:60" x14ac:dyDescent="0.25">
      <c r="A119" s="36" t="s">
        <v>322</v>
      </c>
      <c r="B119" s="124" t="s">
        <v>157</v>
      </c>
      <c r="C119" s="40">
        <v>143.29999999999998</v>
      </c>
      <c r="D119" s="40">
        <v>-138.80000000000001</v>
      </c>
      <c r="E119" s="40">
        <v>812</v>
      </c>
      <c r="F119" s="40">
        <v>-335</v>
      </c>
      <c r="G119" s="40">
        <v>1112.1999999999998</v>
      </c>
      <c r="H119" s="40">
        <v>-123.81000000000003</v>
      </c>
      <c r="I119" s="40">
        <v>-168.8</v>
      </c>
      <c r="J119" s="40">
        <v>776.30000000000007</v>
      </c>
      <c r="K119" s="40">
        <v>-44.691617293457618</v>
      </c>
      <c r="L119" s="40">
        <v>-150.39921421948418</v>
      </c>
      <c r="M119" s="40">
        <v>-91.260853986264578</v>
      </c>
      <c r="N119" s="40">
        <v>-752.94831450079346</v>
      </c>
      <c r="O119" s="40">
        <v>-312.13044086773971</v>
      </c>
      <c r="P119" s="40">
        <v>383.83297919715</v>
      </c>
      <c r="Q119" s="40">
        <v>-199.25454545454542</v>
      </c>
      <c r="R119" s="40">
        <v>-153.14799287486483</v>
      </c>
      <c r="S119" s="40">
        <v>-113.3</v>
      </c>
      <c r="T119" s="40">
        <v>-94.031531531531542</v>
      </c>
      <c r="U119" s="40">
        <v>-177.16846846846846</v>
      </c>
      <c r="V119" s="40">
        <v>10.900000000000006</v>
      </c>
      <c r="W119" s="40">
        <v>-189.96707733496848</v>
      </c>
      <c r="X119" s="40">
        <v>-233.57879937430192</v>
      </c>
      <c r="Y119" s="40">
        <v>-610.80330353430213</v>
      </c>
      <c r="Z119" s="40">
        <v>-427.72983058430185</v>
      </c>
      <c r="AA119" s="40">
        <v>-187.70000000000002</v>
      </c>
      <c r="AB119" s="40">
        <v>-255.29999999999995</v>
      </c>
      <c r="AC119" s="40">
        <v>-496.39999999999992</v>
      </c>
      <c r="AD119" s="40">
        <v>-635.50000000000011</v>
      </c>
      <c r="AE119" s="40">
        <v>-377.69999999999993</v>
      </c>
      <c r="AF119" s="40">
        <v>-302.2</v>
      </c>
      <c r="AG119" s="40">
        <v>-419.40000000000009</v>
      </c>
      <c r="AH119" s="40">
        <v>-308.09999999999997</v>
      </c>
      <c r="AI119" s="40">
        <v>-167.29999999999995</v>
      </c>
      <c r="AJ119" s="40">
        <v>-240.00000000000003</v>
      </c>
      <c r="AK119" s="40">
        <v>-327.89999999999992</v>
      </c>
      <c r="AL119" s="40">
        <v>-507.5</v>
      </c>
      <c r="AM119" s="40">
        <v>-401.90000000000003</v>
      </c>
      <c r="AN119" s="40">
        <v>29.099999999999987</v>
      </c>
      <c r="AO119" s="40">
        <v>-396.5</v>
      </c>
      <c r="AP119" s="40">
        <v>-530.59999999999991</v>
      </c>
      <c r="AQ119" s="40">
        <v>-300.50000000000006</v>
      </c>
      <c r="AR119" s="40">
        <v>-382.70000000000005</v>
      </c>
      <c r="AS119" s="40">
        <v>-272.5</v>
      </c>
      <c r="AT119" s="40">
        <v>-162.30000000000004</v>
      </c>
      <c r="AU119" s="40">
        <v>-150.59999999999997</v>
      </c>
      <c r="AV119" s="40">
        <v>-348.2</v>
      </c>
      <c r="AW119" s="40">
        <v>-374.29999999999995</v>
      </c>
      <c r="AX119" s="40">
        <v>-247.5</v>
      </c>
      <c r="AY119" s="40">
        <v>-90.399999999999949</v>
      </c>
      <c r="AZ119" s="40">
        <v>-374.90000000000003</v>
      </c>
      <c r="BA119" s="40">
        <v>-116.09999999999991</v>
      </c>
      <c r="BB119" s="40">
        <v>-33.299999999999883</v>
      </c>
      <c r="BC119" s="40">
        <v>-90.099999999999966</v>
      </c>
      <c r="BD119" s="40">
        <v>282.40000000000003</v>
      </c>
      <c r="BE119" s="40">
        <v>134.80000000000001</v>
      </c>
      <c r="BF119" s="40">
        <v>154.39999999999998</v>
      </c>
      <c r="BG119" s="40">
        <v>180.39999999999998</v>
      </c>
      <c r="BH119" s="40">
        <v>164.79999999999998</v>
      </c>
    </row>
    <row r="120" spans="1:60" x14ac:dyDescent="0.25">
      <c r="A120" s="42" t="s">
        <v>323</v>
      </c>
      <c r="B120" s="126" t="s">
        <v>158</v>
      </c>
      <c r="C120" s="34">
        <v>-64.5</v>
      </c>
      <c r="D120" s="34">
        <v>-67.200000000000017</v>
      </c>
      <c r="E120" s="34">
        <v>-73.199999999999989</v>
      </c>
      <c r="F120" s="34">
        <v>-60.900000000000006</v>
      </c>
      <c r="G120" s="34">
        <v>-58.8</v>
      </c>
      <c r="H120" s="34">
        <v>-107.61</v>
      </c>
      <c r="I120" s="34">
        <v>-120.10000000000001</v>
      </c>
      <c r="J120" s="34">
        <v>-79.900000000000006</v>
      </c>
      <c r="K120" s="34">
        <v>-124.99161729345759</v>
      </c>
      <c r="L120" s="34">
        <v>-129.4992142194842</v>
      </c>
      <c r="M120" s="34">
        <v>-202.26085398626458</v>
      </c>
      <c r="N120" s="34">
        <v>-151.64831450079362</v>
      </c>
      <c r="O120" s="34">
        <v>-127.13044086773968</v>
      </c>
      <c r="P120" s="34">
        <v>-105.76702080285004</v>
      </c>
      <c r="Q120" s="34">
        <v>-58.854545454545459</v>
      </c>
      <c r="R120" s="34">
        <v>-171.24799287486479</v>
      </c>
      <c r="S120" s="34">
        <v>-105.8</v>
      </c>
      <c r="T120" s="34">
        <v>-101.13153153153154</v>
      </c>
      <c r="U120" s="34">
        <v>-115.96846846846847</v>
      </c>
      <c r="V120" s="34">
        <v>-151.90000000000003</v>
      </c>
      <c r="W120" s="34">
        <v>-163.76707733496858</v>
      </c>
      <c r="X120" s="34">
        <v>-349.37879937430188</v>
      </c>
      <c r="Y120" s="34">
        <v>-217.30330353430193</v>
      </c>
      <c r="Z120" s="34">
        <v>-198.12983058430191</v>
      </c>
      <c r="AA120" s="34">
        <v>-255</v>
      </c>
      <c r="AB120" s="34">
        <v>-196.39999999999998</v>
      </c>
      <c r="AC120" s="34">
        <v>-182.6</v>
      </c>
      <c r="AD120" s="34">
        <v>-78.300000000000011</v>
      </c>
      <c r="AE120" s="34">
        <v>-208.5</v>
      </c>
      <c r="AF120" s="34">
        <v>-169.29999999999998</v>
      </c>
      <c r="AG120" s="34">
        <v>-237.60000000000002</v>
      </c>
      <c r="AH120" s="34">
        <v>-199.6</v>
      </c>
      <c r="AI120" s="34">
        <v>-138.6</v>
      </c>
      <c r="AJ120" s="34">
        <v>-201.1</v>
      </c>
      <c r="AK120" s="34">
        <v>-270.8</v>
      </c>
      <c r="AL120" s="34">
        <v>-372.3</v>
      </c>
      <c r="AM120" s="34">
        <v>-219.49999999999997</v>
      </c>
      <c r="AN120" s="34">
        <v>-217.7</v>
      </c>
      <c r="AO120" s="34">
        <v>-230.8</v>
      </c>
      <c r="AP120" s="34">
        <v>-254.00000000000003</v>
      </c>
      <c r="AQ120" s="34">
        <v>-280.5</v>
      </c>
      <c r="AR120" s="34">
        <v>-335.8</v>
      </c>
      <c r="AS120" s="34">
        <v>-276.2</v>
      </c>
      <c r="AT120" s="34">
        <v>-31.300000000000011</v>
      </c>
      <c r="AU120" s="34">
        <v>-207.70000000000002</v>
      </c>
      <c r="AV120" s="34">
        <v>-325.2</v>
      </c>
      <c r="AW120" s="34">
        <v>-271.39999999999998</v>
      </c>
      <c r="AX120" s="34">
        <v>-166.6</v>
      </c>
      <c r="AY120" s="34">
        <v>-291.10000000000002</v>
      </c>
      <c r="AZ120" s="34">
        <v>-265.2</v>
      </c>
      <c r="BA120" s="34">
        <v>-66.900000000000006</v>
      </c>
      <c r="BB120" s="34">
        <v>-139.29999999999998</v>
      </c>
      <c r="BC120" s="34">
        <v>-244.09999999999997</v>
      </c>
      <c r="BD120" s="34">
        <v>-17.399999999999977</v>
      </c>
      <c r="BE120" s="34">
        <v>-79.8</v>
      </c>
      <c r="BF120" s="34">
        <v>-102.60000000000002</v>
      </c>
      <c r="BG120" s="34">
        <v>-130.60000000000002</v>
      </c>
      <c r="BH120" s="34">
        <v>-16.700000000000006</v>
      </c>
    </row>
    <row r="121" spans="1:60" x14ac:dyDescent="0.25">
      <c r="A121" s="42" t="s">
        <v>324</v>
      </c>
      <c r="B121" s="127" t="s">
        <v>159</v>
      </c>
      <c r="C121" s="34">
        <v>0</v>
      </c>
      <c r="D121" s="34">
        <v>0</v>
      </c>
      <c r="E121" s="34">
        <v>0</v>
      </c>
      <c r="F121" s="34">
        <v>21</v>
      </c>
      <c r="G121" s="34">
        <v>0</v>
      </c>
      <c r="H121" s="34">
        <v>0</v>
      </c>
      <c r="I121" s="34">
        <v>0</v>
      </c>
      <c r="J121" s="34">
        <v>15.3</v>
      </c>
      <c r="K121" s="34">
        <v>0</v>
      </c>
      <c r="L121" s="34">
        <v>0</v>
      </c>
      <c r="M121" s="34">
        <v>0</v>
      </c>
      <c r="N121" s="34">
        <v>18.899999999999999</v>
      </c>
      <c r="O121" s="34">
        <v>0</v>
      </c>
      <c r="P121" s="34">
        <v>0</v>
      </c>
      <c r="Q121" s="34">
        <v>0</v>
      </c>
      <c r="R121" s="34">
        <v>-29.1</v>
      </c>
      <c r="S121" s="34">
        <v>0</v>
      </c>
      <c r="T121" s="34">
        <v>0</v>
      </c>
      <c r="U121" s="34">
        <v>0</v>
      </c>
      <c r="V121" s="34">
        <v>15.1</v>
      </c>
      <c r="W121" s="34">
        <v>0</v>
      </c>
      <c r="X121" s="34">
        <v>0</v>
      </c>
      <c r="Y121" s="34">
        <v>0</v>
      </c>
      <c r="Z121" s="34">
        <v>7.7</v>
      </c>
      <c r="AA121" s="34">
        <v>0</v>
      </c>
      <c r="AB121" s="34">
        <v>0</v>
      </c>
      <c r="AC121" s="34">
        <v>0</v>
      </c>
      <c r="AD121" s="34">
        <v>63.4</v>
      </c>
      <c r="AE121" s="34">
        <v>32.5</v>
      </c>
      <c r="AF121" s="34">
        <v>12.9</v>
      </c>
      <c r="AG121" s="34">
        <v>16.3</v>
      </c>
      <c r="AH121" s="34">
        <v>88.4</v>
      </c>
      <c r="AI121" s="34">
        <v>46.9</v>
      </c>
      <c r="AJ121" s="34">
        <v>2.4</v>
      </c>
      <c r="AK121" s="34">
        <v>8.5</v>
      </c>
      <c r="AL121" s="34">
        <v>36.200000000000003</v>
      </c>
      <c r="AM121" s="34">
        <v>7.6</v>
      </c>
      <c r="AN121" s="34">
        <v>5</v>
      </c>
      <c r="AO121" s="34">
        <v>-0.2</v>
      </c>
      <c r="AP121" s="34">
        <v>32.6</v>
      </c>
      <c r="AQ121" s="34">
        <v>2.6</v>
      </c>
      <c r="AR121" s="34">
        <v>9.1999999999999993</v>
      </c>
      <c r="AS121" s="34">
        <v>3.8</v>
      </c>
      <c r="AT121" s="34">
        <v>49.7</v>
      </c>
      <c r="AU121" s="34">
        <v>15.5</v>
      </c>
      <c r="AV121" s="34">
        <v>1.3</v>
      </c>
      <c r="AW121" s="34">
        <v>3.6</v>
      </c>
      <c r="AX121" s="34">
        <v>44.1</v>
      </c>
      <c r="AY121" s="34">
        <v>-4.8</v>
      </c>
      <c r="AZ121" s="34">
        <v>2.6</v>
      </c>
      <c r="BA121" s="34">
        <v>11.4</v>
      </c>
      <c r="BB121" s="34">
        <v>65.900000000000006</v>
      </c>
      <c r="BC121" s="34">
        <v>10.8</v>
      </c>
      <c r="BD121" s="34">
        <v>3.3</v>
      </c>
      <c r="BE121" s="34">
        <v>5</v>
      </c>
      <c r="BF121" s="34">
        <v>40</v>
      </c>
      <c r="BG121" s="34">
        <v>5</v>
      </c>
      <c r="BH121" s="34">
        <v>3</v>
      </c>
    </row>
    <row r="122" spans="1:60" x14ac:dyDescent="0.25">
      <c r="A122" s="42" t="s">
        <v>325</v>
      </c>
      <c r="B122" s="128" t="s">
        <v>81</v>
      </c>
      <c r="C122" s="34">
        <v>0</v>
      </c>
      <c r="D122" s="34">
        <v>0</v>
      </c>
      <c r="E122" s="34">
        <v>0</v>
      </c>
      <c r="F122" s="34">
        <v>21</v>
      </c>
      <c r="G122" s="34">
        <v>0</v>
      </c>
      <c r="H122" s="34">
        <v>0</v>
      </c>
      <c r="I122" s="34">
        <v>0</v>
      </c>
      <c r="J122" s="34">
        <v>15.3</v>
      </c>
      <c r="K122" s="34">
        <v>0</v>
      </c>
      <c r="L122" s="34">
        <v>0</v>
      </c>
      <c r="M122" s="34">
        <v>0</v>
      </c>
      <c r="N122" s="34">
        <v>18.899999999999999</v>
      </c>
      <c r="O122" s="34">
        <v>0</v>
      </c>
      <c r="P122" s="34">
        <v>0</v>
      </c>
      <c r="Q122" s="34">
        <v>0</v>
      </c>
      <c r="R122" s="34">
        <v>-29.1</v>
      </c>
      <c r="S122" s="34">
        <v>0</v>
      </c>
      <c r="T122" s="34">
        <v>0</v>
      </c>
      <c r="U122" s="34">
        <v>0</v>
      </c>
      <c r="V122" s="34">
        <v>15.1</v>
      </c>
      <c r="W122" s="34">
        <v>0</v>
      </c>
      <c r="X122" s="34">
        <v>0</v>
      </c>
      <c r="Y122" s="34">
        <v>0</v>
      </c>
      <c r="Z122" s="34">
        <v>7.7</v>
      </c>
      <c r="AA122" s="34">
        <v>0</v>
      </c>
      <c r="AB122" s="34">
        <v>0</v>
      </c>
      <c r="AC122" s="34">
        <v>0</v>
      </c>
      <c r="AD122" s="34">
        <v>63.4</v>
      </c>
      <c r="AE122" s="34">
        <v>32.5</v>
      </c>
      <c r="AF122" s="34">
        <v>12.9</v>
      </c>
      <c r="AG122" s="34">
        <v>16.3</v>
      </c>
      <c r="AH122" s="34">
        <v>88.4</v>
      </c>
      <c r="AI122" s="34">
        <v>46.9</v>
      </c>
      <c r="AJ122" s="34">
        <v>2.4</v>
      </c>
      <c r="AK122" s="34">
        <v>8.5</v>
      </c>
      <c r="AL122" s="34">
        <v>36.200000000000003</v>
      </c>
      <c r="AM122" s="34">
        <v>7.6</v>
      </c>
      <c r="AN122" s="34">
        <v>5</v>
      </c>
      <c r="AO122" s="34">
        <v>-0.2</v>
      </c>
      <c r="AP122" s="34">
        <v>32.6</v>
      </c>
      <c r="AQ122" s="34">
        <v>2.6</v>
      </c>
      <c r="AR122" s="34">
        <v>9.1999999999999993</v>
      </c>
      <c r="AS122" s="34">
        <v>3.8</v>
      </c>
      <c r="AT122" s="34">
        <v>49.7</v>
      </c>
      <c r="AU122" s="34">
        <v>15.5</v>
      </c>
      <c r="AV122" s="34">
        <v>1.3</v>
      </c>
      <c r="AW122" s="34">
        <v>3.6</v>
      </c>
      <c r="AX122" s="34">
        <v>44.1</v>
      </c>
      <c r="AY122" s="34">
        <v>-4.8</v>
      </c>
      <c r="AZ122" s="34">
        <v>2.6</v>
      </c>
      <c r="BA122" s="34">
        <v>11.4</v>
      </c>
      <c r="BB122" s="34">
        <v>65.900000000000006</v>
      </c>
      <c r="BC122" s="34">
        <v>10.8</v>
      </c>
      <c r="BD122" s="34">
        <v>3.3</v>
      </c>
      <c r="BE122" s="34">
        <v>5</v>
      </c>
      <c r="BF122" s="34">
        <v>40</v>
      </c>
      <c r="BG122" s="34">
        <v>5</v>
      </c>
      <c r="BH122" s="34">
        <v>3</v>
      </c>
    </row>
    <row r="123" spans="1:60" x14ac:dyDescent="0.25">
      <c r="A123" s="42" t="s">
        <v>326</v>
      </c>
      <c r="B123" s="129" t="s">
        <v>160</v>
      </c>
      <c r="C123" s="34">
        <v>0</v>
      </c>
      <c r="D123" s="34">
        <v>0</v>
      </c>
      <c r="E123" s="34">
        <v>0</v>
      </c>
      <c r="F123" s="34">
        <v>21</v>
      </c>
      <c r="G123" s="34">
        <v>0</v>
      </c>
      <c r="H123" s="34">
        <v>0</v>
      </c>
      <c r="I123" s="34">
        <v>0</v>
      </c>
      <c r="J123" s="34">
        <v>15.3</v>
      </c>
      <c r="K123" s="34">
        <v>0</v>
      </c>
      <c r="L123" s="34">
        <v>0</v>
      </c>
      <c r="M123" s="34">
        <v>0</v>
      </c>
      <c r="N123" s="34">
        <v>18.899999999999999</v>
      </c>
      <c r="O123" s="34">
        <v>0</v>
      </c>
      <c r="P123" s="34">
        <v>0</v>
      </c>
      <c r="Q123" s="34">
        <v>0</v>
      </c>
      <c r="R123" s="34">
        <v>-29.1</v>
      </c>
      <c r="S123" s="34">
        <v>0</v>
      </c>
      <c r="T123" s="34">
        <v>0</v>
      </c>
      <c r="U123" s="34">
        <v>0</v>
      </c>
      <c r="V123" s="34">
        <v>15.1</v>
      </c>
      <c r="W123" s="34">
        <v>0</v>
      </c>
      <c r="X123" s="34">
        <v>0</v>
      </c>
      <c r="Y123" s="34">
        <v>0</v>
      </c>
      <c r="Z123" s="34">
        <v>7.7</v>
      </c>
      <c r="AA123" s="34">
        <v>0</v>
      </c>
      <c r="AB123" s="34">
        <v>0</v>
      </c>
      <c r="AC123" s="34">
        <v>0</v>
      </c>
      <c r="AD123" s="34">
        <v>63.4</v>
      </c>
      <c r="AE123" s="34">
        <v>32.5</v>
      </c>
      <c r="AF123" s="34">
        <v>12.9</v>
      </c>
      <c r="AG123" s="34">
        <v>16.3</v>
      </c>
      <c r="AH123" s="34">
        <v>88.4</v>
      </c>
      <c r="AI123" s="34">
        <v>46.9</v>
      </c>
      <c r="AJ123" s="34">
        <v>2.4</v>
      </c>
      <c r="AK123" s="34">
        <v>8.5</v>
      </c>
      <c r="AL123" s="34">
        <v>36.200000000000003</v>
      </c>
      <c r="AM123" s="34">
        <v>7.6</v>
      </c>
      <c r="AN123" s="34">
        <v>5</v>
      </c>
      <c r="AO123" s="34">
        <v>-0.2</v>
      </c>
      <c r="AP123" s="34">
        <v>32.6</v>
      </c>
      <c r="AQ123" s="34">
        <v>2.6</v>
      </c>
      <c r="AR123" s="34">
        <v>9.1999999999999993</v>
      </c>
      <c r="AS123" s="34">
        <v>3.8</v>
      </c>
      <c r="AT123" s="34">
        <v>49.7</v>
      </c>
      <c r="AU123" s="34">
        <v>15.5</v>
      </c>
      <c r="AV123" s="34">
        <v>1.3</v>
      </c>
      <c r="AW123" s="34">
        <v>3.6</v>
      </c>
      <c r="AX123" s="34">
        <v>44.1</v>
      </c>
      <c r="AY123" s="34">
        <v>-4.8</v>
      </c>
      <c r="AZ123" s="34">
        <v>2.6</v>
      </c>
      <c r="BA123" s="34">
        <v>11.4</v>
      </c>
      <c r="BB123" s="34">
        <v>65.900000000000006</v>
      </c>
      <c r="BC123" s="34">
        <v>10.8</v>
      </c>
      <c r="BD123" s="34">
        <v>3.3</v>
      </c>
      <c r="BE123" s="34">
        <v>5</v>
      </c>
      <c r="BF123" s="34">
        <v>40</v>
      </c>
      <c r="BG123" s="34">
        <v>5</v>
      </c>
      <c r="BH123" s="34">
        <v>3</v>
      </c>
    </row>
    <row r="124" spans="1:60" x14ac:dyDescent="0.25">
      <c r="A124" s="42" t="s">
        <v>327</v>
      </c>
      <c r="B124" s="131" t="s">
        <v>161</v>
      </c>
      <c r="C124" s="34">
        <v>0</v>
      </c>
      <c r="D124" s="34">
        <v>0</v>
      </c>
      <c r="E124" s="34">
        <v>0</v>
      </c>
      <c r="F124" s="34">
        <v>21</v>
      </c>
      <c r="G124" s="34">
        <v>0</v>
      </c>
      <c r="H124" s="34">
        <v>0</v>
      </c>
      <c r="I124" s="34">
        <v>0</v>
      </c>
      <c r="J124" s="34">
        <v>15.3</v>
      </c>
      <c r="K124" s="34">
        <v>0</v>
      </c>
      <c r="L124" s="34">
        <v>0</v>
      </c>
      <c r="M124" s="34">
        <v>0</v>
      </c>
      <c r="N124" s="34">
        <v>18.899999999999999</v>
      </c>
      <c r="O124" s="34">
        <v>0</v>
      </c>
      <c r="P124" s="34">
        <v>0</v>
      </c>
      <c r="Q124" s="34">
        <v>0</v>
      </c>
      <c r="R124" s="34">
        <v>-29.1</v>
      </c>
      <c r="S124" s="34">
        <v>0</v>
      </c>
      <c r="T124" s="34">
        <v>0</v>
      </c>
      <c r="U124" s="34">
        <v>0</v>
      </c>
      <c r="V124" s="34">
        <v>15.1</v>
      </c>
      <c r="W124" s="34">
        <v>0</v>
      </c>
      <c r="X124" s="34">
        <v>0</v>
      </c>
      <c r="Y124" s="34">
        <v>0</v>
      </c>
      <c r="Z124" s="34">
        <v>7.7</v>
      </c>
      <c r="AA124" s="34">
        <v>0</v>
      </c>
      <c r="AB124" s="34">
        <v>0</v>
      </c>
      <c r="AC124" s="34">
        <v>0</v>
      </c>
      <c r="AD124" s="34">
        <v>63.4</v>
      </c>
      <c r="AE124" s="34">
        <v>32.5</v>
      </c>
      <c r="AF124" s="34">
        <v>12.9</v>
      </c>
      <c r="AG124" s="34">
        <v>16.3</v>
      </c>
      <c r="AH124" s="34">
        <v>88.4</v>
      </c>
      <c r="AI124" s="34">
        <v>46.9</v>
      </c>
      <c r="AJ124" s="34">
        <v>2.4</v>
      </c>
      <c r="AK124" s="34">
        <v>8.5</v>
      </c>
      <c r="AL124" s="34">
        <v>36.200000000000003</v>
      </c>
      <c r="AM124" s="34">
        <v>7.6</v>
      </c>
      <c r="AN124" s="34">
        <v>5</v>
      </c>
      <c r="AO124" s="34">
        <v>-0.2</v>
      </c>
      <c r="AP124" s="34">
        <v>32.6</v>
      </c>
      <c r="AQ124" s="34">
        <v>2.6</v>
      </c>
      <c r="AR124" s="34">
        <v>9.1999999999999993</v>
      </c>
      <c r="AS124" s="34">
        <v>3.8</v>
      </c>
      <c r="AT124" s="34">
        <v>49.7</v>
      </c>
      <c r="AU124" s="34">
        <v>15.5</v>
      </c>
      <c r="AV124" s="34">
        <v>1.3</v>
      </c>
      <c r="AW124" s="34">
        <v>3.6</v>
      </c>
      <c r="AX124" s="34">
        <v>44.1</v>
      </c>
      <c r="AY124" s="34">
        <v>-4.8</v>
      </c>
      <c r="AZ124" s="34">
        <v>2.6</v>
      </c>
      <c r="BA124" s="34">
        <v>11.4</v>
      </c>
      <c r="BB124" s="34">
        <v>65.900000000000006</v>
      </c>
      <c r="BC124" s="34">
        <v>10.8</v>
      </c>
      <c r="BD124" s="34">
        <v>3.3</v>
      </c>
      <c r="BE124" s="34">
        <v>5</v>
      </c>
      <c r="BF124" s="34">
        <v>40</v>
      </c>
      <c r="BG124" s="34">
        <v>5</v>
      </c>
      <c r="BH124" s="34">
        <v>3</v>
      </c>
    </row>
    <row r="125" spans="1:60" ht="17.25" customHeight="1" x14ac:dyDescent="0.25">
      <c r="A125" s="42" t="s">
        <v>328</v>
      </c>
      <c r="B125" s="131" t="s">
        <v>162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34">
        <v>0</v>
      </c>
      <c r="AD125" s="34">
        <v>0</v>
      </c>
      <c r="AE125" s="34">
        <v>0</v>
      </c>
      <c r="AF125" s="34">
        <v>0</v>
      </c>
      <c r="AG125" s="34">
        <v>0</v>
      </c>
      <c r="AH125" s="34">
        <v>0</v>
      </c>
      <c r="AI125" s="34">
        <v>0</v>
      </c>
      <c r="AJ125" s="34">
        <v>0</v>
      </c>
      <c r="AK125" s="34">
        <v>0</v>
      </c>
      <c r="AL125" s="34">
        <v>0</v>
      </c>
      <c r="AM125" s="34">
        <v>0</v>
      </c>
      <c r="AN125" s="34">
        <v>0</v>
      </c>
      <c r="AO125" s="34">
        <v>0</v>
      </c>
      <c r="AP125" s="34">
        <v>0</v>
      </c>
      <c r="AQ125" s="34">
        <v>0</v>
      </c>
      <c r="AR125" s="34">
        <v>0</v>
      </c>
      <c r="AS125" s="34">
        <v>0</v>
      </c>
      <c r="AT125" s="34">
        <v>0</v>
      </c>
      <c r="AU125" s="34">
        <v>0</v>
      </c>
      <c r="AV125" s="34">
        <v>0</v>
      </c>
      <c r="AW125" s="34">
        <v>0</v>
      </c>
      <c r="AX125" s="34">
        <v>0</v>
      </c>
      <c r="AY125" s="34">
        <v>0</v>
      </c>
      <c r="AZ125" s="34">
        <v>0</v>
      </c>
      <c r="BA125" s="34">
        <v>0</v>
      </c>
      <c r="BB125" s="34">
        <v>0</v>
      </c>
      <c r="BC125" s="34">
        <v>0</v>
      </c>
      <c r="BD125" s="34">
        <v>0</v>
      </c>
      <c r="BE125" s="34">
        <v>0</v>
      </c>
      <c r="BF125" s="34">
        <v>0</v>
      </c>
      <c r="BG125" s="34">
        <v>0</v>
      </c>
      <c r="BH125" s="34">
        <v>0</v>
      </c>
    </row>
    <row r="126" spans="1:60" x14ac:dyDescent="0.25">
      <c r="A126" s="42" t="s">
        <v>329</v>
      </c>
      <c r="B126" s="131" t="s">
        <v>163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34">
        <v>0</v>
      </c>
      <c r="AD126" s="34">
        <v>0</v>
      </c>
      <c r="AE126" s="34">
        <v>0</v>
      </c>
      <c r="AF126" s="34">
        <v>0</v>
      </c>
      <c r="AG126" s="34">
        <v>0</v>
      </c>
      <c r="AH126" s="34">
        <v>0</v>
      </c>
      <c r="AI126" s="34">
        <v>0</v>
      </c>
      <c r="AJ126" s="34">
        <v>0</v>
      </c>
      <c r="AK126" s="34">
        <v>0</v>
      </c>
      <c r="AL126" s="34">
        <v>0</v>
      </c>
      <c r="AM126" s="34">
        <v>0</v>
      </c>
      <c r="AN126" s="34">
        <v>0</v>
      </c>
      <c r="AO126" s="34">
        <v>0</v>
      </c>
      <c r="AP126" s="34">
        <v>0</v>
      </c>
      <c r="AQ126" s="34">
        <v>0</v>
      </c>
      <c r="AR126" s="34">
        <v>0</v>
      </c>
      <c r="AS126" s="34">
        <v>0</v>
      </c>
      <c r="AT126" s="34">
        <v>0</v>
      </c>
      <c r="AU126" s="34">
        <v>0</v>
      </c>
      <c r="AV126" s="34">
        <v>0</v>
      </c>
      <c r="AW126" s="34">
        <v>0</v>
      </c>
      <c r="AX126" s="34">
        <v>0</v>
      </c>
      <c r="AY126" s="34">
        <v>0</v>
      </c>
      <c r="AZ126" s="34">
        <v>0</v>
      </c>
      <c r="BA126" s="34">
        <v>0</v>
      </c>
      <c r="BB126" s="34">
        <v>0</v>
      </c>
      <c r="BC126" s="34">
        <v>0</v>
      </c>
      <c r="BD126" s="34">
        <v>0</v>
      </c>
      <c r="BE126" s="34">
        <v>0</v>
      </c>
      <c r="BF126" s="34">
        <v>0</v>
      </c>
      <c r="BG126" s="34">
        <v>0</v>
      </c>
      <c r="BH126" s="34">
        <v>0</v>
      </c>
    </row>
    <row r="127" spans="1:60" ht="30" x14ac:dyDescent="0.25">
      <c r="A127" s="42" t="s">
        <v>330</v>
      </c>
      <c r="B127" s="129" t="s">
        <v>164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4">
        <v>0</v>
      </c>
      <c r="AF127" s="34">
        <v>0</v>
      </c>
      <c r="AG127" s="34">
        <v>0</v>
      </c>
      <c r="AH127" s="34">
        <v>0</v>
      </c>
      <c r="AI127" s="34">
        <v>0</v>
      </c>
      <c r="AJ127" s="34">
        <v>0</v>
      </c>
      <c r="AK127" s="34">
        <v>0</v>
      </c>
      <c r="AL127" s="34">
        <v>0</v>
      </c>
      <c r="AM127" s="34">
        <v>0</v>
      </c>
      <c r="AN127" s="34">
        <v>0</v>
      </c>
      <c r="AO127" s="34">
        <v>0</v>
      </c>
      <c r="AP127" s="34">
        <v>0</v>
      </c>
      <c r="AQ127" s="34">
        <v>0</v>
      </c>
      <c r="AR127" s="34">
        <v>0</v>
      </c>
      <c r="AS127" s="34">
        <v>0</v>
      </c>
      <c r="AT127" s="34">
        <v>0</v>
      </c>
      <c r="AU127" s="34">
        <v>0</v>
      </c>
      <c r="AV127" s="34">
        <v>0</v>
      </c>
      <c r="AW127" s="34">
        <v>0</v>
      </c>
      <c r="AX127" s="34">
        <v>0</v>
      </c>
      <c r="AY127" s="34">
        <v>0</v>
      </c>
      <c r="AZ127" s="34">
        <v>0</v>
      </c>
      <c r="BA127" s="34">
        <v>0</v>
      </c>
      <c r="BB127" s="34">
        <v>0</v>
      </c>
      <c r="BC127" s="34">
        <v>0</v>
      </c>
      <c r="BD127" s="34">
        <v>0</v>
      </c>
      <c r="BE127" s="34">
        <v>0</v>
      </c>
      <c r="BF127" s="34">
        <v>0</v>
      </c>
      <c r="BG127" s="34">
        <v>0</v>
      </c>
      <c r="BH127" s="34">
        <v>0</v>
      </c>
    </row>
    <row r="128" spans="1:60" x14ac:dyDescent="0.25">
      <c r="A128" s="42" t="s">
        <v>331</v>
      </c>
      <c r="B128" s="128" t="s">
        <v>165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34">
        <v>0</v>
      </c>
      <c r="AD128" s="34">
        <v>0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  <c r="AP128" s="34">
        <v>0</v>
      </c>
      <c r="AQ128" s="34">
        <v>0</v>
      </c>
      <c r="AR128" s="34">
        <v>0</v>
      </c>
      <c r="AS128" s="34">
        <v>0</v>
      </c>
      <c r="AT128" s="34">
        <v>0</v>
      </c>
      <c r="AU128" s="34">
        <v>0</v>
      </c>
      <c r="AV128" s="34">
        <v>0</v>
      </c>
      <c r="AW128" s="34">
        <v>0</v>
      </c>
      <c r="AX128" s="34">
        <v>0</v>
      </c>
      <c r="AY128" s="34">
        <v>0</v>
      </c>
      <c r="AZ128" s="34">
        <v>0</v>
      </c>
      <c r="BA128" s="34">
        <v>0</v>
      </c>
      <c r="BB128" s="34">
        <v>0</v>
      </c>
      <c r="BC128" s="34">
        <v>0</v>
      </c>
      <c r="BD128" s="34">
        <v>0</v>
      </c>
      <c r="BE128" s="34">
        <v>0</v>
      </c>
      <c r="BF128" s="34">
        <v>0</v>
      </c>
      <c r="BG128" s="34">
        <v>0</v>
      </c>
      <c r="BH128" s="34">
        <v>0</v>
      </c>
    </row>
    <row r="129" spans="1:60" x14ac:dyDescent="0.25">
      <c r="A129" s="42" t="s">
        <v>332</v>
      </c>
      <c r="B129" s="129" t="s">
        <v>166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34">
        <v>0</v>
      </c>
      <c r="AD129" s="34">
        <v>0</v>
      </c>
      <c r="AE129" s="34">
        <v>0</v>
      </c>
      <c r="AF129" s="34">
        <v>0</v>
      </c>
      <c r="AG129" s="34">
        <v>0</v>
      </c>
      <c r="AH129" s="34">
        <v>0</v>
      </c>
      <c r="AI129" s="34">
        <v>0</v>
      </c>
      <c r="AJ129" s="34">
        <v>0</v>
      </c>
      <c r="AK129" s="34">
        <v>0</v>
      </c>
      <c r="AL129" s="34">
        <v>0</v>
      </c>
      <c r="AM129" s="34">
        <v>0</v>
      </c>
      <c r="AN129" s="34">
        <v>0</v>
      </c>
      <c r="AO129" s="34">
        <v>0</v>
      </c>
      <c r="AP129" s="34">
        <v>0</v>
      </c>
      <c r="AQ129" s="34">
        <v>0</v>
      </c>
      <c r="AR129" s="34">
        <v>0</v>
      </c>
      <c r="AS129" s="34">
        <v>0</v>
      </c>
      <c r="AT129" s="34">
        <v>0</v>
      </c>
      <c r="AU129" s="34">
        <v>0</v>
      </c>
      <c r="AV129" s="34">
        <v>0</v>
      </c>
      <c r="AW129" s="34">
        <v>0</v>
      </c>
      <c r="AX129" s="34">
        <v>0</v>
      </c>
      <c r="AY129" s="34">
        <v>0</v>
      </c>
      <c r="AZ129" s="34">
        <v>0</v>
      </c>
      <c r="BA129" s="34">
        <v>0</v>
      </c>
      <c r="BB129" s="34">
        <v>0</v>
      </c>
      <c r="BC129" s="34">
        <v>0</v>
      </c>
      <c r="BD129" s="34">
        <v>0</v>
      </c>
      <c r="BE129" s="34">
        <v>0</v>
      </c>
      <c r="BF129" s="34">
        <v>0</v>
      </c>
      <c r="BG129" s="34">
        <v>0</v>
      </c>
      <c r="BH129" s="34">
        <v>0</v>
      </c>
    </row>
    <row r="130" spans="1:60" ht="30" x14ac:dyDescent="0.25">
      <c r="A130" s="42" t="s">
        <v>333</v>
      </c>
      <c r="B130" s="129" t="s">
        <v>167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0</v>
      </c>
      <c r="AE130" s="34">
        <v>0</v>
      </c>
      <c r="AF130" s="34">
        <v>0</v>
      </c>
      <c r="AG130" s="34">
        <v>0</v>
      </c>
      <c r="AH130" s="34">
        <v>0</v>
      </c>
      <c r="AI130" s="34">
        <v>0</v>
      </c>
      <c r="AJ130" s="34">
        <v>0</v>
      </c>
      <c r="AK130" s="34">
        <v>0</v>
      </c>
      <c r="AL130" s="34">
        <v>0</v>
      </c>
      <c r="AM130" s="34">
        <v>0</v>
      </c>
      <c r="AN130" s="34">
        <v>0</v>
      </c>
      <c r="AO130" s="34">
        <v>0</v>
      </c>
      <c r="AP130" s="34">
        <v>0</v>
      </c>
      <c r="AQ130" s="34">
        <v>0</v>
      </c>
      <c r="AR130" s="34">
        <v>0</v>
      </c>
      <c r="AS130" s="34">
        <v>0</v>
      </c>
      <c r="AT130" s="34">
        <v>0</v>
      </c>
      <c r="AU130" s="34">
        <v>0</v>
      </c>
      <c r="AV130" s="34">
        <v>0</v>
      </c>
      <c r="AW130" s="34">
        <v>0</v>
      </c>
      <c r="AX130" s="34">
        <v>0</v>
      </c>
      <c r="AY130" s="34">
        <v>0</v>
      </c>
      <c r="AZ130" s="34">
        <v>0</v>
      </c>
      <c r="BA130" s="34">
        <v>0</v>
      </c>
      <c r="BB130" s="34">
        <v>0</v>
      </c>
      <c r="BC130" s="34">
        <v>0</v>
      </c>
      <c r="BD130" s="34">
        <v>0</v>
      </c>
      <c r="BE130" s="34">
        <v>0</v>
      </c>
      <c r="BF130" s="34">
        <v>0</v>
      </c>
      <c r="BG130" s="34">
        <v>0</v>
      </c>
      <c r="BH130" s="34">
        <v>0</v>
      </c>
    </row>
    <row r="131" spans="1:60" x14ac:dyDescent="0.25">
      <c r="A131" s="42" t="s">
        <v>334</v>
      </c>
      <c r="B131" s="129" t="s">
        <v>163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34">
        <v>0</v>
      </c>
      <c r="AD131" s="34">
        <v>0</v>
      </c>
      <c r="AE131" s="34">
        <v>0</v>
      </c>
      <c r="AF131" s="34">
        <v>0</v>
      </c>
      <c r="AG131" s="34">
        <v>0</v>
      </c>
      <c r="AH131" s="34">
        <v>0</v>
      </c>
      <c r="AI131" s="34">
        <v>0</v>
      </c>
      <c r="AJ131" s="34">
        <v>0</v>
      </c>
      <c r="AK131" s="34">
        <v>0</v>
      </c>
      <c r="AL131" s="34">
        <v>0</v>
      </c>
      <c r="AM131" s="34">
        <v>0</v>
      </c>
      <c r="AN131" s="34">
        <v>0</v>
      </c>
      <c r="AO131" s="34">
        <v>0</v>
      </c>
      <c r="AP131" s="34">
        <v>0</v>
      </c>
      <c r="AQ131" s="34">
        <v>0</v>
      </c>
      <c r="AR131" s="34">
        <v>0</v>
      </c>
      <c r="AS131" s="34">
        <v>0</v>
      </c>
      <c r="AT131" s="34">
        <v>0</v>
      </c>
      <c r="AU131" s="34">
        <v>0</v>
      </c>
      <c r="AV131" s="34">
        <v>0</v>
      </c>
      <c r="AW131" s="34">
        <v>0</v>
      </c>
      <c r="AX131" s="34">
        <v>0</v>
      </c>
      <c r="AY131" s="34">
        <v>0</v>
      </c>
      <c r="AZ131" s="34">
        <v>0</v>
      </c>
      <c r="BA131" s="34">
        <v>0</v>
      </c>
      <c r="BB131" s="34">
        <v>0</v>
      </c>
      <c r="BC131" s="34">
        <v>0</v>
      </c>
      <c r="BD131" s="34">
        <v>0</v>
      </c>
      <c r="BE131" s="34">
        <v>0</v>
      </c>
      <c r="BF131" s="34">
        <v>0</v>
      </c>
      <c r="BG131" s="34">
        <v>0</v>
      </c>
      <c r="BH131" s="34">
        <v>0</v>
      </c>
    </row>
    <row r="132" spans="1:60" x14ac:dyDescent="0.25">
      <c r="A132" s="42" t="s">
        <v>335</v>
      </c>
      <c r="B132" s="127" t="s">
        <v>168</v>
      </c>
      <c r="C132" s="34">
        <v>64.5</v>
      </c>
      <c r="D132" s="34">
        <v>67.200000000000017</v>
      </c>
      <c r="E132" s="34">
        <v>73.199999999999989</v>
      </c>
      <c r="F132" s="34">
        <v>81.900000000000006</v>
      </c>
      <c r="G132" s="34">
        <v>58.8</v>
      </c>
      <c r="H132" s="34">
        <v>107.61</v>
      </c>
      <c r="I132" s="34">
        <v>120.10000000000001</v>
      </c>
      <c r="J132" s="34">
        <v>95.2</v>
      </c>
      <c r="K132" s="34">
        <v>124.99161729345759</v>
      </c>
      <c r="L132" s="34">
        <v>129.4992142194842</v>
      </c>
      <c r="M132" s="34">
        <v>202.26085398626458</v>
      </c>
      <c r="N132" s="34">
        <v>170.54831450079362</v>
      </c>
      <c r="O132" s="34">
        <v>127.13044086773968</v>
      </c>
      <c r="P132" s="34">
        <v>105.76702080285004</v>
      </c>
      <c r="Q132" s="34">
        <v>58.854545454545459</v>
      </c>
      <c r="R132" s="34">
        <v>142.1479928748648</v>
      </c>
      <c r="S132" s="34">
        <v>105.8</v>
      </c>
      <c r="T132" s="34">
        <v>101.13153153153154</v>
      </c>
      <c r="U132" s="34">
        <v>115.96846846846847</v>
      </c>
      <c r="V132" s="34">
        <v>167.00000000000003</v>
      </c>
      <c r="W132" s="34">
        <v>163.76707733496858</v>
      </c>
      <c r="X132" s="34">
        <v>349.37879937430188</v>
      </c>
      <c r="Y132" s="34">
        <v>217.30330353430193</v>
      </c>
      <c r="Z132" s="34">
        <v>205.8298305843019</v>
      </c>
      <c r="AA132" s="34">
        <v>255</v>
      </c>
      <c r="AB132" s="34">
        <v>196.39999999999998</v>
      </c>
      <c r="AC132" s="34">
        <v>182.6</v>
      </c>
      <c r="AD132" s="34">
        <v>141.70000000000002</v>
      </c>
      <c r="AE132" s="34">
        <v>241</v>
      </c>
      <c r="AF132" s="34">
        <v>182.2</v>
      </c>
      <c r="AG132" s="34">
        <v>253.90000000000003</v>
      </c>
      <c r="AH132" s="34">
        <v>288</v>
      </c>
      <c r="AI132" s="34">
        <v>185.5</v>
      </c>
      <c r="AJ132" s="34">
        <v>203.5</v>
      </c>
      <c r="AK132" s="34">
        <v>279.3</v>
      </c>
      <c r="AL132" s="34">
        <v>408.5</v>
      </c>
      <c r="AM132" s="34">
        <v>227.09999999999997</v>
      </c>
      <c r="AN132" s="34">
        <v>222.7</v>
      </c>
      <c r="AO132" s="34">
        <v>230.60000000000002</v>
      </c>
      <c r="AP132" s="34">
        <v>286.60000000000002</v>
      </c>
      <c r="AQ132" s="34">
        <v>283.10000000000002</v>
      </c>
      <c r="AR132" s="34">
        <v>345</v>
      </c>
      <c r="AS132" s="34">
        <v>280</v>
      </c>
      <c r="AT132" s="34">
        <v>81.000000000000014</v>
      </c>
      <c r="AU132" s="34">
        <v>223.20000000000002</v>
      </c>
      <c r="AV132" s="34">
        <v>326.5</v>
      </c>
      <c r="AW132" s="34">
        <v>275</v>
      </c>
      <c r="AX132" s="34">
        <v>210.7</v>
      </c>
      <c r="AY132" s="34">
        <v>286.3</v>
      </c>
      <c r="AZ132" s="34">
        <v>267.8</v>
      </c>
      <c r="BA132" s="34">
        <v>78.300000000000011</v>
      </c>
      <c r="BB132" s="34">
        <v>205.2</v>
      </c>
      <c r="BC132" s="34">
        <v>254.89999999999998</v>
      </c>
      <c r="BD132" s="34">
        <v>20.699999999999978</v>
      </c>
      <c r="BE132" s="34">
        <v>84.8</v>
      </c>
      <c r="BF132" s="34">
        <v>142.60000000000002</v>
      </c>
      <c r="BG132" s="34">
        <v>135.60000000000002</v>
      </c>
      <c r="BH132" s="34">
        <v>19.700000000000006</v>
      </c>
    </row>
    <row r="133" spans="1:60" ht="15" customHeight="1" x14ac:dyDescent="0.25">
      <c r="A133" s="42" t="s">
        <v>336</v>
      </c>
      <c r="B133" s="128" t="s">
        <v>81</v>
      </c>
      <c r="C133" s="34">
        <v>64.5</v>
      </c>
      <c r="D133" s="34">
        <v>67.200000000000017</v>
      </c>
      <c r="E133" s="34">
        <v>73.199999999999989</v>
      </c>
      <c r="F133" s="34">
        <v>81.900000000000006</v>
      </c>
      <c r="G133" s="34">
        <v>58.8</v>
      </c>
      <c r="H133" s="34">
        <v>107.61</v>
      </c>
      <c r="I133" s="34">
        <v>120.10000000000001</v>
      </c>
      <c r="J133" s="34">
        <v>95.2</v>
      </c>
      <c r="K133" s="34">
        <v>124.99161729345759</v>
      </c>
      <c r="L133" s="34">
        <v>129.4992142194842</v>
      </c>
      <c r="M133" s="34">
        <v>202.26085398626458</v>
      </c>
      <c r="N133" s="34">
        <v>170.54831450079362</v>
      </c>
      <c r="O133" s="34">
        <v>127.13044086773968</v>
      </c>
      <c r="P133" s="34">
        <v>105.76702080285004</v>
      </c>
      <c r="Q133" s="34">
        <v>58.854545454545459</v>
      </c>
      <c r="R133" s="34">
        <v>142.1479928748648</v>
      </c>
      <c r="S133" s="34">
        <v>105.8</v>
      </c>
      <c r="T133" s="34">
        <v>101.13153153153154</v>
      </c>
      <c r="U133" s="34">
        <v>115.96846846846847</v>
      </c>
      <c r="V133" s="34">
        <v>167.00000000000003</v>
      </c>
      <c r="W133" s="34">
        <v>163.76707733496858</v>
      </c>
      <c r="X133" s="34">
        <v>349.37879937430188</v>
      </c>
      <c r="Y133" s="34">
        <v>217.30330353430193</v>
      </c>
      <c r="Z133" s="34">
        <v>205.8298305843019</v>
      </c>
      <c r="AA133" s="34">
        <v>193.6</v>
      </c>
      <c r="AB133" s="34">
        <v>232.2</v>
      </c>
      <c r="AC133" s="34">
        <v>159.6</v>
      </c>
      <c r="AD133" s="34">
        <v>160.9</v>
      </c>
      <c r="AE133" s="34">
        <v>200.7</v>
      </c>
      <c r="AF133" s="34">
        <v>142.89999999999998</v>
      </c>
      <c r="AG133" s="34">
        <v>114.80000000000003</v>
      </c>
      <c r="AH133" s="34">
        <v>186</v>
      </c>
      <c r="AI133" s="34">
        <v>119</v>
      </c>
      <c r="AJ133" s="34">
        <v>153.79999999999998</v>
      </c>
      <c r="AK133" s="34">
        <v>212.9</v>
      </c>
      <c r="AL133" s="34">
        <v>356.6</v>
      </c>
      <c r="AM133" s="34">
        <v>215.89999999999998</v>
      </c>
      <c r="AN133" s="34">
        <v>132.9</v>
      </c>
      <c r="AO133" s="34">
        <v>223.10000000000002</v>
      </c>
      <c r="AP133" s="34">
        <v>250.60000000000002</v>
      </c>
      <c r="AQ133" s="34">
        <v>242.8</v>
      </c>
      <c r="AR133" s="34">
        <v>219.39999999999998</v>
      </c>
      <c r="AS133" s="34">
        <v>248.2</v>
      </c>
      <c r="AT133" s="34">
        <v>70.200000000000017</v>
      </c>
      <c r="AU133" s="34">
        <v>190.3</v>
      </c>
      <c r="AV133" s="34">
        <v>342.5</v>
      </c>
      <c r="AW133" s="34">
        <v>276</v>
      </c>
      <c r="AX133" s="34">
        <v>171.5</v>
      </c>
      <c r="AY133" s="34">
        <v>223.10000000000002</v>
      </c>
      <c r="AZ133" s="34">
        <v>254.1</v>
      </c>
      <c r="BA133" s="34">
        <v>36.40000000000002</v>
      </c>
      <c r="BB133" s="34">
        <v>284.39999999999998</v>
      </c>
      <c r="BC133" s="34">
        <v>185.7</v>
      </c>
      <c r="BD133" s="34">
        <v>11.299999999999978</v>
      </c>
      <c r="BE133" s="34">
        <v>67</v>
      </c>
      <c r="BF133" s="34">
        <v>129.70000000000002</v>
      </c>
      <c r="BG133" s="34">
        <v>114.10000000000001</v>
      </c>
      <c r="BH133" s="34">
        <v>14.200000000000006</v>
      </c>
    </row>
    <row r="134" spans="1:60" ht="15" customHeight="1" x14ac:dyDescent="0.25">
      <c r="A134" s="42" t="s">
        <v>337</v>
      </c>
      <c r="B134" s="129" t="s">
        <v>160</v>
      </c>
      <c r="C134" s="34">
        <v>64.5</v>
      </c>
      <c r="D134" s="34">
        <v>67.200000000000017</v>
      </c>
      <c r="E134" s="34">
        <v>73.199999999999989</v>
      </c>
      <c r="F134" s="34">
        <v>81.900000000000006</v>
      </c>
      <c r="G134" s="34">
        <v>58.8</v>
      </c>
      <c r="H134" s="34">
        <v>107.61</v>
      </c>
      <c r="I134" s="34">
        <v>120.10000000000001</v>
      </c>
      <c r="J134" s="34">
        <v>95.2</v>
      </c>
      <c r="K134" s="34">
        <v>124.99161729345759</v>
      </c>
      <c r="L134" s="34">
        <v>129.4992142194842</v>
      </c>
      <c r="M134" s="34">
        <v>202.26085398626458</v>
      </c>
      <c r="N134" s="34">
        <v>170.54831450079362</v>
      </c>
      <c r="O134" s="34">
        <v>127.13044086773968</v>
      </c>
      <c r="P134" s="34">
        <v>105.76702080285004</v>
      </c>
      <c r="Q134" s="34">
        <v>58.854545454545459</v>
      </c>
      <c r="R134" s="34">
        <v>142.1479928748648</v>
      </c>
      <c r="S134" s="34">
        <v>105.8</v>
      </c>
      <c r="T134" s="34">
        <v>101.13153153153154</v>
      </c>
      <c r="U134" s="34">
        <v>115.96846846846847</v>
      </c>
      <c r="V134" s="34">
        <v>167.00000000000003</v>
      </c>
      <c r="W134" s="34">
        <v>163.76707733496858</v>
      </c>
      <c r="X134" s="34">
        <v>349.37879937430188</v>
      </c>
      <c r="Y134" s="34">
        <v>217.30330353430193</v>
      </c>
      <c r="Z134" s="34">
        <v>205.8298305843019</v>
      </c>
      <c r="AA134" s="34">
        <v>151.69999999999999</v>
      </c>
      <c r="AB134" s="34">
        <v>201.7</v>
      </c>
      <c r="AC134" s="34">
        <v>85.1</v>
      </c>
      <c r="AD134" s="34">
        <v>128</v>
      </c>
      <c r="AE134" s="34">
        <v>98.9</v>
      </c>
      <c r="AF134" s="34">
        <v>102.6</v>
      </c>
      <c r="AG134" s="34">
        <v>79.100000000000023</v>
      </c>
      <c r="AH134" s="34">
        <v>79.199999999999989</v>
      </c>
      <c r="AI134" s="34">
        <v>59</v>
      </c>
      <c r="AJ134" s="34">
        <v>162.6</v>
      </c>
      <c r="AK134" s="34">
        <v>207.4</v>
      </c>
      <c r="AL134" s="34">
        <v>256.5</v>
      </c>
      <c r="AM134" s="34">
        <v>138.19999999999999</v>
      </c>
      <c r="AN134" s="34">
        <v>105.5</v>
      </c>
      <c r="AO134" s="34">
        <v>151.80000000000001</v>
      </c>
      <c r="AP134" s="34">
        <v>199.8</v>
      </c>
      <c r="AQ134" s="34">
        <v>180</v>
      </c>
      <c r="AR134" s="34">
        <v>145.69999999999999</v>
      </c>
      <c r="AS134" s="34">
        <v>122.19999999999999</v>
      </c>
      <c r="AT134" s="34">
        <v>-2.1999999999999886</v>
      </c>
      <c r="AU134" s="34">
        <v>133.5</v>
      </c>
      <c r="AV134" s="34">
        <v>237.39999999999998</v>
      </c>
      <c r="AW134" s="34">
        <v>124.4</v>
      </c>
      <c r="AX134" s="34">
        <v>134.19999999999999</v>
      </c>
      <c r="AY134" s="34">
        <v>111.00000000000003</v>
      </c>
      <c r="AZ134" s="34">
        <v>140</v>
      </c>
      <c r="BA134" s="34">
        <v>39.200000000000017</v>
      </c>
      <c r="BB134" s="34">
        <v>205.59999999999997</v>
      </c>
      <c r="BC134" s="34">
        <v>122.6</v>
      </c>
      <c r="BD134" s="34">
        <v>10.899999999999977</v>
      </c>
      <c r="BE134" s="34">
        <v>37.299999999999997</v>
      </c>
      <c r="BF134" s="34">
        <v>76.300000000000011</v>
      </c>
      <c r="BG134" s="34">
        <v>63.900000000000006</v>
      </c>
      <c r="BH134" s="34">
        <v>6.4000000000000057</v>
      </c>
    </row>
    <row r="135" spans="1:60" ht="15" customHeight="1" x14ac:dyDescent="0.25">
      <c r="A135" s="42" t="s">
        <v>338</v>
      </c>
      <c r="B135" s="131" t="s">
        <v>161</v>
      </c>
      <c r="C135" s="34">
        <v>64.5</v>
      </c>
      <c r="D135" s="34">
        <v>67.200000000000017</v>
      </c>
      <c r="E135" s="34">
        <v>73.199999999999989</v>
      </c>
      <c r="F135" s="34">
        <v>81.900000000000006</v>
      </c>
      <c r="G135" s="34">
        <v>58.8</v>
      </c>
      <c r="H135" s="34">
        <v>107.61</v>
      </c>
      <c r="I135" s="34">
        <v>120.10000000000001</v>
      </c>
      <c r="J135" s="34">
        <v>95.2</v>
      </c>
      <c r="K135" s="34">
        <v>124.99161729345759</v>
      </c>
      <c r="L135" s="34">
        <v>129.4992142194842</v>
      </c>
      <c r="M135" s="34">
        <v>202.26085398626458</v>
      </c>
      <c r="N135" s="34">
        <v>170.54831450079362</v>
      </c>
      <c r="O135" s="34">
        <v>127.13044086773968</v>
      </c>
      <c r="P135" s="34">
        <v>105.76702080285004</v>
      </c>
      <c r="Q135" s="34">
        <v>58.854545454545459</v>
      </c>
      <c r="R135" s="34">
        <v>142.1479928748648</v>
      </c>
      <c r="S135" s="34">
        <v>105.8</v>
      </c>
      <c r="T135" s="34">
        <v>101.13153153153154</v>
      </c>
      <c r="U135" s="34">
        <v>115.96846846846847</v>
      </c>
      <c r="V135" s="34">
        <v>167.00000000000003</v>
      </c>
      <c r="W135" s="34">
        <v>163.76707733496858</v>
      </c>
      <c r="X135" s="34">
        <v>349.37879937430188</v>
      </c>
      <c r="Y135" s="34">
        <v>217.30330353430193</v>
      </c>
      <c r="Z135" s="34">
        <v>205.8298305843019</v>
      </c>
      <c r="AA135" s="34">
        <v>151.69999999999999</v>
      </c>
      <c r="AB135" s="34">
        <v>201.7</v>
      </c>
      <c r="AC135" s="34">
        <v>85.1</v>
      </c>
      <c r="AD135" s="34">
        <v>128</v>
      </c>
      <c r="AE135" s="34">
        <v>98.9</v>
      </c>
      <c r="AF135" s="34">
        <v>102.6</v>
      </c>
      <c r="AG135" s="34">
        <v>79.100000000000023</v>
      </c>
      <c r="AH135" s="34">
        <v>79.199999999999989</v>
      </c>
      <c r="AI135" s="34">
        <v>59</v>
      </c>
      <c r="AJ135" s="34">
        <v>162.6</v>
      </c>
      <c r="AK135" s="34">
        <v>207.4</v>
      </c>
      <c r="AL135" s="34">
        <v>256.5</v>
      </c>
      <c r="AM135" s="34">
        <v>138.19999999999999</v>
      </c>
      <c r="AN135" s="34">
        <v>105.5</v>
      </c>
      <c r="AO135" s="34">
        <v>151.80000000000001</v>
      </c>
      <c r="AP135" s="34">
        <v>199.8</v>
      </c>
      <c r="AQ135" s="34">
        <v>180</v>
      </c>
      <c r="AR135" s="34">
        <v>145.69999999999999</v>
      </c>
      <c r="AS135" s="34">
        <v>122.19999999999999</v>
      </c>
      <c r="AT135" s="34">
        <v>-2.1999999999999886</v>
      </c>
      <c r="AU135" s="34">
        <v>133.5</v>
      </c>
      <c r="AV135" s="34">
        <v>237.39999999999998</v>
      </c>
      <c r="AW135" s="34">
        <v>124.4</v>
      </c>
      <c r="AX135" s="34">
        <v>134.19999999999999</v>
      </c>
      <c r="AY135" s="34">
        <v>111.00000000000003</v>
      </c>
      <c r="AZ135" s="34">
        <v>140</v>
      </c>
      <c r="BA135" s="34">
        <v>39.200000000000017</v>
      </c>
      <c r="BB135" s="34">
        <v>205.59999999999997</v>
      </c>
      <c r="BC135" s="34">
        <v>122.6</v>
      </c>
      <c r="BD135" s="34">
        <v>10.899999999999977</v>
      </c>
      <c r="BE135" s="34">
        <v>37.299999999999997</v>
      </c>
      <c r="BF135" s="34">
        <v>76.300000000000011</v>
      </c>
      <c r="BG135" s="34">
        <v>63.900000000000006</v>
      </c>
      <c r="BH135" s="34">
        <v>6.4000000000000057</v>
      </c>
    </row>
    <row r="136" spans="1:60" ht="15" customHeight="1" x14ac:dyDescent="0.25">
      <c r="A136" s="42" t="s">
        <v>339</v>
      </c>
      <c r="B136" s="131" t="s">
        <v>162</v>
      </c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4">
        <v>0</v>
      </c>
      <c r="U136" s="34">
        <v>0</v>
      </c>
      <c r="V136" s="34">
        <v>0</v>
      </c>
      <c r="W136" s="34">
        <v>0</v>
      </c>
      <c r="X136" s="34">
        <v>0</v>
      </c>
      <c r="Y136" s="34">
        <v>0</v>
      </c>
      <c r="Z136" s="34">
        <v>0</v>
      </c>
      <c r="AA136" s="34">
        <v>0</v>
      </c>
      <c r="AB136" s="34">
        <v>0</v>
      </c>
      <c r="AC136" s="34">
        <v>0</v>
      </c>
      <c r="AD136" s="34">
        <v>0</v>
      </c>
      <c r="AE136" s="34">
        <v>0</v>
      </c>
      <c r="AF136" s="34">
        <v>0</v>
      </c>
      <c r="AG136" s="34">
        <v>0</v>
      </c>
      <c r="AH136" s="34">
        <v>0</v>
      </c>
      <c r="AI136" s="34">
        <v>0</v>
      </c>
      <c r="AJ136" s="34">
        <v>0</v>
      </c>
      <c r="AK136" s="34">
        <v>0</v>
      </c>
      <c r="AL136" s="34">
        <v>0</v>
      </c>
      <c r="AM136" s="34">
        <v>0</v>
      </c>
      <c r="AN136" s="34">
        <v>0</v>
      </c>
      <c r="AO136" s="34">
        <v>0</v>
      </c>
      <c r="AP136" s="34">
        <v>0</v>
      </c>
      <c r="AQ136" s="34">
        <v>0</v>
      </c>
      <c r="AR136" s="34">
        <v>0</v>
      </c>
      <c r="AS136" s="34">
        <v>0</v>
      </c>
      <c r="AT136" s="34">
        <v>0</v>
      </c>
      <c r="AU136" s="34">
        <v>0</v>
      </c>
      <c r="AV136" s="34">
        <v>0</v>
      </c>
      <c r="AW136" s="34">
        <v>0</v>
      </c>
      <c r="AX136" s="34">
        <v>0</v>
      </c>
      <c r="AY136" s="34">
        <v>0</v>
      </c>
      <c r="AZ136" s="34">
        <v>0</v>
      </c>
      <c r="BA136" s="34">
        <v>0</v>
      </c>
      <c r="BB136" s="34">
        <v>0</v>
      </c>
      <c r="BC136" s="34">
        <v>0</v>
      </c>
      <c r="BD136" s="34">
        <v>0</v>
      </c>
      <c r="BE136" s="34">
        <v>0</v>
      </c>
      <c r="BF136" s="34">
        <v>0</v>
      </c>
      <c r="BG136" s="34">
        <v>0</v>
      </c>
      <c r="BH136" s="34">
        <v>0</v>
      </c>
    </row>
    <row r="137" spans="1:60" ht="15" customHeight="1" x14ac:dyDescent="0.25">
      <c r="A137" s="42" t="s">
        <v>340</v>
      </c>
      <c r="B137" s="131" t="s">
        <v>163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  <c r="W137" s="34">
        <v>0</v>
      </c>
      <c r="X137" s="34">
        <v>0</v>
      </c>
      <c r="Y137" s="34">
        <v>0</v>
      </c>
      <c r="Z137" s="34">
        <v>0</v>
      </c>
      <c r="AA137" s="34">
        <v>0</v>
      </c>
      <c r="AB137" s="34">
        <v>0</v>
      </c>
      <c r="AC137" s="34">
        <v>0</v>
      </c>
      <c r="AD137" s="34">
        <v>0</v>
      </c>
      <c r="AE137" s="34">
        <v>0</v>
      </c>
      <c r="AF137" s="34">
        <v>0</v>
      </c>
      <c r="AG137" s="34">
        <v>0</v>
      </c>
      <c r="AH137" s="34">
        <v>0</v>
      </c>
      <c r="AI137" s="34">
        <v>0</v>
      </c>
      <c r="AJ137" s="34">
        <v>0</v>
      </c>
      <c r="AK137" s="34">
        <v>0</v>
      </c>
      <c r="AL137" s="34">
        <v>0</v>
      </c>
      <c r="AM137" s="34">
        <v>0</v>
      </c>
      <c r="AN137" s="34">
        <v>0</v>
      </c>
      <c r="AO137" s="34">
        <v>0</v>
      </c>
      <c r="AP137" s="34">
        <v>0</v>
      </c>
      <c r="AQ137" s="34">
        <v>0</v>
      </c>
      <c r="AR137" s="34">
        <v>0</v>
      </c>
      <c r="AS137" s="34">
        <v>0</v>
      </c>
      <c r="AT137" s="34">
        <v>0</v>
      </c>
      <c r="AU137" s="34">
        <v>0</v>
      </c>
      <c r="AV137" s="34">
        <v>0</v>
      </c>
      <c r="AW137" s="34">
        <v>0</v>
      </c>
      <c r="AX137" s="34">
        <v>0</v>
      </c>
      <c r="AY137" s="34">
        <v>0</v>
      </c>
      <c r="AZ137" s="34">
        <v>0</v>
      </c>
      <c r="BA137" s="34">
        <v>0</v>
      </c>
      <c r="BB137" s="34">
        <v>0</v>
      </c>
      <c r="BC137" s="34">
        <v>0</v>
      </c>
      <c r="BD137" s="34">
        <v>0</v>
      </c>
      <c r="BE137" s="34">
        <v>0</v>
      </c>
      <c r="BF137" s="34">
        <v>0</v>
      </c>
      <c r="BG137" s="34">
        <v>0</v>
      </c>
      <c r="BH137" s="34">
        <v>0</v>
      </c>
    </row>
    <row r="138" spans="1:60" ht="30" x14ac:dyDescent="0.25">
      <c r="A138" s="42" t="s">
        <v>341</v>
      </c>
      <c r="B138" s="129" t="s">
        <v>164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4">
        <v>0</v>
      </c>
      <c r="U138" s="34">
        <v>0</v>
      </c>
      <c r="V138" s="34">
        <v>0</v>
      </c>
      <c r="W138" s="34">
        <v>0</v>
      </c>
      <c r="X138" s="34">
        <v>0</v>
      </c>
      <c r="Y138" s="34">
        <v>0</v>
      </c>
      <c r="Z138" s="34">
        <v>0</v>
      </c>
      <c r="AA138" s="34">
        <v>41.9</v>
      </c>
      <c r="AB138" s="34">
        <v>30.5</v>
      </c>
      <c r="AC138" s="34">
        <v>74.5</v>
      </c>
      <c r="AD138" s="34">
        <v>32.9</v>
      </c>
      <c r="AE138" s="34">
        <v>101.8</v>
      </c>
      <c r="AF138" s="34">
        <v>40.299999999999997</v>
      </c>
      <c r="AG138" s="34">
        <v>35.700000000000003</v>
      </c>
      <c r="AH138" s="34">
        <v>106.8</v>
      </c>
      <c r="AI138" s="34">
        <v>60</v>
      </c>
      <c r="AJ138" s="34">
        <v>-8.8000000000000007</v>
      </c>
      <c r="AK138" s="34">
        <v>5.5</v>
      </c>
      <c r="AL138" s="34">
        <v>100.1</v>
      </c>
      <c r="AM138" s="34">
        <v>77.7</v>
      </c>
      <c r="AN138" s="34">
        <v>27.4</v>
      </c>
      <c r="AO138" s="34">
        <v>71.3</v>
      </c>
      <c r="AP138" s="34">
        <v>50.8</v>
      </c>
      <c r="AQ138" s="34">
        <v>62.8</v>
      </c>
      <c r="AR138" s="34">
        <v>73.7</v>
      </c>
      <c r="AS138" s="34">
        <v>126</v>
      </c>
      <c r="AT138" s="34">
        <v>72.400000000000006</v>
      </c>
      <c r="AU138" s="34">
        <v>56.8</v>
      </c>
      <c r="AV138" s="34">
        <v>105.1</v>
      </c>
      <c r="AW138" s="34">
        <v>151.6</v>
      </c>
      <c r="AX138" s="34">
        <v>37.299999999999997</v>
      </c>
      <c r="AY138" s="34">
        <v>112.1</v>
      </c>
      <c r="AZ138" s="34">
        <v>114.1</v>
      </c>
      <c r="BA138" s="34">
        <v>-2.8</v>
      </c>
      <c r="BB138" s="34">
        <v>78.8</v>
      </c>
      <c r="BC138" s="34">
        <v>63.1</v>
      </c>
      <c r="BD138" s="34">
        <v>0.4</v>
      </c>
      <c r="BE138" s="34">
        <v>29.7</v>
      </c>
      <c r="BF138" s="34">
        <v>53.4</v>
      </c>
      <c r="BG138" s="34">
        <v>50.2</v>
      </c>
      <c r="BH138" s="34">
        <v>7.8</v>
      </c>
    </row>
    <row r="139" spans="1:60" x14ac:dyDescent="0.25">
      <c r="A139" s="42" t="s">
        <v>342</v>
      </c>
      <c r="B139" s="128" t="s">
        <v>165</v>
      </c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4">
        <v>0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61.4</v>
      </c>
      <c r="AB139" s="34">
        <v>-35.799999999999997</v>
      </c>
      <c r="AC139" s="34">
        <v>23</v>
      </c>
      <c r="AD139" s="34">
        <v>-19.2</v>
      </c>
      <c r="AE139" s="34">
        <v>40.299999999999997</v>
      </c>
      <c r="AF139" s="34">
        <v>39.299999999999997</v>
      </c>
      <c r="AG139" s="34">
        <v>139.1</v>
      </c>
      <c r="AH139" s="34">
        <v>102</v>
      </c>
      <c r="AI139" s="34">
        <v>66.5</v>
      </c>
      <c r="AJ139" s="34">
        <v>49.7</v>
      </c>
      <c r="AK139" s="34">
        <v>66.400000000000006</v>
      </c>
      <c r="AL139" s="34">
        <v>51.9</v>
      </c>
      <c r="AM139" s="34">
        <v>11.2</v>
      </c>
      <c r="AN139" s="34">
        <v>89.8</v>
      </c>
      <c r="AO139" s="34">
        <v>7.5</v>
      </c>
      <c r="AP139" s="34">
        <v>36</v>
      </c>
      <c r="AQ139" s="34">
        <v>40.299999999999997</v>
      </c>
      <c r="AR139" s="34">
        <v>125.6</v>
      </c>
      <c r="AS139" s="34">
        <v>31.8</v>
      </c>
      <c r="AT139" s="34">
        <v>10.8</v>
      </c>
      <c r="AU139" s="34">
        <v>32.9</v>
      </c>
      <c r="AV139" s="34">
        <v>-16</v>
      </c>
      <c r="AW139" s="34">
        <v>-1</v>
      </c>
      <c r="AX139" s="34">
        <v>39.200000000000003</v>
      </c>
      <c r="AY139" s="34">
        <v>63.2</v>
      </c>
      <c r="AZ139" s="34">
        <v>13.7</v>
      </c>
      <c r="BA139" s="34">
        <v>41.9</v>
      </c>
      <c r="BB139" s="34">
        <v>-79.2</v>
      </c>
      <c r="BC139" s="34">
        <v>69.2</v>
      </c>
      <c r="BD139" s="34">
        <v>9.4</v>
      </c>
      <c r="BE139" s="34">
        <v>17.8</v>
      </c>
      <c r="BF139" s="34">
        <v>12.9</v>
      </c>
      <c r="BG139" s="34">
        <v>21.5</v>
      </c>
      <c r="BH139" s="34">
        <v>5.5</v>
      </c>
    </row>
    <row r="140" spans="1:60" x14ac:dyDescent="0.25">
      <c r="A140" s="42" t="s">
        <v>343</v>
      </c>
      <c r="B140" s="129" t="s">
        <v>166</v>
      </c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34">
        <v>0</v>
      </c>
      <c r="AD140" s="34">
        <v>0</v>
      </c>
      <c r="AE140" s="34">
        <v>0</v>
      </c>
      <c r="AF140" s="34">
        <v>0</v>
      </c>
      <c r="AG140" s="34">
        <v>0</v>
      </c>
      <c r="AH140" s="34">
        <v>0</v>
      </c>
      <c r="AI140" s="34">
        <v>0</v>
      </c>
      <c r="AJ140" s="34">
        <v>0</v>
      </c>
      <c r="AK140" s="34">
        <v>0</v>
      </c>
      <c r="AL140" s="34">
        <v>0</v>
      </c>
      <c r="AM140" s="34">
        <v>0</v>
      </c>
      <c r="AN140" s="34">
        <v>0</v>
      </c>
      <c r="AO140" s="34">
        <v>0</v>
      </c>
      <c r="AP140" s="34">
        <v>0</v>
      </c>
      <c r="AQ140" s="34">
        <v>0</v>
      </c>
      <c r="AR140" s="34">
        <v>0</v>
      </c>
      <c r="AS140" s="34">
        <v>0</v>
      </c>
      <c r="AT140" s="34">
        <v>0</v>
      </c>
      <c r="AU140" s="34">
        <v>0</v>
      </c>
      <c r="AV140" s="34">
        <v>0</v>
      </c>
      <c r="AW140" s="34">
        <v>0</v>
      </c>
      <c r="AX140" s="34">
        <v>0</v>
      </c>
      <c r="AY140" s="34">
        <v>0</v>
      </c>
      <c r="AZ140" s="34">
        <v>0</v>
      </c>
      <c r="BA140" s="34">
        <v>0</v>
      </c>
      <c r="BB140" s="34">
        <v>0</v>
      </c>
      <c r="BC140" s="34">
        <v>0</v>
      </c>
      <c r="BD140" s="34">
        <v>0</v>
      </c>
      <c r="BE140" s="34">
        <v>0</v>
      </c>
      <c r="BF140" s="34">
        <v>0</v>
      </c>
      <c r="BG140" s="34">
        <v>21.5</v>
      </c>
      <c r="BH140" s="34">
        <v>5.5</v>
      </c>
    </row>
    <row r="141" spans="1:60" ht="30" x14ac:dyDescent="0.25">
      <c r="A141" s="42" t="s">
        <v>344</v>
      </c>
      <c r="B141" s="129" t="s">
        <v>167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4">
        <v>0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0</v>
      </c>
      <c r="AB141" s="34">
        <v>0</v>
      </c>
      <c r="AC141" s="34">
        <v>0</v>
      </c>
      <c r="AD141" s="34">
        <v>0</v>
      </c>
      <c r="AE141" s="34">
        <v>0</v>
      </c>
      <c r="AF141" s="34">
        <v>0</v>
      </c>
      <c r="AG141" s="34">
        <v>0</v>
      </c>
      <c r="AH141" s="34">
        <v>0</v>
      </c>
      <c r="AI141" s="34">
        <v>0</v>
      </c>
      <c r="AJ141" s="34">
        <v>0</v>
      </c>
      <c r="AK141" s="34">
        <v>0</v>
      </c>
      <c r="AL141" s="34">
        <v>0</v>
      </c>
      <c r="AM141" s="34">
        <v>0</v>
      </c>
      <c r="AN141" s="34">
        <v>0</v>
      </c>
      <c r="AO141" s="34">
        <v>0</v>
      </c>
      <c r="AP141" s="34">
        <v>0</v>
      </c>
      <c r="AQ141" s="34">
        <v>0</v>
      </c>
      <c r="AR141" s="34">
        <v>0</v>
      </c>
      <c r="AS141" s="34">
        <v>0</v>
      </c>
      <c r="AT141" s="34">
        <v>0</v>
      </c>
      <c r="AU141" s="34">
        <v>0</v>
      </c>
      <c r="AV141" s="34">
        <v>0</v>
      </c>
      <c r="AW141" s="34">
        <v>0</v>
      </c>
      <c r="AX141" s="34">
        <v>0</v>
      </c>
      <c r="AY141" s="34">
        <v>0</v>
      </c>
      <c r="AZ141" s="34">
        <v>0</v>
      </c>
      <c r="BA141" s="34">
        <v>0</v>
      </c>
      <c r="BB141" s="34">
        <v>0</v>
      </c>
      <c r="BC141" s="34">
        <v>0</v>
      </c>
      <c r="BD141" s="34">
        <v>0</v>
      </c>
      <c r="BE141" s="34">
        <v>0</v>
      </c>
      <c r="BF141" s="34">
        <v>0</v>
      </c>
      <c r="BG141" s="34">
        <v>0</v>
      </c>
      <c r="BH141" s="34">
        <v>0</v>
      </c>
    </row>
    <row r="142" spans="1:60" x14ac:dyDescent="0.25">
      <c r="A142" s="42" t="s">
        <v>345</v>
      </c>
      <c r="B142" s="129" t="s">
        <v>163</v>
      </c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61.4</v>
      </c>
      <c r="AB142" s="34">
        <v>-35.799999999999997</v>
      </c>
      <c r="AC142" s="34">
        <v>23</v>
      </c>
      <c r="AD142" s="34">
        <v>-19.2</v>
      </c>
      <c r="AE142" s="34">
        <v>40.299999999999997</v>
      </c>
      <c r="AF142" s="34">
        <v>39.299999999999997</v>
      </c>
      <c r="AG142" s="34">
        <v>139.1</v>
      </c>
      <c r="AH142" s="34">
        <v>102</v>
      </c>
      <c r="AI142" s="34">
        <v>66.5</v>
      </c>
      <c r="AJ142" s="34">
        <v>49.7</v>
      </c>
      <c r="AK142" s="34">
        <v>66.400000000000006</v>
      </c>
      <c r="AL142" s="34">
        <v>51.9</v>
      </c>
      <c r="AM142" s="34">
        <v>11.2</v>
      </c>
      <c r="AN142" s="34">
        <v>89.8</v>
      </c>
      <c r="AO142" s="34">
        <v>7.5</v>
      </c>
      <c r="AP142" s="34">
        <v>36</v>
      </c>
      <c r="AQ142" s="34">
        <v>40.299999999999997</v>
      </c>
      <c r="AR142" s="34">
        <v>125.6</v>
      </c>
      <c r="AS142" s="34">
        <v>31.8</v>
      </c>
      <c r="AT142" s="34">
        <v>10.8</v>
      </c>
      <c r="AU142" s="34">
        <v>32.9</v>
      </c>
      <c r="AV142" s="34">
        <v>-16</v>
      </c>
      <c r="AW142" s="34">
        <v>-1</v>
      </c>
      <c r="AX142" s="34">
        <v>39.200000000000003</v>
      </c>
      <c r="AY142" s="34">
        <v>63.2</v>
      </c>
      <c r="AZ142" s="34">
        <v>13.7</v>
      </c>
      <c r="BA142" s="34">
        <v>41.9</v>
      </c>
      <c r="BB142" s="34">
        <v>-79.2</v>
      </c>
      <c r="BC142" s="34">
        <v>69.2</v>
      </c>
      <c r="BD142" s="34">
        <v>9.4</v>
      </c>
      <c r="BE142" s="34">
        <v>17.8</v>
      </c>
      <c r="BF142" s="34">
        <v>12.9</v>
      </c>
      <c r="BG142" s="34">
        <v>0</v>
      </c>
      <c r="BH142" s="34">
        <v>0</v>
      </c>
    </row>
    <row r="143" spans="1:60" x14ac:dyDescent="0.25">
      <c r="A143" s="42" t="s">
        <v>346</v>
      </c>
      <c r="B143" s="126" t="s">
        <v>169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1.1000000000000001</v>
      </c>
      <c r="L143" s="34">
        <v>-0.2</v>
      </c>
      <c r="M143" s="34">
        <v>-0.1</v>
      </c>
      <c r="N143" s="34">
        <v>1.7</v>
      </c>
      <c r="O143" s="34">
        <v>2.2999999999999998</v>
      </c>
      <c r="P143" s="34">
        <v>-2.6</v>
      </c>
      <c r="Q143" s="34">
        <v>0</v>
      </c>
      <c r="R143" s="34">
        <v>8.6999999999999993</v>
      </c>
      <c r="S143" s="34">
        <v>13.4</v>
      </c>
      <c r="T143" s="34">
        <v>13.7</v>
      </c>
      <c r="U143" s="34">
        <v>20</v>
      </c>
      <c r="V143" s="34">
        <v>19.100000000000001</v>
      </c>
      <c r="W143" s="34">
        <v>84.6</v>
      </c>
      <c r="X143" s="34">
        <v>61.2</v>
      </c>
      <c r="Y143" s="34">
        <v>12.2</v>
      </c>
      <c r="Z143" s="34">
        <v>45</v>
      </c>
      <c r="AA143" s="34">
        <v>15.3</v>
      </c>
      <c r="AB143" s="34">
        <v>21.400000000000002</v>
      </c>
      <c r="AC143" s="34">
        <v>-21</v>
      </c>
      <c r="AD143" s="34">
        <v>-78.8</v>
      </c>
      <c r="AE143" s="34">
        <v>30.9</v>
      </c>
      <c r="AF143" s="34">
        <v>-111.3</v>
      </c>
      <c r="AG143" s="34">
        <v>-1.6</v>
      </c>
      <c r="AH143" s="34">
        <v>-46.6</v>
      </c>
      <c r="AI143" s="34">
        <v>39</v>
      </c>
      <c r="AJ143" s="34">
        <v>-4.3000000000000007</v>
      </c>
      <c r="AK143" s="34">
        <v>-59.5</v>
      </c>
      <c r="AL143" s="34">
        <v>-42.6</v>
      </c>
      <c r="AM143" s="34">
        <v>6.6</v>
      </c>
      <c r="AN143" s="34">
        <v>12.8</v>
      </c>
      <c r="AO143" s="34">
        <v>37</v>
      </c>
      <c r="AP143" s="34">
        <v>-55.5</v>
      </c>
      <c r="AQ143" s="34">
        <v>-0.5</v>
      </c>
      <c r="AR143" s="34">
        <v>-6.6000000000000005</v>
      </c>
      <c r="AS143" s="34">
        <v>44.6</v>
      </c>
      <c r="AT143" s="34">
        <v>102</v>
      </c>
      <c r="AU143" s="34">
        <v>-121.69999999999999</v>
      </c>
      <c r="AV143" s="34">
        <v>97.3</v>
      </c>
      <c r="AW143" s="34">
        <v>-3.2000000000000046</v>
      </c>
      <c r="AX143" s="34">
        <v>25.800000000000004</v>
      </c>
      <c r="AY143" s="34">
        <v>-9</v>
      </c>
      <c r="AZ143" s="34">
        <v>-29.599999999999998</v>
      </c>
      <c r="BA143" s="34">
        <v>-32.1</v>
      </c>
      <c r="BB143" s="34">
        <v>10.400000000000002</v>
      </c>
      <c r="BC143" s="34">
        <v>75.3</v>
      </c>
      <c r="BD143" s="34">
        <v>88.7</v>
      </c>
      <c r="BE143" s="34">
        <v>197.3</v>
      </c>
      <c r="BF143" s="34">
        <v>-19.3</v>
      </c>
      <c r="BG143" s="34">
        <v>18.600000000000001</v>
      </c>
      <c r="BH143" s="34">
        <v>50.6</v>
      </c>
    </row>
    <row r="144" spans="1:60" x14ac:dyDescent="0.25">
      <c r="A144" s="42" t="s">
        <v>347</v>
      </c>
      <c r="B144" s="127" t="s">
        <v>159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1.1000000000000001</v>
      </c>
      <c r="L144" s="34">
        <v>-0.2</v>
      </c>
      <c r="M144" s="34">
        <v>-0.1</v>
      </c>
      <c r="N144" s="34">
        <v>1.7</v>
      </c>
      <c r="O144" s="34">
        <v>2.2999999999999998</v>
      </c>
      <c r="P144" s="34">
        <v>-2.6</v>
      </c>
      <c r="Q144" s="34">
        <v>0</v>
      </c>
      <c r="R144" s="34">
        <v>8.6999999999999993</v>
      </c>
      <c r="S144" s="34">
        <v>13.4</v>
      </c>
      <c r="T144" s="34">
        <v>13.7</v>
      </c>
      <c r="U144" s="34">
        <v>20</v>
      </c>
      <c r="V144" s="34">
        <v>19.100000000000001</v>
      </c>
      <c r="W144" s="34">
        <v>84.6</v>
      </c>
      <c r="X144" s="34">
        <v>61.2</v>
      </c>
      <c r="Y144" s="34">
        <v>12.2</v>
      </c>
      <c r="Z144" s="34">
        <v>48.3</v>
      </c>
      <c r="AA144" s="34">
        <v>14.4</v>
      </c>
      <c r="AB144" s="34">
        <v>21.6</v>
      </c>
      <c r="AC144" s="34">
        <v>-20.5</v>
      </c>
      <c r="AD144" s="34">
        <v>-79.099999999999994</v>
      </c>
      <c r="AE144" s="34">
        <v>30.4</v>
      </c>
      <c r="AF144" s="34">
        <v>-111.3</v>
      </c>
      <c r="AG144" s="34">
        <v>-1.5</v>
      </c>
      <c r="AH144" s="34">
        <v>-47.5</v>
      </c>
      <c r="AI144" s="34">
        <v>37.700000000000003</v>
      </c>
      <c r="AJ144" s="34">
        <v>-4.2</v>
      </c>
      <c r="AK144" s="34">
        <v>-59.1</v>
      </c>
      <c r="AL144" s="34">
        <v>-8.1</v>
      </c>
      <c r="AM144" s="34">
        <v>6.8</v>
      </c>
      <c r="AN144" s="34">
        <v>13.8</v>
      </c>
      <c r="AO144" s="34">
        <v>37.1</v>
      </c>
      <c r="AP144" s="34">
        <v>-54.5</v>
      </c>
      <c r="AQ144" s="34">
        <v>1.1000000000000001</v>
      </c>
      <c r="AR144" s="34">
        <v>-6.7</v>
      </c>
      <c r="AS144" s="34">
        <v>42.6</v>
      </c>
      <c r="AT144" s="34">
        <v>103.6</v>
      </c>
      <c r="AU144" s="34">
        <v>-129.19999999999999</v>
      </c>
      <c r="AV144" s="34">
        <v>97.7</v>
      </c>
      <c r="AW144" s="34">
        <v>-4.9000000000000004</v>
      </c>
      <c r="AX144" s="34">
        <v>38</v>
      </c>
      <c r="AY144" s="34">
        <v>-7.5</v>
      </c>
      <c r="AZ144" s="34">
        <v>-29.9</v>
      </c>
      <c r="BA144" s="34">
        <v>-34.6</v>
      </c>
      <c r="BB144" s="34">
        <v>7.8</v>
      </c>
      <c r="BC144" s="34">
        <v>75.7</v>
      </c>
      <c r="BD144" s="34">
        <v>74.2</v>
      </c>
      <c r="BE144" s="34">
        <v>197.3</v>
      </c>
      <c r="BF144" s="34">
        <v>-19.3</v>
      </c>
      <c r="BG144" s="34">
        <v>18.600000000000001</v>
      </c>
      <c r="BH144" s="34">
        <v>50.6</v>
      </c>
    </row>
    <row r="145" spans="1:60" x14ac:dyDescent="0.25">
      <c r="A145" s="42" t="s">
        <v>348</v>
      </c>
      <c r="B145" s="128" t="s">
        <v>81</v>
      </c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  <c r="S145" s="34">
        <v>0</v>
      </c>
      <c r="T145" s="34">
        <v>0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34">
        <v>0</v>
      </c>
      <c r="AD145" s="34">
        <v>0</v>
      </c>
      <c r="AE145" s="34">
        <v>0</v>
      </c>
      <c r="AF145" s="34">
        <v>0</v>
      </c>
      <c r="AG145" s="34">
        <v>0</v>
      </c>
      <c r="AH145" s="34">
        <v>0</v>
      </c>
      <c r="AI145" s="34">
        <v>0</v>
      </c>
      <c r="AJ145" s="34">
        <v>0</v>
      </c>
      <c r="AK145" s="34">
        <v>0</v>
      </c>
      <c r="AL145" s="34">
        <v>0</v>
      </c>
      <c r="AM145" s="34">
        <v>0</v>
      </c>
      <c r="AN145" s="34">
        <v>0</v>
      </c>
      <c r="AO145" s="34">
        <v>0</v>
      </c>
      <c r="AP145" s="34">
        <v>0</v>
      </c>
      <c r="AQ145" s="34">
        <v>0</v>
      </c>
      <c r="AR145" s="34">
        <v>0</v>
      </c>
      <c r="AS145" s="34">
        <v>0</v>
      </c>
      <c r="AT145" s="34">
        <v>0</v>
      </c>
      <c r="AU145" s="34">
        <v>0</v>
      </c>
      <c r="AV145" s="34">
        <v>0</v>
      </c>
      <c r="AW145" s="34">
        <v>0</v>
      </c>
      <c r="AX145" s="34">
        <v>0</v>
      </c>
      <c r="AY145" s="34">
        <v>0</v>
      </c>
      <c r="AZ145" s="34">
        <v>0</v>
      </c>
      <c r="BA145" s="34">
        <v>0</v>
      </c>
      <c r="BB145" s="34">
        <v>0</v>
      </c>
      <c r="BC145" s="34">
        <v>0</v>
      </c>
      <c r="BD145" s="34">
        <v>0</v>
      </c>
      <c r="BE145" s="34">
        <v>0</v>
      </c>
      <c r="BF145" s="34">
        <v>0</v>
      </c>
      <c r="BG145" s="34">
        <v>0</v>
      </c>
      <c r="BH145" s="34">
        <v>0</v>
      </c>
    </row>
    <row r="146" spans="1:60" x14ac:dyDescent="0.25">
      <c r="A146" s="42" t="s">
        <v>349</v>
      </c>
      <c r="B146" s="129" t="s">
        <v>170</v>
      </c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  <c r="W146" s="34">
        <v>0</v>
      </c>
      <c r="X146" s="34">
        <v>0</v>
      </c>
      <c r="Y146" s="34">
        <v>0</v>
      </c>
      <c r="Z146" s="34">
        <v>0</v>
      </c>
      <c r="AA146" s="34">
        <v>0</v>
      </c>
      <c r="AB146" s="34">
        <v>0</v>
      </c>
      <c r="AC146" s="34">
        <v>0</v>
      </c>
      <c r="AD146" s="34">
        <v>0</v>
      </c>
      <c r="AE146" s="34">
        <v>0</v>
      </c>
      <c r="AF146" s="34">
        <v>0</v>
      </c>
      <c r="AG146" s="34">
        <v>0</v>
      </c>
      <c r="AH146" s="34">
        <v>0</v>
      </c>
      <c r="AI146" s="34">
        <v>0</v>
      </c>
      <c r="AJ146" s="34">
        <v>0</v>
      </c>
      <c r="AK146" s="34">
        <v>0</v>
      </c>
      <c r="AL146" s="34">
        <v>0</v>
      </c>
      <c r="AM146" s="34">
        <v>0</v>
      </c>
      <c r="AN146" s="34">
        <v>0</v>
      </c>
      <c r="AO146" s="34">
        <v>0</v>
      </c>
      <c r="AP146" s="34">
        <v>0</v>
      </c>
      <c r="AQ146" s="34">
        <v>0</v>
      </c>
      <c r="AR146" s="34">
        <v>0</v>
      </c>
      <c r="AS146" s="34">
        <v>0</v>
      </c>
      <c r="AT146" s="34">
        <v>0</v>
      </c>
      <c r="AU146" s="34">
        <v>0</v>
      </c>
      <c r="AV146" s="34">
        <v>0</v>
      </c>
      <c r="AW146" s="34">
        <v>0</v>
      </c>
      <c r="AX146" s="34">
        <v>0</v>
      </c>
      <c r="AY146" s="34">
        <v>0</v>
      </c>
      <c r="AZ146" s="34">
        <v>0</v>
      </c>
      <c r="BA146" s="34">
        <v>0</v>
      </c>
      <c r="BB146" s="34">
        <v>0</v>
      </c>
      <c r="BC146" s="34">
        <v>0</v>
      </c>
      <c r="BD146" s="34">
        <v>0</v>
      </c>
      <c r="BE146" s="34">
        <v>0</v>
      </c>
      <c r="BF146" s="34">
        <v>0</v>
      </c>
      <c r="BG146" s="34">
        <v>0</v>
      </c>
      <c r="BH146" s="34">
        <v>0</v>
      </c>
    </row>
    <row r="147" spans="1:60" x14ac:dyDescent="0.25">
      <c r="A147" s="42" t="s">
        <v>350</v>
      </c>
      <c r="B147" s="129" t="s">
        <v>171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34">
        <v>0</v>
      </c>
      <c r="AA147" s="34">
        <v>0</v>
      </c>
      <c r="AB147" s="34">
        <v>0</v>
      </c>
      <c r="AC147" s="34">
        <v>0</v>
      </c>
      <c r="AD147" s="34">
        <v>0</v>
      </c>
      <c r="AE147" s="34">
        <v>0</v>
      </c>
      <c r="AF147" s="34">
        <v>0</v>
      </c>
      <c r="AG147" s="34">
        <v>0</v>
      </c>
      <c r="AH147" s="34">
        <v>0</v>
      </c>
      <c r="AI147" s="34">
        <v>0</v>
      </c>
      <c r="AJ147" s="34">
        <v>0</v>
      </c>
      <c r="AK147" s="34">
        <v>0</v>
      </c>
      <c r="AL147" s="34">
        <v>0</v>
      </c>
      <c r="AM147" s="34">
        <v>0</v>
      </c>
      <c r="AN147" s="34">
        <v>0</v>
      </c>
      <c r="AO147" s="34">
        <v>0</v>
      </c>
      <c r="AP147" s="34">
        <v>0</v>
      </c>
      <c r="AQ147" s="34">
        <v>0</v>
      </c>
      <c r="AR147" s="34">
        <v>0</v>
      </c>
      <c r="AS147" s="34">
        <v>0</v>
      </c>
      <c r="AT147" s="34">
        <v>0</v>
      </c>
      <c r="AU147" s="34">
        <v>0</v>
      </c>
      <c r="AV147" s="34">
        <v>0</v>
      </c>
      <c r="AW147" s="34">
        <v>0</v>
      </c>
      <c r="AX147" s="34">
        <v>0</v>
      </c>
      <c r="AY147" s="34">
        <v>0</v>
      </c>
      <c r="AZ147" s="34">
        <v>0</v>
      </c>
      <c r="BA147" s="34">
        <v>0</v>
      </c>
      <c r="BB147" s="34">
        <v>0</v>
      </c>
      <c r="BC147" s="34">
        <v>0</v>
      </c>
      <c r="BD147" s="34">
        <v>0</v>
      </c>
      <c r="BE147" s="34">
        <v>0</v>
      </c>
      <c r="BF147" s="34">
        <v>0</v>
      </c>
      <c r="BG147" s="34">
        <v>0</v>
      </c>
      <c r="BH147" s="34">
        <v>0</v>
      </c>
    </row>
    <row r="148" spans="1:60" x14ac:dyDescent="0.25">
      <c r="A148" s="42" t="s">
        <v>351</v>
      </c>
      <c r="B148" s="129" t="s">
        <v>148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  <c r="W148" s="34">
        <v>0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34">
        <v>0</v>
      </c>
      <c r="AD148" s="34">
        <v>0</v>
      </c>
      <c r="AE148" s="34">
        <v>0</v>
      </c>
      <c r="AF148" s="34">
        <v>0</v>
      </c>
      <c r="AG148" s="34">
        <v>0</v>
      </c>
      <c r="AH148" s="34">
        <v>0</v>
      </c>
      <c r="AI148" s="34">
        <v>0</v>
      </c>
      <c r="AJ148" s="34">
        <v>0</v>
      </c>
      <c r="AK148" s="34">
        <v>0</v>
      </c>
      <c r="AL148" s="34">
        <v>0</v>
      </c>
      <c r="AM148" s="34">
        <v>0</v>
      </c>
      <c r="AN148" s="34">
        <v>0</v>
      </c>
      <c r="AO148" s="34">
        <v>0</v>
      </c>
      <c r="AP148" s="34">
        <v>0</v>
      </c>
      <c r="AQ148" s="34">
        <v>0</v>
      </c>
      <c r="AR148" s="34">
        <v>0</v>
      </c>
      <c r="AS148" s="34">
        <v>0</v>
      </c>
      <c r="AT148" s="34">
        <v>0</v>
      </c>
      <c r="AU148" s="34">
        <v>0</v>
      </c>
      <c r="AV148" s="34">
        <v>0</v>
      </c>
      <c r="AW148" s="34">
        <v>0</v>
      </c>
      <c r="AX148" s="34">
        <v>0</v>
      </c>
      <c r="AY148" s="34">
        <v>0</v>
      </c>
      <c r="AZ148" s="34">
        <v>0</v>
      </c>
      <c r="BA148" s="34">
        <v>0</v>
      </c>
      <c r="BB148" s="34">
        <v>0</v>
      </c>
      <c r="BC148" s="34">
        <v>0</v>
      </c>
      <c r="BD148" s="34">
        <v>0</v>
      </c>
      <c r="BE148" s="34">
        <v>0</v>
      </c>
      <c r="BF148" s="34">
        <v>0</v>
      </c>
      <c r="BG148" s="34">
        <v>0</v>
      </c>
      <c r="BH148" s="34">
        <v>0</v>
      </c>
    </row>
    <row r="149" spans="1:60" x14ac:dyDescent="0.25">
      <c r="A149" s="42" t="s">
        <v>352</v>
      </c>
      <c r="B149" s="129" t="s">
        <v>14</v>
      </c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34">
        <v>0</v>
      </c>
      <c r="AD149" s="34">
        <v>0</v>
      </c>
      <c r="AE149" s="34">
        <v>0</v>
      </c>
      <c r="AF149" s="34">
        <v>0</v>
      </c>
      <c r="AG149" s="34">
        <v>0</v>
      </c>
      <c r="AH149" s="34">
        <v>0</v>
      </c>
      <c r="AI149" s="34">
        <v>0</v>
      </c>
      <c r="AJ149" s="34">
        <v>0</v>
      </c>
      <c r="AK149" s="34">
        <v>0</v>
      </c>
      <c r="AL149" s="34">
        <v>0</v>
      </c>
      <c r="AM149" s="34">
        <v>0</v>
      </c>
      <c r="AN149" s="34">
        <v>0</v>
      </c>
      <c r="AO149" s="34">
        <v>0</v>
      </c>
      <c r="AP149" s="34">
        <v>0</v>
      </c>
      <c r="AQ149" s="34">
        <v>0</v>
      </c>
      <c r="AR149" s="34">
        <v>0</v>
      </c>
      <c r="AS149" s="34">
        <v>0</v>
      </c>
      <c r="AT149" s="34">
        <v>0</v>
      </c>
      <c r="AU149" s="34">
        <v>0</v>
      </c>
      <c r="AV149" s="34">
        <v>0</v>
      </c>
      <c r="AW149" s="34">
        <v>0</v>
      </c>
      <c r="AX149" s="34">
        <v>0</v>
      </c>
      <c r="AY149" s="34">
        <v>0</v>
      </c>
      <c r="AZ149" s="34">
        <v>0</v>
      </c>
      <c r="BA149" s="34">
        <v>0</v>
      </c>
      <c r="BB149" s="34">
        <v>0</v>
      </c>
      <c r="BC149" s="34">
        <v>0</v>
      </c>
      <c r="BD149" s="34">
        <v>0</v>
      </c>
      <c r="BE149" s="34">
        <v>0</v>
      </c>
      <c r="BF149" s="34">
        <v>0</v>
      </c>
      <c r="BG149" s="34">
        <v>0</v>
      </c>
      <c r="BH149" s="34">
        <v>0</v>
      </c>
    </row>
    <row r="150" spans="1:60" x14ac:dyDescent="0.25">
      <c r="A150" s="42" t="s">
        <v>353</v>
      </c>
      <c r="B150" s="131" t="s">
        <v>172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34">
        <v>0</v>
      </c>
      <c r="T150" s="34">
        <v>0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34">
        <v>0</v>
      </c>
      <c r="AD150" s="34">
        <v>0</v>
      </c>
      <c r="AE150" s="34">
        <v>0</v>
      </c>
      <c r="AF150" s="34">
        <v>0</v>
      </c>
      <c r="AG150" s="34">
        <v>0</v>
      </c>
      <c r="AH150" s="34">
        <v>0</v>
      </c>
      <c r="AI150" s="34">
        <v>0</v>
      </c>
      <c r="AJ150" s="34">
        <v>0</v>
      </c>
      <c r="AK150" s="34">
        <v>0</v>
      </c>
      <c r="AL150" s="34">
        <v>0</v>
      </c>
      <c r="AM150" s="34">
        <v>0</v>
      </c>
      <c r="AN150" s="34">
        <v>0</v>
      </c>
      <c r="AO150" s="34">
        <v>0</v>
      </c>
      <c r="AP150" s="34">
        <v>0</v>
      </c>
      <c r="AQ150" s="34">
        <v>0</v>
      </c>
      <c r="AR150" s="34">
        <v>0</v>
      </c>
      <c r="AS150" s="34">
        <v>0</v>
      </c>
      <c r="AT150" s="34">
        <v>0</v>
      </c>
      <c r="AU150" s="34">
        <v>0</v>
      </c>
      <c r="AV150" s="34">
        <v>0</v>
      </c>
      <c r="AW150" s="34">
        <v>0</v>
      </c>
      <c r="AX150" s="34">
        <v>0</v>
      </c>
      <c r="AY150" s="34">
        <v>0</v>
      </c>
      <c r="AZ150" s="34">
        <v>0</v>
      </c>
      <c r="BA150" s="34">
        <v>0</v>
      </c>
      <c r="BB150" s="34">
        <v>0</v>
      </c>
      <c r="BC150" s="34">
        <v>0</v>
      </c>
      <c r="BD150" s="34">
        <v>0</v>
      </c>
      <c r="BE150" s="34">
        <v>0</v>
      </c>
      <c r="BF150" s="34">
        <v>0</v>
      </c>
      <c r="BG150" s="34">
        <v>0</v>
      </c>
      <c r="BH150" s="34">
        <v>0</v>
      </c>
    </row>
    <row r="151" spans="1:60" x14ac:dyDescent="0.25">
      <c r="A151" s="42" t="s">
        <v>354</v>
      </c>
      <c r="B151" s="128" t="s">
        <v>82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1.1000000000000001</v>
      </c>
      <c r="L151" s="34">
        <v>-0.2</v>
      </c>
      <c r="M151" s="34">
        <v>-0.1</v>
      </c>
      <c r="N151" s="34">
        <v>1.7</v>
      </c>
      <c r="O151" s="34">
        <v>2.2999999999999998</v>
      </c>
      <c r="P151" s="34">
        <v>-2.6</v>
      </c>
      <c r="Q151" s="34">
        <v>0</v>
      </c>
      <c r="R151" s="34">
        <v>8.6999999999999993</v>
      </c>
      <c r="S151" s="34">
        <v>13.4</v>
      </c>
      <c r="T151" s="34">
        <v>13.7</v>
      </c>
      <c r="U151" s="34">
        <v>20</v>
      </c>
      <c r="V151" s="34">
        <v>19.100000000000001</v>
      </c>
      <c r="W151" s="34">
        <v>84.6</v>
      </c>
      <c r="X151" s="34">
        <v>61.2</v>
      </c>
      <c r="Y151" s="34">
        <v>12.2</v>
      </c>
      <c r="Z151" s="34">
        <v>48.3</v>
      </c>
      <c r="AA151" s="34">
        <v>14.4</v>
      </c>
      <c r="AB151" s="34">
        <v>21.6</v>
      </c>
      <c r="AC151" s="34">
        <v>-20.5</v>
      </c>
      <c r="AD151" s="34">
        <v>-79.099999999999994</v>
      </c>
      <c r="AE151" s="34">
        <v>30.4</v>
      </c>
      <c r="AF151" s="34">
        <v>-111.3</v>
      </c>
      <c r="AG151" s="34">
        <v>-1.5</v>
      </c>
      <c r="AH151" s="34">
        <v>-47.5</v>
      </c>
      <c r="AI151" s="34">
        <v>37.700000000000003</v>
      </c>
      <c r="AJ151" s="34">
        <v>-4.2</v>
      </c>
      <c r="AK151" s="34">
        <v>-59.1</v>
      </c>
      <c r="AL151" s="34">
        <v>-8.1</v>
      </c>
      <c r="AM151" s="34">
        <v>6.8</v>
      </c>
      <c r="AN151" s="34">
        <v>13.8</v>
      </c>
      <c r="AO151" s="34">
        <v>37.1</v>
      </c>
      <c r="AP151" s="34">
        <v>-54.5</v>
      </c>
      <c r="AQ151" s="34">
        <v>1.1000000000000001</v>
      </c>
      <c r="AR151" s="34">
        <v>-6.7</v>
      </c>
      <c r="AS151" s="34">
        <v>42.6</v>
      </c>
      <c r="AT151" s="34">
        <v>103.6</v>
      </c>
      <c r="AU151" s="34">
        <v>-129.19999999999999</v>
      </c>
      <c r="AV151" s="34">
        <v>97.7</v>
      </c>
      <c r="AW151" s="34">
        <v>-4.9000000000000004</v>
      </c>
      <c r="AX151" s="34">
        <v>38</v>
      </c>
      <c r="AY151" s="34">
        <v>-7.5</v>
      </c>
      <c r="AZ151" s="34">
        <v>-29.9</v>
      </c>
      <c r="BA151" s="34">
        <v>-34.6</v>
      </c>
      <c r="BB151" s="34">
        <v>7.8</v>
      </c>
      <c r="BC151" s="34">
        <v>75.7</v>
      </c>
      <c r="BD151" s="34">
        <v>74.2</v>
      </c>
      <c r="BE151" s="34">
        <v>197.3</v>
      </c>
      <c r="BF151" s="34">
        <v>-19.3</v>
      </c>
      <c r="BG151" s="34">
        <v>18.600000000000001</v>
      </c>
      <c r="BH151" s="34">
        <v>50.6</v>
      </c>
    </row>
    <row r="152" spans="1:60" x14ac:dyDescent="0.25">
      <c r="A152" s="42" t="s">
        <v>355</v>
      </c>
      <c r="B152" s="129" t="s">
        <v>170</v>
      </c>
      <c r="C152" s="34">
        <v>0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  <c r="W152" s="34">
        <v>0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34">
        <v>0</v>
      </c>
      <c r="AD152" s="34">
        <v>0</v>
      </c>
      <c r="AE152" s="34">
        <v>0</v>
      </c>
      <c r="AF152" s="34">
        <v>0</v>
      </c>
      <c r="AG152" s="34">
        <v>0</v>
      </c>
      <c r="AH152" s="34">
        <v>0</v>
      </c>
      <c r="AI152" s="34">
        <v>0</v>
      </c>
      <c r="AJ152" s="34">
        <v>0</v>
      </c>
      <c r="AK152" s="34">
        <v>0</v>
      </c>
      <c r="AL152" s="34">
        <v>0</v>
      </c>
      <c r="AM152" s="34">
        <v>0</v>
      </c>
      <c r="AN152" s="34">
        <v>0</v>
      </c>
      <c r="AO152" s="34">
        <v>0</v>
      </c>
      <c r="AP152" s="34">
        <v>0</v>
      </c>
      <c r="AQ152" s="34">
        <v>0</v>
      </c>
      <c r="AR152" s="34">
        <v>0</v>
      </c>
      <c r="AS152" s="34">
        <v>0</v>
      </c>
      <c r="AT152" s="34">
        <v>0</v>
      </c>
      <c r="AU152" s="34">
        <v>0</v>
      </c>
      <c r="AV152" s="34">
        <v>0</v>
      </c>
      <c r="AW152" s="34">
        <v>0</v>
      </c>
      <c r="AX152" s="34">
        <v>0</v>
      </c>
      <c r="AY152" s="34">
        <v>0</v>
      </c>
      <c r="AZ152" s="34">
        <v>0</v>
      </c>
      <c r="BA152" s="34">
        <v>0</v>
      </c>
      <c r="BB152" s="34">
        <v>0</v>
      </c>
      <c r="BC152" s="34">
        <v>0</v>
      </c>
      <c r="BD152" s="34">
        <v>0</v>
      </c>
      <c r="BE152" s="34">
        <v>0</v>
      </c>
      <c r="BF152" s="34">
        <v>0</v>
      </c>
      <c r="BG152" s="34">
        <v>0</v>
      </c>
      <c r="BH152" s="34">
        <v>0</v>
      </c>
    </row>
    <row r="153" spans="1:60" x14ac:dyDescent="0.25">
      <c r="A153" s="42" t="s">
        <v>356</v>
      </c>
      <c r="B153" s="129" t="s">
        <v>171</v>
      </c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1.1000000000000001</v>
      </c>
      <c r="L153" s="34">
        <v>-0.2</v>
      </c>
      <c r="M153" s="34">
        <v>-0.1</v>
      </c>
      <c r="N153" s="34">
        <v>1.7</v>
      </c>
      <c r="O153" s="34">
        <v>2.2999999999999998</v>
      </c>
      <c r="P153" s="34">
        <v>-2.6</v>
      </c>
      <c r="Q153" s="34">
        <v>0</v>
      </c>
      <c r="R153" s="34">
        <v>8.6999999999999993</v>
      </c>
      <c r="S153" s="34">
        <v>13.4</v>
      </c>
      <c r="T153" s="34">
        <v>13.7</v>
      </c>
      <c r="U153" s="34">
        <v>20</v>
      </c>
      <c r="V153" s="34">
        <v>19.100000000000001</v>
      </c>
      <c r="W153" s="34">
        <v>84.6</v>
      </c>
      <c r="X153" s="34">
        <v>61.2</v>
      </c>
      <c r="Y153" s="34">
        <v>12.2</v>
      </c>
      <c r="Z153" s="34">
        <v>48.3</v>
      </c>
      <c r="AA153" s="34">
        <v>14.4</v>
      </c>
      <c r="AB153" s="34">
        <v>21.6</v>
      </c>
      <c r="AC153" s="34">
        <v>-20.5</v>
      </c>
      <c r="AD153" s="34">
        <v>-79.099999999999994</v>
      </c>
      <c r="AE153" s="34">
        <v>30.4</v>
      </c>
      <c r="AF153" s="34">
        <v>-111.3</v>
      </c>
      <c r="AG153" s="34">
        <v>-1.5</v>
      </c>
      <c r="AH153" s="34">
        <v>-47.5</v>
      </c>
      <c r="AI153" s="34">
        <v>37.700000000000003</v>
      </c>
      <c r="AJ153" s="34">
        <v>-4.2</v>
      </c>
      <c r="AK153" s="34">
        <v>-59.1</v>
      </c>
      <c r="AL153" s="34">
        <v>-8.1</v>
      </c>
      <c r="AM153" s="34">
        <v>6.8</v>
      </c>
      <c r="AN153" s="34">
        <v>13.8</v>
      </c>
      <c r="AO153" s="34">
        <v>37.1</v>
      </c>
      <c r="AP153" s="34">
        <v>-54.5</v>
      </c>
      <c r="AQ153" s="34">
        <v>1.1000000000000001</v>
      </c>
      <c r="AR153" s="34">
        <v>-6.7</v>
      </c>
      <c r="AS153" s="34">
        <v>42.6</v>
      </c>
      <c r="AT153" s="34">
        <v>103.6</v>
      </c>
      <c r="AU153" s="34">
        <v>-129.19999999999999</v>
      </c>
      <c r="AV153" s="34">
        <v>97.7</v>
      </c>
      <c r="AW153" s="34">
        <v>-4.9000000000000004</v>
      </c>
      <c r="AX153" s="34">
        <v>38</v>
      </c>
      <c r="AY153" s="34">
        <v>-7.5</v>
      </c>
      <c r="AZ153" s="34">
        <v>-29.9</v>
      </c>
      <c r="BA153" s="34">
        <v>-34.6</v>
      </c>
      <c r="BB153" s="34">
        <v>7.8</v>
      </c>
      <c r="BC153" s="34">
        <v>75.7</v>
      </c>
      <c r="BD153" s="34">
        <v>74.2</v>
      </c>
      <c r="BE153" s="34">
        <v>197.3</v>
      </c>
      <c r="BF153" s="34">
        <v>-19.3</v>
      </c>
      <c r="BG153" s="34">
        <v>18.600000000000001</v>
      </c>
      <c r="BH153" s="34">
        <v>50.6</v>
      </c>
    </row>
    <row r="154" spans="1:60" x14ac:dyDescent="0.25">
      <c r="A154" s="42" t="s">
        <v>357</v>
      </c>
      <c r="B154" s="129" t="s">
        <v>148</v>
      </c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  <c r="W154" s="34">
        <v>0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34">
        <v>0</v>
      </c>
      <c r="AD154" s="34">
        <v>0</v>
      </c>
      <c r="AE154" s="34">
        <v>0</v>
      </c>
      <c r="AF154" s="34">
        <v>0</v>
      </c>
      <c r="AG154" s="34">
        <v>0</v>
      </c>
      <c r="AH154" s="34">
        <v>0</v>
      </c>
      <c r="AI154" s="34">
        <v>0</v>
      </c>
      <c r="AJ154" s="34">
        <v>0</v>
      </c>
      <c r="AK154" s="34">
        <v>0</v>
      </c>
      <c r="AL154" s="34">
        <v>0</v>
      </c>
      <c r="AM154" s="34">
        <v>0</v>
      </c>
      <c r="AN154" s="34">
        <v>0</v>
      </c>
      <c r="AO154" s="34">
        <v>0</v>
      </c>
      <c r="AP154" s="34">
        <v>0</v>
      </c>
      <c r="AQ154" s="34">
        <v>0</v>
      </c>
      <c r="AR154" s="34">
        <v>0</v>
      </c>
      <c r="AS154" s="34">
        <v>0</v>
      </c>
      <c r="AT154" s="34">
        <v>0</v>
      </c>
      <c r="AU154" s="34">
        <v>0</v>
      </c>
      <c r="AV154" s="34">
        <v>0</v>
      </c>
      <c r="AW154" s="34">
        <v>0</v>
      </c>
      <c r="AX154" s="34">
        <v>0</v>
      </c>
      <c r="AY154" s="34">
        <v>0</v>
      </c>
      <c r="AZ154" s="34">
        <v>0</v>
      </c>
      <c r="BA154" s="34">
        <v>0</v>
      </c>
      <c r="BB154" s="34">
        <v>0</v>
      </c>
      <c r="BC154" s="34">
        <v>0</v>
      </c>
      <c r="BD154" s="34">
        <v>0</v>
      </c>
      <c r="BE154" s="34">
        <v>0</v>
      </c>
      <c r="BF154" s="34">
        <v>0</v>
      </c>
      <c r="BG154" s="34">
        <v>0</v>
      </c>
      <c r="BH154" s="34">
        <v>0</v>
      </c>
    </row>
    <row r="155" spans="1:60" x14ac:dyDescent="0.25">
      <c r="A155" s="42" t="s">
        <v>358</v>
      </c>
      <c r="B155" s="129" t="s">
        <v>14</v>
      </c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34">
        <v>0</v>
      </c>
      <c r="AD155" s="34">
        <v>0</v>
      </c>
      <c r="AE155" s="34">
        <v>0</v>
      </c>
      <c r="AF155" s="34">
        <v>0</v>
      </c>
      <c r="AG155" s="34">
        <v>0</v>
      </c>
      <c r="AH155" s="34">
        <v>0</v>
      </c>
      <c r="AI155" s="34">
        <v>0</v>
      </c>
      <c r="AJ155" s="34">
        <v>0</v>
      </c>
      <c r="AK155" s="34">
        <v>0</v>
      </c>
      <c r="AL155" s="34">
        <v>0</v>
      </c>
      <c r="AM155" s="34">
        <v>0</v>
      </c>
      <c r="AN155" s="34">
        <v>0</v>
      </c>
      <c r="AO155" s="34">
        <v>0</v>
      </c>
      <c r="AP155" s="34">
        <v>0</v>
      </c>
      <c r="AQ155" s="34">
        <v>0</v>
      </c>
      <c r="AR155" s="34">
        <v>0</v>
      </c>
      <c r="AS155" s="34">
        <v>0</v>
      </c>
      <c r="AT155" s="34">
        <v>0</v>
      </c>
      <c r="AU155" s="34">
        <v>0</v>
      </c>
      <c r="AV155" s="34">
        <v>0</v>
      </c>
      <c r="AW155" s="34">
        <v>0</v>
      </c>
      <c r="AX155" s="34">
        <v>0</v>
      </c>
      <c r="AY155" s="34">
        <v>0</v>
      </c>
      <c r="AZ155" s="34">
        <v>0</v>
      </c>
      <c r="BA155" s="34">
        <v>0</v>
      </c>
      <c r="BB155" s="34">
        <v>0</v>
      </c>
      <c r="BC155" s="34">
        <v>0</v>
      </c>
      <c r="BD155" s="34">
        <v>0</v>
      </c>
      <c r="BE155" s="34">
        <v>0</v>
      </c>
      <c r="BF155" s="34">
        <v>0</v>
      </c>
      <c r="BG155" s="34">
        <v>0</v>
      </c>
      <c r="BH155" s="34">
        <v>0</v>
      </c>
    </row>
    <row r="156" spans="1:60" x14ac:dyDescent="0.25">
      <c r="A156" s="42" t="s">
        <v>359</v>
      </c>
      <c r="B156" s="131" t="s">
        <v>172</v>
      </c>
      <c r="C156" s="34">
        <v>0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  <c r="Z156" s="34">
        <v>0</v>
      </c>
      <c r="AA156" s="34">
        <v>0</v>
      </c>
      <c r="AB156" s="34">
        <v>0</v>
      </c>
      <c r="AC156" s="34">
        <v>0</v>
      </c>
      <c r="AD156" s="34">
        <v>0</v>
      </c>
      <c r="AE156" s="34">
        <v>0</v>
      </c>
      <c r="AF156" s="34">
        <v>0</v>
      </c>
      <c r="AG156" s="34">
        <v>0</v>
      </c>
      <c r="AH156" s="34">
        <v>0</v>
      </c>
      <c r="AI156" s="34">
        <v>0</v>
      </c>
      <c r="AJ156" s="34">
        <v>0</v>
      </c>
      <c r="AK156" s="34">
        <v>0</v>
      </c>
      <c r="AL156" s="34">
        <v>0</v>
      </c>
      <c r="AM156" s="34">
        <v>0</v>
      </c>
      <c r="AN156" s="34">
        <v>0</v>
      </c>
      <c r="AO156" s="34">
        <v>0</v>
      </c>
      <c r="AP156" s="34">
        <v>0</v>
      </c>
      <c r="AQ156" s="34">
        <v>0</v>
      </c>
      <c r="AR156" s="34">
        <v>0</v>
      </c>
      <c r="AS156" s="34">
        <v>0</v>
      </c>
      <c r="AT156" s="34">
        <v>0</v>
      </c>
      <c r="AU156" s="34">
        <v>0</v>
      </c>
      <c r="AV156" s="34">
        <v>0</v>
      </c>
      <c r="AW156" s="34">
        <v>0</v>
      </c>
      <c r="AX156" s="34">
        <v>0</v>
      </c>
      <c r="AY156" s="34">
        <v>0</v>
      </c>
      <c r="AZ156" s="34">
        <v>0</v>
      </c>
      <c r="BA156" s="34">
        <v>0</v>
      </c>
      <c r="BB156" s="34">
        <v>0</v>
      </c>
      <c r="BC156" s="34">
        <v>0</v>
      </c>
      <c r="BD156" s="34">
        <v>0</v>
      </c>
      <c r="BE156" s="34">
        <v>0</v>
      </c>
      <c r="BF156" s="34">
        <v>0</v>
      </c>
      <c r="BG156" s="34">
        <v>0</v>
      </c>
      <c r="BH156" s="34">
        <v>0</v>
      </c>
    </row>
    <row r="157" spans="1:60" x14ac:dyDescent="0.25">
      <c r="A157" s="42" t="s">
        <v>360</v>
      </c>
      <c r="B157" s="127" t="s">
        <v>168</v>
      </c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3.3</v>
      </c>
      <c r="AA157" s="34">
        <v>-0.89999999999999969</v>
      </c>
      <c r="AB157" s="34">
        <v>0.19999999999999973</v>
      </c>
      <c r="AC157" s="34">
        <v>0.5</v>
      </c>
      <c r="AD157" s="34">
        <v>-0.29999999999999982</v>
      </c>
      <c r="AE157" s="34">
        <v>-0.5</v>
      </c>
      <c r="AF157" s="34">
        <v>0</v>
      </c>
      <c r="AG157" s="34">
        <v>0.10000000000000009</v>
      </c>
      <c r="AH157" s="34">
        <v>-0.89999999999999991</v>
      </c>
      <c r="AI157" s="34">
        <v>-1.3000000000000003</v>
      </c>
      <c r="AJ157" s="34">
        <v>0.10000000000000009</v>
      </c>
      <c r="AK157" s="34">
        <v>0.39999999999999991</v>
      </c>
      <c r="AL157" s="34">
        <v>34.5</v>
      </c>
      <c r="AM157" s="34">
        <v>0.2</v>
      </c>
      <c r="AN157" s="34">
        <v>1</v>
      </c>
      <c r="AO157" s="34">
        <v>0.1</v>
      </c>
      <c r="AP157" s="34">
        <v>1</v>
      </c>
      <c r="AQ157" s="34">
        <v>1.6</v>
      </c>
      <c r="AR157" s="34">
        <v>-0.1</v>
      </c>
      <c r="AS157" s="34">
        <v>-2</v>
      </c>
      <c r="AT157" s="34">
        <v>1.6</v>
      </c>
      <c r="AU157" s="34">
        <v>-7.5</v>
      </c>
      <c r="AV157" s="34">
        <v>0.4</v>
      </c>
      <c r="AW157" s="34">
        <v>-1.6999999999999957</v>
      </c>
      <c r="AX157" s="34">
        <v>12.199999999999996</v>
      </c>
      <c r="AY157" s="34">
        <v>1.5</v>
      </c>
      <c r="AZ157" s="34">
        <v>-0.3</v>
      </c>
      <c r="BA157" s="34">
        <v>-2.5</v>
      </c>
      <c r="BB157" s="34">
        <v>-2.6000000000000014</v>
      </c>
      <c r="BC157" s="34">
        <v>0.4</v>
      </c>
      <c r="BD157" s="34">
        <v>-14.5</v>
      </c>
      <c r="BE157" s="34">
        <v>0</v>
      </c>
      <c r="BF157" s="34">
        <v>0</v>
      </c>
      <c r="BG157" s="34">
        <v>0</v>
      </c>
      <c r="BH157" s="34">
        <v>0</v>
      </c>
    </row>
    <row r="158" spans="1:60" x14ac:dyDescent="0.25">
      <c r="A158" s="42" t="s">
        <v>361</v>
      </c>
      <c r="B158" s="128" t="s">
        <v>81</v>
      </c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34">
        <v>0</v>
      </c>
      <c r="T158" s="34">
        <v>0</v>
      </c>
      <c r="U158" s="34">
        <v>0</v>
      </c>
      <c r="V158" s="34">
        <v>0</v>
      </c>
      <c r="W158" s="34">
        <v>0</v>
      </c>
      <c r="X158" s="34">
        <v>0</v>
      </c>
      <c r="Y158" s="34">
        <v>0</v>
      </c>
      <c r="Z158" s="34">
        <v>0</v>
      </c>
      <c r="AA158" s="34">
        <v>-0.3</v>
      </c>
      <c r="AB158" s="34">
        <v>0</v>
      </c>
      <c r="AC158" s="34">
        <v>0</v>
      </c>
      <c r="AD158" s="34">
        <v>0</v>
      </c>
      <c r="AE158" s="34">
        <v>0</v>
      </c>
      <c r="AF158" s="34">
        <v>0</v>
      </c>
      <c r="AG158" s="34">
        <v>0</v>
      </c>
      <c r="AH158" s="34">
        <v>0</v>
      </c>
      <c r="AI158" s="34">
        <v>0</v>
      </c>
      <c r="AJ158" s="34">
        <v>0</v>
      </c>
      <c r="AK158" s="34">
        <v>0</v>
      </c>
      <c r="AL158" s="34">
        <v>0</v>
      </c>
      <c r="AM158" s="34">
        <v>0</v>
      </c>
      <c r="AN158" s="34">
        <v>0</v>
      </c>
      <c r="AO158" s="34">
        <v>0</v>
      </c>
      <c r="AP158" s="34">
        <v>0</v>
      </c>
      <c r="AQ158" s="34">
        <v>0</v>
      </c>
      <c r="AR158" s="34">
        <v>0</v>
      </c>
      <c r="AS158" s="34">
        <v>0</v>
      </c>
      <c r="AT158" s="34">
        <v>0</v>
      </c>
      <c r="AU158" s="34">
        <v>0</v>
      </c>
      <c r="AV158" s="34">
        <v>0</v>
      </c>
      <c r="AW158" s="34">
        <v>0</v>
      </c>
      <c r="AX158" s="34">
        <v>0</v>
      </c>
      <c r="AY158" s="34">
        <v>0</v>
      </c>
      <c r="AZ158" s="34">
        <v>0</v>
      </c>
      <c r="BA158" s="34">
        <v>0</v>
      </c>
      <c r="BB158" s="34">
        <v>0</v>
      </c>
      <c r="BC158" s="34">
        <v>0</v>
      </c>
      <c r="BD158" s="34">
        <v>0</v>
      </c>
      <c r="BE158" s="34">
        <v>0</v>
      </c>
      <c r="BF158" s="34">
        <v>0</v>
      </c>
      <c r="BG158" s="34">
        <v>0</v>
      </c>
      <c r="BH158" s="34">
        <v>0</v>
      </c>
    </row>
    <row r="159" spans="1:60" x14ac:dyDescent="0.25">
      <c r="A159" s="42" t="s">
        <v>362</v>
      </c>
      <c r="B159" s="129" t="s">
        <v>170</v>
      </c>
      <c r="C159" s="34">
        <v>0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  <c r="S159" s="34">
        <v>0</v>
      </c>
      <c r="T159" s="34">
        <v>0</v>
      </c>
      <c r="U159" s="34">
        <v>0</v>
      </c>
      <c r="V159" s="34">
        <v>0</v>
      </c>
      <c r="W159" s="34">
        <v>0</v>
      </c>
      <c r="X159" s="34">
        <v>0</v>
      </c>
      <c r="Y159" s="34">
        <v>0</v>
      </c>
      <c r="Z159" s="34">
        <v>0</v>
      </c>
      <c r="AA159" s="34">
        <v>0</v>
      </c>
      <c r="AB159" s="34">
        <v>0</v>
      </c>
      <c r="AC159" s="34">
        <v>0</v>
      </c>
      <c r="AD159" s="34">
        <v>0</v>
      </c>
      <c r="AE159" s="34">
        <v>0</v>
      </c>
      <c r="AF159" s="34">
        <v>0</v>
      </c>
      <c r="AG159" s="34">
        <v>0</v>
      </c>
      <c r="AH159" s="34">
        <v>0</v>
      </c>
      <c r="AI159" s="34">
        <v>0</v>
      </c>
      <c r="AJ159" s="34">
        <v>0</v>
      </c>
      <c r="AK159" s="34">
        <v>0</v>
      </c>
      <c r="AL159" s="34">
        <v>0</v>
      </c>
      <c r="AM159" s="34">
        <v>0</v>
      </c>
      <c r="AN159" s="34">
        <v>0</v>
      </c>
      <c r="AO159" s="34">
        <v>0</v>
      </c>
      <c r="AP159" s="34">
        <v>0</v>
      </c>
      <c r="AQ159" s="34">
        <v>0</v>
      </c>
      <c r="AR159" s="34">
        <v>0</v>
      </c>
      <c r="AS159" s="34">
        <v>0</v>
      </c>
      <c r="AT159" s="34">
        <v>0</v>
      </c>
      <c r="AU159" s="34">
        <v>0</v>
      </c>
      <c r="AV159" s="34">
        <v>0</v>
      </c>
      <c r="AW159" s="34">
        <v>0</v>
      </c>
      <c r="AX159" s="34">
        <v>0</v>
      </c>
      <c r="AY159" s="34">
        <v>0</v>
      </c>
      <c r="AZ159" s="34">
        <v>0</v>
      </c>
      <c r="BA159" s="34">
        <v>0</v>
      </c>
      <c r="BB159" s="34">
        <v>0</v>
      </c>
      <c r="BC159" s="34">
        <v>0</v>
      </c>
      <c r="BD159" s="34">
        <v>0</v>
      </c>
      <c r="BE159" s="34">
        <v>0</v>
      </c>
      <c r="BF159" s="34">
        <v>0</v>
      </c>
      <c r="BG159" s="34">
        <v>0</v>
      </c>
      <c r="BH159" s="34">
        <v>0</v>
      </c>
    </row>
    <row r="160" spans="1:60" x14ac:dyDescent="0.25">
      <c r="A160" s="42" t="s">
        <v>363</v>
      </c>
      <c r="B160" s="129" t="s">
        <v>171</v>
      </c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4">
        <v>0</v>
      </c>
      <c r="U160" s="34">
        <v>0</v>
      </c>
      <c r="V160" s="34">
        <v>0</v>
      </c>
      <c r="W160" s="34">
        <v>0</v>
      </c>
      <c r="X160" s="34">
        <v>0</v>
      </c>
      <c r="Y160" s="34">
        <v>0</v>
      </c>
      <c r="Z160" s="34">
        <v>0</v>
      </c>
      <c r="AA160" s="34">
        <v>-0.3</v>
      </c>
      <c r="AB160" s="34">
        <v>0</v>
      </c>
      <c r="AC160" s="34">
        <v>0</v>
      </c>
      <c r="AD160" s="34">
        <v>0</v>
      </c>
      <c r="AE160" s="34">
        <v>0</v>
      </c>
      <c r="AF160" s="34">
        <v>0</v>
      </c>
      <c r="AG160" s="34">
        <v>0</v>
      </c>
      <c r="AH160" s="34">
        <v>0</v>
      </c>
      <c r="AI160" s="34">
        <v>0</v>
      </c>
      <c r="AJ160" s="34">
        <v>0</v>
      </c>
      <c r="AK160" s="34">
        <v>0</v>
      </c>
      <c r="AL160" s="34">
        <v>0</v>
      </c>
      <c r="AM160" s="34">
        <v>0</v>
      </c>
      <c r="AN160" s="34">
        <v>0</v>
      </c>
      <c r="AO160" s="34">
        <v>0</v>
      </c>
      <c r="AP160" s="34">
        <v>0</v>
      </c>
      <c r="AQ160" s="34">
        <v>0</v>
      </c>
      <c r="AR160" s="34">
        <v>0</v>
      </c>
      <c r="AS160" s="34">
        <v>0</v>
      </c>
      <c r="AT160" s="34">
        <v>0</v>
      </c>
      <c r="AU160" s="34">
        <v>0</v>
      </c>
      <c r="AV160" s="34">
        <v>0</v>
      </c>
      <c r="AW160" s="34">
        <v>0</v>
      </c>
      <c r="AX160" s="34">
        <v>0</v>
      </c>
      <c r="AY160" s="34">
        <v>0</v>
      </c>
      <c r="AZ160" s="34">
        <v>0</v>
      </c>
      <c r="BA160" s="34">
        <v>0</v>
      </c>
      <c r="BB160" s="34">
        <v>0</v>
      </c>
      <c r="BC160" s="34">
        <v>0</v>
      </c>
      <c r="BD160" s="34">
        <v>0</v>
      </c>
      <c r="BE160" s="34">
        <v>0</v>
      </c>
      <c r="BF160" s="34">
        <v>0</v>
      </c>
      <c r="BG160" s="34">
        <v>0</v>
      </c>
      <c r="BH160" s="34">
        <v>0</v>
      </c>
    </row>
    <row r="161" spans="1:60" x14ac:dyDescent="0.25">
      <c r="A161" s="42" t="s">
        <v>364</v>
      </c>
      <c r="B161" s="129" t="s">
        <v>148</v>
      </c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4">
        <v>0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  <c r="Z161" s="34">
        <v>0</v>
      </c>
      <c r="AA161" s="34">
        <v>0</v>
      </c>
      <c r="AB161" s="34">
        <v>0</v>
      </c>
      <c r="AC161" s="34">
        <v>0</v>
      </c>
      <c r="AD161" s="34">
        <v>0</v>
      </c>
      <c r="AE161" s="34">
        <v>0</v>
      </c>
      <c r="AF161" s="34">
        <v>0</v>
      </c>
      <c r="AG161" s="34">
        <v>0</v>
      </c>
      <c r="AH161" s="34">
        <v>0</v>
      </c>
      <c r="AI161" s="34">
        <v>0</v>
      </c>
      <c r="AJ161" s="34">
        <v>0</v>
      </c>
      <c r="AK161" s="34">
        <v>0</v>
      </c>
      <c r="AL161" s="34">
        <v>0</v>
      </c>
      <c r="AM161" s="34">
        <v>0</v>
      </c>
      <c r="AN161" s="34">
        <v>0</v>
      </c>
      <c r="AO161" s="34">
        <v>0</v>
      </c>
      <c r="AP161" s="34">
        <v>0</v>
      </c>
      <c r="AQ161" s="34">
        <v>0</v>
      </c>
      <c r="AR161" s="34">
        <v>0</v>
      </c>
      <c r="AS161" s="34">
        <v>0</v>
      </c>
      <c r="AT161" s="34">
        <v>0</v>
      </c>
      <c r="AU161" s="34">
        <v>0</v>
      </c>
      <c r="AV161" s="34">
        <v>0</v>
      </c>
      <c r="AW161" s="34">
        <v>0</v>
      </c>
      <c r="AX161" s="34">
        <v>0</v>
      </c>
      <c r="AY161" s="34">
        <v>0</v>
      </c>
      <c r="AZ161" s="34">
        <v>0</v>
      </c>
      <c r="BA161" s="34">
        <v>0</v>
      </c>
      <c r="BB161" s="34">
        <v>0</v>
      </c>
      <c r="BC161" s="34">
        <v>0</v>
      </c>
      <c r="BD161" s="34">
        <v>0</v>
      </c>
      <c r="BE161" s="34">
        <v>0</v>
      </c>
      <c r="BF161" s="34">
        <v>0</v>
      </c>
      <c r="BG161" s="34">
        <v>0</v>
      </c>
      <c r="BH161" s="34">
        <v>0</v>
      </c>
    </row>
    <row r="162" spans="1:60" x14ac:dyDescent="0.25">
      <c r="A162" s="42" t="s">
        <v>365</v>
      </c>
      <c r="B162" s="129" t="s">
        <v>14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  <c r="Z162" s="34">
        <v>0</v>
      </c>
      <c r="AA162" s="34">
        <v>0</v>
      </c>
      <c r="AB162" s="34">
        <v>0</v>
      </c>
      <c r="AC162" s="34">
        <v>0</v>
      </c>
      <c r="AD162" s="34">
        <v>0</v>
      </c>
      <c r="AE162" s="34">
        <v>0</v>
      </c>
      <c r="AF162" s="34">
        <v>0</v>
      </c>
      <c r="AG162" s="34">
        <v>0</v>
      </c>
      <c r="AH162" s="34">
        <v>0</v>
      </c>
      <c r="AI162" s="34">
        <v>0</v>
      </c>
      <c r="AJ162" s="34">
        <v>0</v>
      </c>
      <c r="AK162" s="34">
        <v>0</v>
      </c>
      <c r="AL162" s="34">
        <v>0</v>
      </c>
      <c r="AM162" s="34">
        <v>0</v>
      </c>
      <c r="AN162" s="34">
        <v>0</v>
      </c>
      <c r="AO162" s="34">
        <v>0</v>
      </c>
      <c r="AP162" s="34">
        <v>0</v>
      </c>
      <c r="AQ162" s="34">
        <v>0</v>
      </c>
      <c r="AR162" s="34">
        <v>0</v>
      </c>
      <c r="AS162" s="34">
        <v>0</v>
      </c>
      <c r="AT162" s="34">
        <v>0</v>
      </c>
      <c r="AU162" s="34">
        <v>0</v>
      </c>
      <c r="AV162" s="34">
        <v>0</v>
      </c>
      <c r="AW162" s="34">
        <v>0</v>
      </c>
      <c r="AX162" s="34">
        <v>0</v>
      </c>
      <c r="AY162" s="34">
        <v>0</v>
      </c>
      <c r="AZ162" s="34">
        <v>0</v>
      </c>
      <c r="BA162" s="34">
        <v>0</v>
      </c>
      <c r="BB162" s="34">
        <v>0</v>
      </c>
      <c r="BC162" s="34">
        <v>0</v>
      </c>
      <c r="BD162" s="34">
        <v>0</v>
      </c>
      <c r="BE162" s="34">
        <v>0</v>
      </c>
      <c r="BF162" s="34">
        <v>0</v>
      </c>
      <c r="BG162" s="34">
        <v>0</v>
      </c>
      <c r="BH162" s="34">
        <v>0</v>
      </c>
    </row>
    <row r="163" spans="1:60" x14ac:dyDescent="0.25">
      <c r="A163" s="42" t="s">
        <v>366</v>
      </c>
      <c r="B163" s="131" t="s">
        <v>173</v>
      </c>
      <c r="C163" s="34">
        <v>0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4">
        <v>0</v>
      </c>
      <c r="U163" s="34">
        <v>0</v>
      </c>
      <c r="V163" s="34">
        <v>0</v>
      </c>
      <c r="W163" s="34">
        <v>0</v>
      </c>
      <c r="X163" s="34">
        <v>0</v>
      </c>
      <c r="Y163" s="34">
        <v>0</v>
      </c>
      <c r="Z163" s="34">
        <v>0</v>
      </c>
      <c r="AA163" s="34">
        <v>0</v>
      </c>
      <c r="AB163" s="34">
        <v>0</v>
      </c>
      <c r="AC163" s="34">
        <v>0</v>
      </c>
      <c r="AD163" s="34">
        <v>0</v>
      </c>
      <c r="AE163" s="34">
        <v>0</v>
      </c>
      <c r="AF163" s="34">
        <v>0</v>
      </c>
      <c r="AG163" s="34">
        <v>0</v>
      </c>
      <c r="AH163" s="34">
        <v>0</v>
      </c>
      <c r="AI163" s="34">
        <v>0</v>
      </c>
      <c r="AJ163" s="34">
        <v>0</v>
      </c>
      <c r="AK163" s="34">
        <v>0</v>
      </c>
      <c r="AL163" s="34">
        <v>0</v>
      </c>
      <c r="AM163" s="34">
        <v>0</v>
      </c>
      <c r="AN163" s="34">
        <v>0</v>
      </c>
      <c r="AO163" s="34">
        <v>0</v>
      </c>
      <c r="AP163" s="34">
        <v>0</v>
      </c>
      <c r="AQ163" s="34">
        <v>0</v>
      </c>
      <c r="AR163" s="34">
        <v>0</v>
      </c>
      <c r="AS163" s="34">
        <v>0</v>
      </c>
      <c r="AT163" s="34">
        <v>0</v>
      </c>
      <c r="AU163" s="34">
        <v>0</v>
      </c>
      <c r="AV163" s="34">
        <v>0</v>
      </c>
      <c r="AW163" s="34">
        <v>0</v>
      </c>
      <c r="AX163" s="34">
        <v>0</v>
      </c>
      <c r="AY163" s="34">
        <v>0</v>
      </c>
      <c r="AZ163" s="34">
        <v>0</v>
      </c>
      <c r="BA163" s="34">
        <v>0</v>
      </c>
      <c r="BB163" s="34">
        <v>0</v>
      </c>
      <c r="BC163" s="34">
        <v>0</v>
      </c>
      <c r="BD163" s="34">
        <v>0</v>
      </c>
      <c r="BE163" s="34">
        <v>0</v>
      </c>
      <c r="BF163" s="34">
        <v>0</v>
      </c>
      <c r="BG163" s="34">
        <v>0</v>
      </c>
      <c r="BH163" s="34">
        <v>0</v>
      </c>
    </row>
    <row r="164" spans="1:60" x14ac:dyDescent="0.25">
      <c r="A164" s="42" t="s">
        <v>367</v>
      </c>
      <c r="B164" s="128" t="s">
        <v>82</v>
      </c>
      <c r="C164" s="34">
        <v>0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4">
        <v>3.3</v>
      </c>
      <c r="AA164" s="34">
        <v>-0.59999999999999964</v>
      </c>
      <c r="AB164" s="34">
        <v>0.19999999999999973</v>
      </c>
      <c r="AC164" s="34">
        <v>0.5</v>
      </c>
      <c r="AD164" s="34">
        <v>-0.29999999999999982</v>
      </c>
      <c r="AE164" s="34">
        <v>-0.5</v>
      </c>
      <c r="AF164" s="34">
        <v>0</v>
      </c>
      <c r="AG164" s="34">
        <v>0.10000000000000009</v>
      </c>
      <c r="AH164" s="34">
        <v>-0.89999999999999991</v>
      </c>
      <c r="AI164" s="34">
        <v>-1.3000000000000003</v>
      </c>
      <c r="AJ164" s="34">
        <v>0.10000000000000009</v>
      </c>
      <c r="AK164" s="34">
        <v>0.39999999999999991</v>
      </c>
      <c r="AL164" s="34">
        <v>34.5</v>
      </c>
      <c r="AM164" s="34">
        <v>0.2</v>
      </c>
      <c r="AN164" s="34">
        <v>1</v>
      </c>
      <c r="AO164" s="34">
        <v>0.1</v>
      </c>
      <c r="AP164" s="34">
        <v>1</v>
      </c>
      <c r="AQ164" s="34">
        <v>1.6</v>
      </c>
      <c r="AR164" s="34">
        <v>-0.1</v>
      </c>
      <c r="AS164" s="34">
        <v>-2</v>
      </c>
      <c r="AT164" s="34">
        <v>1.6</v>
      </c>
      <c r="AU164" s="34">
        <v>-7.5</v>
      </c>
      <c r="AV164" s="34">
        <v>0.4</v>
      </c>
      <c r="AW164" s="34">
        <v>-1.6999999999999957</v>
      </c>
      <c r="AX164" s="34">
        <v>12.199999999999996</v>
      </c>
      <c r="AY164" s="34">
        <v>1.5</v>
      </c>
      <c r="AZ164" s="34">
        <v>-0.3</v>
      </c>
      <c r="BA164" s="34">
        <v>-2.5</v>
      </c>
      <c r="BB164" s="34">
        <v>-2.6000000000000014</v>
      </c>
      <c r="BC164" s="34">
        <v>0.4</v>
      </c>
      <c r="BD164" s="34">
        <v>-14.5</v>
      </c>
      <c r="BE164" s="34">
        <v>0</v>
      </c>
      <c r="BF164" s="34">
        <v>0</v>
      </c>
      <c r="BG164" s="34">
        <v>0</v>
      </c>
      <c r="BH164" s="34">
        <v>0</v>
      </c>
    </row>
    <row r="165" spans="1:60" x14ac:dyDescent="0.25">
      <c r="A165" s="42" t="s">
        <v>368</v>
      </c>
      <c r="B165" s="129" t="s">
        <v>170</v>
      </c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4">
        <v>0</v>
      </c>
      <c r="U165" s="34">
        <v>0</v>
      </c>
      <c r="V165" s="34">
        <v>0</v>
      </c>
      <c r="W165" s="34">
        <v>0</v>
      </c>
      <c r="X165" s="34">
        <v>0</v>
      </c>
      <c r="Y165" s="34">
        <v>0</v>
      </c>
      <c r="Z165" s="34">
        <v>0</v>
      </c>
      <c r="AA165" s="34">
        <v>0</v>
      </c>
      <c r="AB165" s="34">
        <v>0</v>
      </c>
      <c r="AC165" s="34">
        <v>0</v>
      </c>
      <c r="AD165" s="34">
        <v>0</v>
      </c>
      <c r="AE165" s="34">
        <v>0</v>
      </c>
      <c r="AF165" s="34">
        <v>0</v>
      </c>
      <c r="AG165" s="34">
        <v>0</v>
      </c>
      <c r="AH165" s="34">
        <v>0</v>
      </c>
      <c r="AI165" s="34">
        <v>0</v>
      </c>
      <c r="AJ165" s="34">
        <v>0</v>
      </c>
      <c r="AK165" s="34">
        <v>0</v>
      </c>
      <c r="AL165" s="34">
        <v>0</v>
      </c>
      <c r="AM165" s="34">
        <v>0</v>
      </c>
      <c r="AN165" s="34">
        <v>0</v>
      </c>
      <c r="AO165" s="34">
        <v>0</v>
      </c>
      <c r="AP165" s="34">
        <v>0</v>
      </c>
      <c r="AQ165" s="34">
        <v>0</v>
      </c>
      <c r="AR165" s="34">
        <v>0</v>
      </c>
      <c r="AS165" s="34">
        <v>0</v>
      </c>
      <c r="AT165" s="34">
        <v>0</v>
      </c>
      <c r="AU165" s="34">
        <v>-7.7</v>
      </c>
      <c r="AV165" s="34">
        <v>0</v>
      </c>
      <c r="AW165" s="34">
        <v>0</v>
      </c>
      <c r="AX165" s="34">
        <v>0</v>
      </c>
      <c r="AY165" s="34">
        <v>0</v>
      </c>
      <c r="AZ165" s="34">
        <v>0</v>
      </c>
      <c r="BA165" s="34">
        <v>0</v>
      </c>
      <c r="BB165" s="34">
        <v>0</v>
      </c>
      <c r="BC165" s="34">
        <v>0</v>
      </c>
      <c r="BD165" s="34">
        <v>0</v>
      </c>
      <c r="BE165" s="34">
        <v>0</v>
      </c>
      <c r="BF165" s="34">
        <v>0</v>
      </c>
      <c r="BG165" s="34">
        <v>0</v>
      </c>
      <c r="BH165" s="34">
        <v>0</v>
      </c>
    </row>
    <row r="166" spans="1:60" x14ac:dyDescent="0.25">
      <c r="A166" s="42" t="s">
        <v>369</v>
      </c>
      <c r="B166" s="129" t="s">
        <v>171</v>
      </c>
      <c r="C166" s="34">
        <v>0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34">
        <v>0</v>
      </c>
      <c r="AD166" s="34">
        <v>0</v>
      </c>
      <c r="AE166" s="34">
        <v>0</v>
      </c>
      <c r="AF166" s="34">
        <v>0</v>
      </c>
      <c r="AG166" s="34">
        <v>0</v>
      </c>
      <c r="AH166" s="34">
        <v>0</v>
      </c>
      <c r="AI166" s="34">
        <v>0</v>
      </c>
      <c r="AJ166" s="34">
        <v>0</v>
      </c>
      <c r="AK166" s="34">
        <v>0</v>
      </c>
      <c r="AL166" s="34">
        <v>0</v>
      </c>
      <c r="AM166" s="34">
        <v>0</v>
      </c>
      <c r="AN166" s="34">
        <v>0</v>
      </c>
      <c r="AO166" s="34">
        <v>0</v>
      </c>
      <c r="AP166" s="34">
        <v>0</v>
      </c>
      <c r="AQ166" s="34">
        <v>0</v>
      </c>
      <c r="AR166" s="34">
        <v>0</v>
      </c>
      <c r="AS166" s="34">
        <v>0</v>
      </c>
      <c r="AT166" s="34">
        <v>0</v>
      </c>
      <c r="AU166" s="34">
        <v>0</v>
      </c>
      <c r="AV166" s="34">
        <v>0</v>
      </c>
      <c r="AW166" s="34">
        <v>0</v>
      </c>
      <c r="AX166" s="34">
        <v>0</v>
      </c>
      <c r="AY166" s="34">
        <v>0</v>
      </c>
      <c r="AZ166" s="34">
        <v>0</v>
      </c>
      <c r="BA166" s="34">
        <v>0</v>
      </c>
      <c r="BB166" s="34">
        <v>0</v>
      </c>
      <c r="BC166" s="34">
        <v>0</v>
      </c>
      <c r="BD166" s="34">
        <v>0</v>
      </c>
      <c r="BE166" s="34">
        <v>0</v>
      </c>
      <c r="BF166" s="34">
        <v>0</v>
      </c>
      <c r="BG166" s="34">
        <v>0</v>
      </c>
      <c r="BH166" s="34">
        <v>0</v>
      </c>
    </row>
    <row r="167" spans="1:60" x14ac:dyDescent="0.25">
      <c r="A167" s="42" t="s">
        <v>370</v>
      </c>
      <c r="B167" s="129" t="s">
        <v>148</v>
      </c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  <c r="Z167" s="34">
        <v>3.3</v>
      </c>
      <c r="AA167" s="34">
        <v>-0.59999999999999964</v>
      </c>
      <c r="AB167" s="34">
        <v>0.19999999999999973</v>
      </c>
      <c r="AC167" s="34">
        <v>0.5</v>
      </c>
      <c r="AD167" s="34">
        <v>-0.29999999999999982</v>
      </c>
      <c r="AE167" s="34">
        <v>-0.5</v>
      </c>
      <c r="AF167" s="34">
        <v>0</v>
      </c>
      <c r="AG167" s="34">
        <v>0.10000000000000009</v>
      </c>
      <c r="AH167" s="34">
        <v>-0.89999999999999991</v>
      </c>
      <c r="AI167" s="34">
        <v>-1.3000000000000003</v>
      </c>
      <c r="AJ167" s="34">
        <v>0.10000000000000009</v>
      </c>
      <c r="AK167" s="34">
        <v>0.39999999999999991</v>
      </c>
      <c r="AL167" s="34">
        <v>34.5</v>
      </c>
      <c r="AM167" s="34">
        <v>0.2</v>
      </c>
      <c r="AN167" s="34">
        <v>1</v>
      </c>
      <c r="AO167" s="34">
        <v>0.1</v>
      </c>
      <c r="AP167" s="34">
        <v>1</v>
      </c>
      <c r="AQ167" s="34">
        <v>1.6</v>
      </c>
      <c r="AR167" s="34">
        <v>-0.1</v>
      </c>
      <c r="AS167" s="34">
        <v>-2</v>
      </c>
      <c r="AT167" s="34">
        <v>1.6</v>
      </c>
      <c r="AU167" s="34">
        <v>0.2</v>
      </c>
      <c r="AV167" s="34">
        <v>0.4</v>
      </c>
      <c r="AW167" s="34">
        <v>-1.6999999999999957</v>
      </c>
      <c r="AX167" s="34">
        <v>12.199999999999996</v>
      </c>
      <c r="AY167" s="34">
        <v>1.5</v>
      </c>
      <c r="AZ167" s="34">
        <v>-0.3</v>
      </c>
      <c r="BA167" s="34">
        <v>-2.5</v>
      </c>
      <c r="BB167" s="34">
        <v>-2.6000000000000014</v>
      </c>
      <c r="BC167" s="34">
        <v>0.4</v>
      </c>
      <c r="BD167" s="34">
        <v>-14.5</v>
      </c>
      <c r="BE167" s="34">
        <v>0</v>
      </c>
      <c r="BF167" s="34">
        <v>0</v>
      </c>
      <c r="BG167" s="34">
        <v>0</v>
      </c>
      <c r="BH167" s="34">
        <v>0</v>
      </c>
    </row>
    <row r="168" spans="1:60" x14ac:dyDescent="0.25">
      <c r="A168" s="42" t="s">
        <v>371</v>
      </c>
      <c r="B168" s="129" t="s">
        <v>14</v>
      </c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  <c r="Z168" s="34">
        <v>0</v>
      </c>
      <c r="AA168" s="34">
        <v>0</v>
      </c>
      <c r="AB168" s="34">
        <v>0</v>
      </c>
      <c r="AC168" s="34">
        <v>0</v>
      </c>
      <c r="AD168" s="34">
        <v>0</v>
      </c>
      <c r="AE168" s="34">
        <v>0</v>
      </c>
      <c r="AF168" s="34">
        <v>0</v>
      </c>
      <c r="AG168" s="34">
        <v>0</v>
      </c>
      <c r="AH168" s="34">
        <v>0</v>
      </c>
      <c r="AI168" s="34">
        <v>0</v>
      </c>
      <c r="AJ168" s="34">
        <v>0</v>
      </c>
      <c r="AK168" s="34">
        <v>0</v>
      </c>
      <c r="AL168" s="34">
        <v>0</v>
      </c>
      <c r="AM168" s="34">
        <v>0</v>
      </c>
      <c r="AN168" s="34">
        <v>0</v>
      </c>
      <c r="AO168" s="34">
        <v>0</v>
      </c>
      <c r="AP168" s="34">
        <v>0</v>
      </c>
      <c r="AQ168" s="34">
        <v>0</v>
      </c>
      <c r="AR168" s="34">
        <v>0</v>
      </c>
      <c r="AS168" s="34">
        <v>0</v>
      </c>
      <c r="AT168" s="34">
        <v>0</v>
      </c>
      <c r="AU168" s="34">
        <v>0</v>
      </c>
      <c r="AV168" s="34">
        <v>0</v>
      </c>
      <c r="AW168" s="34">
        <v>0</v>
      </c>
      <c r="AX168" s="34">
        <v>0</v>
      </c>
      <c r="AY168" s="34">
        <v>0</v>
      </c>
      <c r="AZ168" s="34">
        <v>0</v>
      </c>
      <c r="BA168" s="34">
        <v>0</v>
      </c>
      <c r="BB168" s="34">
        <v>0</v>
      </c>
      <c r="BC168" s="34">
        <v>0</v>
      </c>
      <c r="BD168" s="34">
        <v>0</v>
      </c>
      <c r="BE168" s="34">
        <v>0</v>
      </c>
      <c r="BF168" s="34">
        <v>0</v>
      </c>
      <c r="BG168" s="34">
        <v>0</v>
      </c>
      <c r="BH168" s="34">
        <v>0</v>
      </c>
    </row>
    <row r="169" spans="1:60" x14ac:dyDescent="0.25">
      <c r="A169" s="42" t="s">
        <v>372</v>
      </c>
      <c r="B169" s="131" t="s">
        <v>173</v>
      </c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  <c r="W169" s="34">
        <v>0</v>
      </c>
      <c r="X169" s="34">
        <v>0</v>
      </c>
      <c r="Y169" s="34">
        <v>0</v>
      </c>
      <c r="Z169" s="34">
        <v>0</v>
      </c>
      <c r="AA169" s="34">
        <v>0</v>
      </c>
      <c r="AB169" s="34">
        <v>0</v>
      </c>
      <c r="AC169" s="34">
        <v>0</v>
      </c>
      <c r="AD169" s="34">
        <v>0</v>
      </c>
      <c r="AE169" s="34">
        <v>0</v>
      </c>
      <c r="AF169" s="34">
        <v>0</v>
      </c>
      <c r="AG169" s="34">
        <v>0</v>
      </c>
      <c r="AH169" s="34">
        <v>0</v>
      </c>
      <c r="AI169" s="34">
        <v>0</v>
      </c>
      <c r="AJ169" s="34">
        <v>0</v>
      </c>
      <c r="AK169" s="34">
        <v>0</v>
      </c>
      <c r="AL169" s="34">
        <v>0</v>
      </c>
      <c r="AM169" s="34">
        <v>0</v>
      </c>
      <c r="AN169" s="34">
        <v>0</v>
      </c>
      <c r="AO169" s="34">
        <v>0</v>
      </c>
      <c r="AP169" s="34">
        <v>0</v>
      </c>
      <c r="AQ169" s="34">
        <v>0</v>
      </c>
      <c r="AR169" s="34">
        <v>0</v>
      </c>
      <c r="AS169" s="34">
        <v>0</v>
      </c>
      <c r="AT169" s="34">
        <v>0</v>
      </c>
      <c r="AU169" s="34">
        <v>0</v>
      </c>
      <c r="AV169" s="34">
        <v>0</v>
      </c>
      <c r="AW169" s="34">
        <v>0</v>
      </c>
      <c r="AX169" s="34">
        <v>0</v>
      </c>
      <c r="AY169" s="34">
        <v>0</v>
      </c>
      <c r="AZ169" s="34">
        <v>0</v>
      </c>
      <c r="BA169" s="34">
        <v>0</v>
      </c>
      <c r="BB169" s="34">
        <v>0</v>
      </c>
      <c r="BC169" s="34">
        <v>0</v>
      </c>
      <c r="BD169" s="34">
        <v>0</v>
      </c>
      <c r="BE169" s="34">
        <v>0</v>
      </c>
      <c r="BF169" s="34">
        <v>0</v>
      </c>
      <c r="BG169" s="34">
        <v>0</v>
      </c>
      <c r="BH169" s="34">
        <v>0</v>
      </c>
    </row>
    <row r="170" spans="1:60" x14ac:dyDescent="0.25">
      <c r="A170" s="42" t="s">
        <v>373</v>
      </c>
      <c r="B170" s="126" t="s">
        <v>174</v>
      </c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4">
        <v>0</v>
      </c>
      <c r="U170" s="34">
        <v>0</v>
      </c>
      <c r="V170" s="34">
        <v>0</v>
      </c>
      <c r="W170" s="34">
        <v>0</v>
      </c>
      <c r="X170" s="34">
        <v>0</v>
      </c>
      <c r="Y170" s="34">
        <v>0</v>
      </c>
      <c r="Z170" s="34">
        <v>0</v>
      </c>
      <c r="AA170" s="34">
        <v>0</v>
      </c>
      <c r="AB170" s="34">
        <v>0</v>
      </c>
      <c r="AC170" s="34">
        <v>0</v>
      </c>
      <c r="AD170" s="34">
        <v>0</v>
      </c>
      <c r="AE170" s="34">
        <v>0</v>
      </c>
      <c r="AF170" s="34">
        <v>0</v>
      </c>
      <c r="AG170" s="34">
        <v>0</v>
      </c>
      <c r="AH170" s="34">
        <v>0</v>
      </c>
      <c r="AI170" s="34">
        <v>0</v>
      </c>
      <c r="AJ170" s="34">
        <v>0</v>
      </c>
      <c r="AK170" s="34">
        <v>0</v>
      </c>
      <c r="AL170" s="34">
        <v>0</v>
      </c>
      <c r="AM170" s="34">
        <v>0</v>
      </c>
      <c r="AN170" s="34">
        <v>0</v>
      </c>
      <c r="AO170" s="34">
        <v>0</v>
      </c>
      <c r="AP170" s="34">
        <v>0</v>
      </c>
      <c r="AQ170" s="34">
        <v>0</v>
      </c>
      <c r="AR170" s="34">
        <v>0</v>
      </c>
      <c r="AS170" s="34">
        <v>0</v>
      </c>
      <c r="AT170" s="34">
        <v>0</v>
      </c>
      <c r="AU170" s="34">
        <v>0</v>
      </c>
      <c r="AV170" s="34">
        <v>0</v>
      </c>
      <c r="AW170" s="34">
        <v>0</v>
      </c>
      <c r="AX170" s="34">
        <v>0</v>
      </c>
      <c r="AY170" s="34">
        <v>0</v>
      </c>
      <c r="AZ170" s="34">
        <v>0</v>
      </c>
      <c r="BA170" s="34">
        <v>0</v>
      </c>
      <c r="BB170" s="34">
        <v>0</v>
      </c>
      <c r="BC170" s="34">
        <v>0</v>
      </c>
      <c r="BD170" s="34">
        <v>0</v>
      </c>
      <c r="BE170" s="34">
        <v>0</v>
      </c>
      <c r="BF170" s="34">
        <v>0</v>
      </c>
      <c r="BG170" s="34">
        <v>0</v>
      </c>
      <c r="BH170" s="34">
        <v>0</v>
      </c>
    </row>
    <row r="171" spans="1:60" x14ac:dyDescent="0.25">
      <c r="A171" s="42" t="s">
        <v>374</v>
      </c>
      <c r="B171" s="127" t="s">
        <v>159</v>
      </c>
      <c r="C171" s="34">
        <v>0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4">
        <v>0</v>
      </c>
      <c r="AA171" s="34">
        <v>0</v>
      </c>
      <c r="AB171" s="34">
        <v>0</v>
      </c>
      <c r="AC171" s="34">
        <v>0</v>
      </c>
      <c r="AD171" s="34">
        <v>0</v>
      </c>
      <c r="AE171" s="34">
        <v>0</v>
      </c>
      <c r="AF171" s="34">
        <v>0</v>
      </c>
      <c r="AG171" s="34">
        <v>0</v>
      </c>
      <c r="AH171" s="34">
        <v>0</v>
      </c>
      <c r="AI171" s="34">
        <v>0</v>
      </c>
      <c r="AJ171" s="34">
        <v>0</v>
      </c>
      <c r="AK171" s="34">
        <v>0</v>
      </c>
      <c r="AL171" s="34">
        <v>0</v>
      </c>
      <c r="AM171" s="34">
        <v>0</v>
      </c>
      <c r="AN171" s="34">
        <v>0</v>
      </c>
      <c r="AO171" s="34">
        <v>0</v>
      </c>
      <c r="AP171" s="34">
        <v>0</v>
      </c>
      <c r="AQ171" s="34">
        <v>0</v>
      </c>
      <c r="AR171" s="34">
        <v>0</v>
      </c>
      <c r="AS171" s="34">
        <v>0</v>
      </c>
      <c r="AT171" s="34">
        <v>0</v>
      </c>
      <c r="AU171" s="34">
        <v>0</v>
      </c>
      <c r="AV171" s="34">
        <v>0</v>
      </c>
      <c r="AW171" s="34">
        <v>0</v>
      </c>
      <c r="AX171" s="34">
        <v>0</v>
      </c>
      <c r="AY171" s="34">
        <v>0</v>
      </c>
      <c r="AZ171" s="34">
        <v>0</v>
      </c>
      <c r="BA171" s="34">
        <v>0</v>
      </c>
      <c r="BB171" s="34">
        <v>0</v>
      </c>
      <c r="BC171" s="34">
        <v>0</v>
      </c>
      <c r="BD171" s="34">
        <v>0</v>
      </c>
      <c r="BE171" s="34">
        <v>0</v>
      </c>
      <c r="BF171" s="34">
        <v>0</v>
      </c>
      <c r="BG171" s="34">
        <v>0</v>
      </c>
      <c r="BH171" s="34">
        <v>0</v>
      </c>
    </row>
    <row r="172" spans="1:60" x14ac:dyDescent="0.25">
      <c r="A172" s="42" t="s">
        <v>375</v>
      </c>
      <c r="B172" s="127" t="s">
        <v>168</v>
      </c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  <c r="Z172" s="34">
        <v>0</v>
      </c>
      <c r="AA172" s="34">
        <v>0</v>
      </c>
      <c r="AB172" s="34">
        <v>0</v>
      </c>
      <c r="AC172" s="34">
        <v>0</v>
      </c>
      <c r="AD172" s="34">
        <v>0</v>
      </c>
      <c r="AE172" s="34">
        <v>0</v>
      </c>
      <c r="AF172" s="34">
        <v>0</v>
      </c>
      <c r="AG172" s="34">
        <v>0</v>
      </c>
      <c r="AH172" s="34">
        <v>0</v>
      </c>
      <c r="AI172" s="34">
        <v>0</v>
      </c>
      <c r="AJ172" s="34">
        <v>0</v>
      </c>
      <c r="AK172" s="34">
        <v>0</v>
      </c>
      <c r="AL172" s="34">
        <v>0</v>
      </c>
      <c r="AM172" s="34">
        <v>0</v>
      </c>
      <c r="AN172" s="34">
        <v>0</v>
      </c>
      <c r="AO172" s="34">
        <v>0</v>
      </c>
      <c r="AP172" s="34">
        <v>0</v>
      </c>
      <c r="AQ172" s="34">
        <v>0</v>
      </c>
      <c r="AR172" s="34">
        <v>0</v>
      </c>
      <c r="AS172" s="34">
        <v>0</v>
      </c>
      <c r="AT172" s="34">
        <v>0</v>
      </c>
      <c r="AU172" s="34">
        <v>0</v>
      </c>
      <c r="AV172" s="34">
        <v>0</v>
      </c>
      <c r="AW172" s="34">
        <v>0</v>
      </c>
      <c r="AX172" s="34">
        <v>0</v>
      </c>
      <c r="AY172" s="34">
        <v>0</v>
      </c>
      <c r="AZ172" s="34">
        <v>0</v>
      </c>
      <c r="BA172" s="34">
        <v>0</v>
      </c>
      <c r="BB172" s="34">
        <v>0</v>
      </c>
      <c r="BC172" s="34">
        <v>0</v>
      </c>
      <c r="BD172" s="34">
        <v>0</v>
      </c>
      <c r="BE172" s="34">
        <v>0</v>
      </c>
      <c r="BF172" s="34">
        <v>0</v>
      </c>
      <c r="BG172" s="34">
        <v>0</v>
      </c>
      <c r="BH172" s="34">
        <v>0</v>
      </c>
    </row>
    <row r="173" spans="1:60" x14ac:dyDescent="0.25">
      <c r="A173" s="36" t="s">
        <v>376</v>
      </c>
      <c r="B173" s="126" t="s">
        <v>175</v>
      </c>
      <c r="C173" s="34">
        <v>152.89999999999998</v>
      </c>
      <c r="D173" s="34">
        <v>-113.29999999999998</v>
      </c>
      <c r="E173" s="34">
        <v>855.4</v>
      </c>
      <c r="F173" s="34">
        <v>-326.5</v>
      </c>
      <c r="G173" s="34">
        <v>1201.8999999999999</v>
      </c>
      <c r="H173" s="34">
        <v>-128.80000000000001</v>
      </c>
      <c r="I173" s="34">
        <v>-70.900000000000006</v>
      </c>
      <c r="J173" s="34">
        <v>793.1</v>
      </c>
      <c r="K173" s="34">
        <v>115.89999999999998</v>
      </c>
      <c r="L173" s="34">
        <v>-69.899999999999991</v>
      </c>
      <c r="M173" s="34">
        <v>66.100000000000009</v>
      </c>
      <c r="N173" s="34">
        <v>-576.99999999999989</v>
      </c>
      <c r="O173" s="34">
        <v>-126.7</v>
      </c>
      <c r="P173" s="34">
        <v>433.6</v>
      </c>
      <c r="Q173" s="34">
        <v>-388.29999999999995</v>
      </c>
      <c r="R173" s="34">
        <v>-168.1</v>
      </c>
      <c r="S173" s="34">
        <v>68.799999999999983</v>
      </c>
      <c r="T173" s="34">
        <v>-74</v>
      </c>
      <c r="U173" s="34">
        <v>-92.6</v>
      </c>
      <c r="V173" s="34">
        <v>-85.999999999999972</v>
      </c>
      <c r="W173" s="34">
        <v>-23.799999999999898</v>
      </c>
      <c r="X173" s="34">
        <v>-15.200000000000031</v>
      </c>
      <c r="Y173" s="34">
        <v>-343.80000000000007</v>
      </c>
      <c r="Z173" s="34">
        <v>-440.69999999999993</v>
      </c>
      <c r="AA173" s="34">
        <v>14.599999999999966</v>
      </c>
      <c r="AB173" s="34">
        <v>-8</v>
      </c>
      <c r="AC173" s="34">
        <v>-243.09999999999997</v>
      </c>
      <c r="AD173" s="34">
        <v>-547.80000000000007</v>
      </c>
      <c r="AE173" s="34">
        <v>-170.2</v>
      </c>
      <c r="AF173" s="34">
        <v>-22.100000000000009</v>
      </c>
      <c r="AG173" s="34">
        <v>-203.10000000000002</v>
      </c>
      <c r="AH173" s="34">
        <v>-163.89999999999998</v>
      </c>
      <c r="AI173" s="34">
        <v>-77.19999999999996</v>
      </c>
      <c r="AJ173" s="34">
        <v>-114.20000000000002</v>
      </c>
      <c r="AK173" s="34">
        <v>-43.899999999999949</v>
      </c>
      <c r="AL173" s="34">
        <v>-239.1</v>
      </c>
      <c r="AM173" s="34">
        <v>-233.20000000000002</v>
      </c>
      <c r="AN173" s="34">
        <v>219.89999999999998</v>
      </c>
      <c r="AO173" s="34">
        <v>-273.39999999999998</v>
      </c>
      <c r="AP173" s="34">
        <v>-289.19999999999993</v>
      </c>
      <c r="AQ173" s="34">
        <v>-7.2000000000000171</v>
      </c>
      <c r="AR173" s="34">
        <v>-14.499999999999982</v>
      </c>
      <c r="AS173" s="34">
        <v>-68.5</v>
      </c>
      <c r="AT173" s="34">
        <v>-186.8</v>
      </c>
      <c r="AU173" s="34">
        <v>167</v>
      </c>
      <c r="AV173" s="34">
        <v>-228.90000000000003</v>
      </c>
      <c r="AW173" s="34">
        <v>-66.899999999999991</v>
      </c>
      <c r="AX173" s="34">
        <v>-319.10000000000002</v>
      </c>
      <c r="AY173" s="34">
        <v>77.800000000000054</v>
      </c>
      <c r="AZ173" s="34">
        <v>163.19999999999996</v>
      </c>
      <c r="BA173" s="34">
        <v>339.50000000000006</v>
      </c>
      <c r="BB173" s="34">
        <v>140.40000000000006</v>
      </c>
      <c r="BC173" s="34">
        <v>219</v>
      </c>
      <c r="BD173" s="34">
        <v>146.79999999999998</v>
      </c>
      <c r="BE173" s="34">
        <v>-40.200000000000017</v>
      </c>
      <c r="BF173" s="34">
        <v>138.70000000000002</v>
      </c>
      <c r="BG173" s="34">
        <v>121.80000000000003</v>
      </c>
      <c r="BH173" s="34">
        <v>-33.699999999999996</v>
      </c>
    </row>
    <row r="174" spans="1:60" x14ac:dyDescent="0.25">
      <c r="A174" s="41" t="s">
        <v>377</v>
      </c>
      <c r="B174" s="127" t="s">
        <v>159</v>
      </c>
      <c r="C174" s="34">
        <v>80.799999999999983</v>
      </c>
      <c r="D174" s="34">
        <v>-16.699999999999982</v>
      </c>
      <c r="E174" s="34">
        <v>12</v>
      </c>
      <c r="F174" s="34">
        <v>7.3999999999999915</v>
      </c>
      <c r="G174" s="34">
        <v>98.5</v>
      </c>
      <c r="H174" s="34">
        <v>-20.5</v>
      </c>
      <c r="I174" s="34">
        <v>28.900000000000002</v>
      </c>
      <c r="J174" s="34">
        <v>-8.6000000000000014</v>
      </c>
      <c r="K174" s="34">
        <v>225.39999999999998</v>
      </c>
      <c r="L174" s="34">
        <v>-35.099999999999994</v>
      </c>
      <c r="M174" s="34">
        <v>109.5</v>
      </c>
      <c r="N174" s="34">
        <v>-39</v>
      </c>
      <c r="O174" s="34">
        <v>28.299999999999997</v>
      </c>
      <c r="P174" s="34">
        <v>327.60000000000002</v>
      </c>
      <c r="Q174" s="34">
        <v>-145.9</v>
      </c>
      <c r="R174" s="34">
        <v>66.900000000000006</v>
      </c>
      <c r="S174" s="34">
        <v>162.29999999999998</v>
      </c>
      <c r="T174" s="34">
        <v>152.89999999999998</v>
      </c>
      <c r="U174" s="34">
        <v>-36.299999999999997</v>
      </c>
      <c r="V174" s="34">
        <v>69.099999999999994</v>
      </c>
      <c r="W174" s="34">
        <v>99.500000000000028</v>
      </c>
      <c r="X174" s="34">
        <v>105.6</v>
      </c>
      <c r="Y174" s="34">
        <v>-154.40000000000003</v>
      </c>
      <c r="Z174" s="34">
        <v>-321.79999999999995</v>
      </c>
      <c r="AA174" s="34">
        <v>288.5</v>
      </c>
      <c r="AB174" s="34">
        <v>129.29999999999998</v>
      </c>
      <c r="AC174" s="34">
        <v>-134.30000000000001</v>
      </c>
      <c r="AD174" s="34">
        <v>-126.6</v>
      </c>
      <c r="AE174" s="34">
        <v>54.899999999999991</v>
      </c>
      <c r="AF174" s="34">
        <v>123.89999999999999</v>
      </c>
      <c r="AG174" s="34">
        <v>-55.2</v>
      </c>
      <c r="AH174" s="34">
        <v>27.5</v>
      </c>
      <c r="AI174" s="34">
        <v>157.29999999999998</v>
      </c>
      <c r="AJ174" s="34">
        <v>-64.8</v>
      </c>
      <c r="AK174" s="34">
        <v>-1.2000000000000011</v>
      </c>
      <c r="AL174" s="34">
        <v>-40.300000000000004</v>
      </c>
      <c r="AM174" s="34">
        <v>-57</v>
      </c>
      <c r="AN174" s="34">
        <v>25.899999999999991</v>
      </c>
      <c r="AO174" s="34">
        <v>-77.400000000000006</v>
      </c>
      <c r="AP174" s="34">
        <v>-51.499999999999993</v>
      </c>
      <c r="AQ174" s="34">
        <v>77.100000000000009</v>
      </c>
      <c r="AR174" s="34">
        <v>-28.7</v>
      </c>
      <c r="AS174" s="34">
        <v>5.6000000000000014</v>
      </c>
      <c r="AT174" s="34">
        <v>75.8</v>
      </c>
      <c r="AU174" s="34">
        <v>160.4</v>
      </c>
      <c r="AV174" s="34">
        <v>-138.4</v>
      </c>
      <c r="AW174" s="34">
        <v>22.299999999999997</v>
      </c>
      <c r="AX174" s="34">
        <v>-71.599999999999994</v>
      </c>
      <c r="AY174" s="34">
        <v>155.39999999999998</v>
      </c>
      <c r="AZ174" s="34">
        <v>415.3</v>
      </c>
      <c r="BA174" s="34">
        <v>336.1</v>
      </c>
      <c r="BB174" s="34">
        <v>36.600000000000009</v>
      </c>
      <c r="BC174" s="34">
        <v>156.19999999999999</v>
      </c>
      <c r="BD174" s="34">
        <v>39.1</v>
      </c>
      <c r="BE174" s="34">
        <v>123.1</v>
      </c>
      <c r="BF174" s="34">
        <v>112.80000000000001</v>
      </c>
      <c r="BG174" s="34">
        <v>89.8</v>
      </c>
      <c r="BH174" s="34">
        <v>-73.2</v>
      </c>
    </row>
    <row r="175" spans="1:60" x14ac:dyDescent="0.25">
      <c r="A175" s="41" t="s">
        <v>378</v>
      </c>
      <c r="B175" s="128" t="s">
        <v>88</v>
      </c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  <c r="W175" s="34">
        <v>0</v>
      </c>
      <c r="X175" s="34">
        <v>0</v>
      </c>
      <c r="Y175" s="34">
        <v>0</v>
      </c>
      <c r="Z175" s="34">
        <v>0</v>
      </c>
      <c r="AA175" s="34">
        <v>0</v>
      </c>
      <c r="AB175" s="34">
        <v>0</v>
      </c>
      <c r="AC175" s="34">
        <v>0</v>
      </c>
      <c r="AD175" s="34">
        <v>0</v>
      </c>
      <c r="AE175" s="34">
        <v>0</v>
      </c>
      <c r="AF175" s="34">
        <v>0</v>
      </c>
      <c r="AG175" s="34">
        <v>0</v>
      </c>
      <c r="AH175" s="34">
        <v>0</v>
      </c>
      <c r="AI175" s="34">
        <v>0</v>
      </c>
      <c r="AJ175" s="34">
        <v>0</v>
      </c>
      <c r="AK175" s="34">
        <v>0</v>
      </c>
      <c r="AL175" s="34">
        <v>0</v>
      </c>
      <c r="AM175" s="34">
        <v>0</v>
      </c>
      <c r="AN175" s="34">
        <v>0</v>
      </c>
      <c r="AO175" s="34">
        <v>0</v>
      </c>
      <c r="AP175" s="34">
        <v>0</v>
      </c>
      <c r="AQ175" s="34">
        <v>0</v>
      </c>
      <c r="AR175" s="34">
        <v>0</v>
      </c>
      <c r="AS175" s="34">
        <v>0</v>
      </c>
      <c r="AT175" s="34">
        <v>0</v>
      </c>
      <c r="AU175" s="34">
        <v>0</v>
      </c>
      <c r="AV175" s="34">
        <v>0</v>
      </c>
      <c r="AW175" s="34">
        <v>0</v>
      </c>
      <c r="AX175" s="34">
        <v>0</v>
      </c>
      <c r="AY175" s="34">
        <v>0</v>
      </c>
      <c r="AZ175" s="34">
        <v>0</v>
      </c>
      <c r="BA175" s="34">
        <v>0</v>
      </c>
      <c r="BB175" s="34">
        <v>0</v>
      </c>
      <c r="BC175" s="34">
        <v>0</v>
      </c>
      <c r="BD175" s="34">
        <v>0</v>
      </c>
      <c r="BE175" s="34">
        <v>0</v>
      </c>
      <c r="BF175" s="34">
        <v>0</v>
      </c>
      <c r="BG175" s="34">
        <v>0</v>
      </c>
      <c r="BH175" s="34">
        <v>0</v>
      </c>
    </row>
    <row r="176" spans="1:60" x14ac:dyDescent="0.25">
      <c r="A176" s="39" t="s">
        <v>379</v>
      </c>
      <c r="B176" s="128" t="s">
        <v>176</v>
      </c>
      <c r="C176" s="34">
        <v>80.799999999999983</v>
      </c>
      <c r="D176" s="34">
        <v>-16.699999999999982</v>
      </c>
      <c r="E176" s="34">
        <v>12</v>
      </c>
      <c r="F176" s="34">
        <v>7.3999999999999915</v>
      </c>
      <c r="G176" s="34">
        <v>98.5</v>
      </c>
      <c r="H176" s="34">
        <v>-20.5</v>
      </c>
      <c r="I176" s="34">
        <v>28.900000000000002</v>
      </c>
      <c r="J176" s="34">
        <v>-8.6000000000000014</v>
      </c>
      <c r="K176" s="34">
        <v>225.39999999999998</v>
      </c>
      <c r="L176" s="34">
        <v>-35.099999999999994</v>
      </c>
      <c r="M176" s="34">
        <v>109.5</v>
      </c>
      <c r="N176" s="34">
        <v>-39</v>
      </c>
      <c r="O176" s="34">
        <v>28.299999999999997</v>
      </c>
      <c r="P176" s="34">
        <v>327.60000000000002</v>
      </c>
      <c r="Q176" s="34">
        <v>-145.9</v>
      </c>
      <c r="R176" s="34">
        <v>66.900000000000006</v>
      </c>
      <c r="S176" s="34">
        <v>162.29999999999998</v>
      </c>
      <c r="T176" s="34">
        <v>152.89999999999998</v>
      </c>
      <c r="U176" s="34">
        <v>-36.299999999999997</v>
      </c>
      <c r="V176" s="34">
        <v>69.099999999999994</v>
      </c>
      <c r="W176" s="34">
        <v>99.500000000000028</v>
      </c>
      <c r="X176" s="34">
        <v>105.6</v>
      </c>
      <c r="Y176" s="34">
        <v>-154.40000000000003</v>
      </c>
      <c r="Z176" s="34">
        <v>-321.79999999999995</v>
      </c>
      <c r="AA176" s="34">
        <v>288.5</v>
      </c>
      <c r="AB176" s="34">
        <v>129.29999999999998</v>
      </c>
      <c r="AC176" s="34">
        <v>-134.30000000000001</v>
      </c>
      <c r="AD176" s="34">
        <v>-126.6</v>
      </c>
      <c r="AE176" s="34">
        <v>54.899999999999991</v>
      </c>
      <c r="AF176" s="34">
        <v>123.89999999999999</v>
      </c>
      <c r="AG176" s="34">
        <v>-55.2</v>
      </c>
      <c r="AH176" s="34">
        <v>27.5</v>
      </c>
      <c r="AI176" s="34">
        <v>157.29999999999998</v>
      </c>
      <c r="AJ176" s="34">
        <v>-64.8</v>
      </c>
      <c r="AK176" s="34">
        <v>-1.2000000000000011</v>
      </c>
      <c r="AL176" s="34">
        <v>-40.300000000000004</v>
      </c>
      <c r="AM176" s="34">
        <v>-57</v>
      </c>
      <c r="AN176" s="34">
        <v>25.899999999999991</v>
      </c>
      <c r="AO176" s="34">
        <v>-77.400000000000006</v>
      </c>
      <c r="AP176" s="34">
        <v>-51.499999999999993</v>
      </c>
      <c r="AQ176" s="34">
        <v>77.100000000000009</v>
      </c>
      <c r="AR176" s="34">
        <v>-28.7</v>
      </c>
      <c r="AS176" s="34">
        <v>5.6000000000000014</v>
      </c>
      <c r="AT176" s="34">
        <v>75.8</v>
      </c>
      <c r="AU176" s="34">
        <v>160.4</v>
      </c>
      <c r="AV176" s="34">
        <v>-138.4</v>
      </c>
      <c r="AW176" s="34">
        <v>22.299999999999997</v>
      </c>
      <c r="AX176" s="34">
        <v>-71.599999999999994</v>
      </c>
      <c r="AY176" s="34">
        <v>155.39999999999998</v>
      </c>
      <c r="AZ176" s="34">
        <v>415.3</v>
      </c>
      <c r="BA176" s="34">
        <v>336.1</v>
      </c>
      <c r="BB176" s="34">
        <v>36.600000000000009</v>
      </c>
      <c r="BC176" s="34">
        <v>156.19999999999999</v>
      </c>
      <c r="BD176" s="34">
        <v>39.1</v>
      </c>
      <c r="BE176" s="34">
        <v>123.1</v>
      </c>
      <c r="BF176" s="34">
        <v>112.80000000000001</v>
      </c>
      <c r="BG176" s="34">
        <v>89.8</v>
      </c>
      <c r="BH176" s="34">
        <v>-73.2</v>
      </c>
    </row>
    <row r="177" spans="1:60" x14ac:dyDescent="0.25">
      <c r="A177" s="39" t="s">
        <v>380</v>
      </c>
      <c r="B177" s="129" t="s">
        <v>170</v>
      </c>
      <c r="C177" s="34">
        <v>2.1</v>
      </c>
      <c r="D177" s="34">
        <v>2.9</v>
      </c>
      <c r="E177" s="34">
        <v>1.5000000000000002</v>
      </c>
      <c r="F177" s="34">
        <v>2</v>
      </c>
      <c r="G177" s="34">
        <v>2.2999999999999998</v>
      </c>
      <c r="H177" s="34">
        <v>2.2000000000000002</v>
      </c>
      <c r="I177" s="34">
        <v>2.6</v>
      </c>
      <c r="J177" s="34">
        <v>2</v>
      </c>
      <c r="K177" s="34">
        <v>2.2000000000000002</v>
      </c>
      <c r="L177" s="34">
        <v>1.8</v>
      </c>
      <c r="M177" s="34">
        <v>1.6</v>
      </c>
      <c r="N177" s="34">
        <v>1.7</v>
      </c>
      <c r="O177" s="34">
        <v>1.5</v>
      </c>
      <c r="P177" s="34">
        <v>1.7</v>
      </c>
      <c r="Q177" s="34">
        <v>1.7000000000000002</v>
      </c>
      <c r="R177" s="34">
        <v>1.6</v>
      </c>
      <c r="S177" s="34">
        <v>2.1</v>
      </c>
      <c r="T177" s="34">
        <v>0.90000000000000013</v>
      </c>
      <c r="U177" s="34">
        <v>1.8</v>
      </c>
      <c r="V177" s="34">
        <v>2.2999999999999998</v>
      </c>
      <c r="W177" s="34">
        <v>2</v>
      </c>
      <c r="X177" s="34">
        <v>2.1</v>
      </c>
      <c r="Y177" s="34">
        <v>-11.200000000000001</v>
      </c>
      <c r="Z177" s="34">
        <v>16.8</v>
      </c>
      <c r="AA177" s="34">
        <v>1.2</v>
      </c>
      <c r="AB177" s="34">
        <v>4.1000000000000005</v>
      </c>
      <c r="AC177" s="34">
        <v>2.1</v>
      </c>
      <c r="AD177" s="34">
        <v>2.2000000000000002</v>
      </c>
      <c r="AE177" s="34">
        <v>27.2</v>
      </c>
      <c r="AF177" s="34">
        <v>3.8</v>
      </c>
      <c r="AG177" s="34">
        <v>0.60000000000000031</v>
      </c>
      <c r="AH177" s="34">
        <v>-0.59999999999999964</v>
      </c>
      <c r="AI177" s="34">
        <v>3.4</v>
      </c>
      <c r="AJ177" s="34">
        <v>1.7</v>
      </c>
      <c r="AK177" s="34">
        <v>2.6</v>
      </c>
      <c r="AL177" s="34">
        <v>2.1</v>
      </c>
      <c r="AM177" s="34">
        <v>3.1</v>
      </c>
      <c r="AN177" s="34">
        <v>2.4</v>
      </c>
      <c r="AO177" s="34">
        <v>3.1</v>
      </c>
      <c r="AP177" s="34">
        <v>25.900000000000002</v>
      </c>
      <c r="AQ177" s="34">
        <v>-18.599999999999998</v>
      </c>
      <c r="AR177" s="34">
        <v>2.2999999999999998</v>
      </c>
      <c r="AS177" s="34">
        <v>4</v>
      </c>
      <c r="AT177" s="34">
        <v>3.2</v>
      </c>
      <c r="AU177" s="34">
        <v>-3.8000000000000007</v>
      </c>
      <c r="AV177" s="34">
        <v>3.4999999999999996</v>
      </c>
      <c r="AW177" s="34">
        <v>5.4999999999999991</v>
      </c>
      <c r="AX177" s="34">
        <v>4.6000000000000005</v>
      </c>
      <c r="AY177" s="34">
        <v>5.8</v>
      </c>
      <c r="AZ177" s="34">
        <v>5.3999999999999995</v>
      </c>
      <c r="BA177" s="34">
        <v>4.8999999999999995</v>
      </c>
      <c r="BB177" s="34">
        <v>3</v>
      </c>
      <c r="BC177" s="34">
        <v>-0.39999999999999947</v>
      </c>
      <c r="BD177" s="34">
        <v>0.3</v>
      </c>
      <c r="BE177" s="34">
        <v>4.5999999999999996</v>
      </c>
      <c r="BF177" s="34">
        <v>4.5</v>
      </c>
      <c r="BG177" s="34">
        <v>3.2</v>
      </c>
      <c r="BH177" s="34">
        <v>2.5</v>
      </c>
    </row>
    <row r="178" spans="1:60" x14ac:dyDescent="0.25">
      <c r="A178" s="39" t="s">
        <v>381</v>
      </c>
      <c r="B178" s="129" t="s">
        <v>171</v>
      </c>
      <c r="C178" s="34">
        <v>74.699999999999989</v>
      </c>
      <c r="D178" s="34">
        <v>-12.799999999999983</v>
      </c>
      <c r="E178" s="34">
        <v>10</v>
      </c>
      <c r="F178" s="34">
        <v>-81.100000000000009</v>
      </c>
      <c r="G178" s="34">
        <v>62.9</v>
      </c>
      <c r="H178" s="34">
        <v>-51.6</v>
      </c>
      <c r="I178" s="34">
        <v>-0.5</v>
      </c>
      <c r="J178" s="34">
        <v>-4.3000000000000007</v>
      </c>
      <c r="K178" s="34">
        <v>140.80000000000001</v>
      </c>
      <c r="L178" s="34">
        <v>-14.899999999999999</v>
      </c>
      <c r="M178" s="34">
        <v>-56.2</v>
      </c>
      <c r="N178" s="34">
        <v>-0.30000000000000004</v>
      </c>
      <c r="O178" s="34">
        <v>38.4</v>
      </c>
      <c r="P178" s="34">
        <v>61.9</v>
      </c>
      <c r="Q178" s="34">
        <v>24.4</v>
      </c>
      <c r="R178" s="34">
        <v>93.2</v>
      </c>
      <c r="S178" s="34">
        <v>162.19999999999999</v>
      </c>
      <c r="T178" s="34">
        <v>182.99999999999997</v>
      </c>
      <c r="U178" s="34">
        <v>-25.1</v>
      </c>
      <c r="V178" s="34">
        <v>-143.20000000000002</v>
      </c>
      <c r="W178" s="34">
        <v>198.50000000000003</v>
      </c>
      <c r="X178" s="34">
        <v>66.5</v>
      </c>
      <c r="Y178" s="34">
        <v>-79.200000000000017</v>
      </c>
      <c r="Z178" s="34">
        <v>-338.59999999999997</v>
      </c>
      <c r="AA178" s="34">
        <v>236.29999999999998</v>
      </c>
      <c r="AB178" s="34">
        <v>-129.80000000000001</v>
      </c>
      <c r="AC178" s="34">
        <v>-159.4</v>
      </c>
      <c r="AD178" s="34">
        <v>-40.799999999999997</v>
      </c>
      <c r="AE178" s="34">
        <v>43.699999999999996</v>
      </c>
      <c r="AF178" s="34">
        <v>97.8</v>
      </c>
      <c r="AG178" s="34">
        <v>-28.8</v>
      </c>
      <c r="AH178" s="34">
        <v>-2.1999999999999993</v>
      </c>
      <c r="AI178" s="34">
        <v>220.89999999999998</v>
      </c>
      <c r="AJ178" s="34">
        <v>-47.5</v>
      </c>
      <c r="AK178" s="34">
        <v>-11.8</v>
      </c>
      <c r="AL178" s="34">
        <v>-37.400000000000006</v>
      </c>
      <c r="AM178" s="34">
        <v>23.900000000000002</v>
      </c>
      <c r="AN178" s="34">
        <v>-51.800000000000004</v>
      </c>
      <c r="AO178" s="34">
        <v>-94.5</v>
      </c>
      <c r="AP178" s="34">
        <v>-70.8</v>
      </c>
      <c r="AQ178" s="34">
        <v>105.7</v>
      </c>
      <c r="AR178" s="34">
        <v>-54.3</v>
      </c>
      <c r="AS178" s="34">
        <v>-18.399999999999999</v>
      </c>
      <c r="AT178" s="34">
        <v>58.199999999999996</v>
      </c>
      <c r="AU178" s="34">
        <v>156.20000000000002</v>
      </c>
      <c r="AV178" s="34">
        <v>-187.9</v>
      </c>
      <c r="AW178" s="34">
        <v>39.799999999999997</v>
      </c>
      <c r="AX178" s="34">
        <v>-62.199999999999996</v>
      </c>
      <c r="AY178" s="34">
        <v>112.6</v>
      </c>
      <c r="AZ178" s="34">
        <v>-71.100000000000009</v>
      </c>
      <c r="BA178" s="34">
        <v>64.800000000000011</v>
      </c>
      <c r="BB178" s="34">
        <v>-110.2</v>
      </c>
      <c r="BC178" s="34">
        <v>140.6</v>
      </c>
      <c r="BD178" s="34">
        <v>23.8</v>
      </c>
      <c r="BE178" s="34">
        <v>124.5</v>
      </c>
      <c r="BF178" s="34">
        <v>20.6</v>
      </c>
      <c r="BG178" s="34">
        <v>9.6</v>
      </c>
      <c r="BH178" s="34">
        <v>-125.7</v>
      </c>
    </row>
    <row r="179" spans="1:60" x14ac:dyDescent="0.25">
      <c r="A179" s="39" t="s">
        <v>382</v>
      </c>
      <c r="B179" s="129" t="s">
        <v>148</v>
      </c>
      <c r="C179" s="34">
        <v>0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  <c r="W179" s="34">
        <v>0</v>
      </c>
      <c r="X179" s="34">
        <v>0</v>
      </c>
      <c r="Y179" s="34">
        <v>0</v>
      </c>
      <c r="Z179" s="34">
        <v>0</v>
      </c>
      <c r="AA179" s="34">
        <v>0</v>
      </c>
      <c r="AB179" s="34">
        <v>0</v>
      </c>
      <c r="AC179" s="34">
        <v>0</v>
      </c>
      <c r="AD179" s="34">
        <v>0</v>
      </c>
      <c r="AE179" s="34">
        <v>0</v>
      </c>
      <c r="AF179" s="34">
        <v>0</v>
      </c>
      <c r="AG179" s="34">
        <v>0</v>
      </c>
      <c r="AH179" s="34">
        <v>0</v>
      </c>
      <c r="AI179" s="34">
        <v>0</v>
      </c>
      <c r="AJ179" s="34">
        <v>0</v>
      </c>
      <c r="AK179" s="34">
        <v>0</v>
      </c>
      <c r="AL179" s="34">
        <v>0</v>
      </c>
      <c r="AM179" s="34">
        <v>0</v>
      </c>
      <c r="AN179" s="34">
        <v>0</v>
      </c>
      <c r="AO179" s="34">
        <v>0</v>
      </c>
      <c r="AP179" s="34">
        <v>0</v>
      </c>
      <c r="AQ179" s="34">
        <v>0</v>
      </c>
      <c r="AR179" s="34">
        <v>0</v>
      </c>
      <c r="AS179" s="34">
        <v>0</v>
      </c>
      <c r="AT179" s="34">
        <v>0</v>
      </c>
      <c r="AU179" s="34">
        <v>0</v>
      </c>
      <c r="AV179" s="34">
        <v>0</v>
      </c>
      <c r="AW179" s="34">
        <v>0</v>
      </c>
      <c r="AX179" s="34">
        <v>0</v>
      </c>
      <c r="AY179" s="34">
        <v>0</v>
      </c>
      <c r="AZ179" s="34">
        <v>0</v>
      </c>
      <c r="BA179" s="34">
        <v>0</v>
      </c>
      <c r="BB179" s="34">
        <v>0</v>
      </c>
      <c r="BC179" s="34">
        <v>0</v>
      </c>
      <c r="BD179" s="34">
        <v>0</v>
      </c>
      <c r="BE179" s="34">
        <v>0</v>
      </c>
      <c r="BF179" s="34">
        <v>0</v>
      </c>
      <c r="BG179" s="34">
        <v>0</v>
      </c>
      <c r="BH179" s="34">
        <v>0</v>
      </c>
    </row>
    <row r="180" spans="1:60" x14ac:dyDescent="0.25">
      <c r="A180" s="39" t="s">
        <v>383</v>
      </c>
      <c r="B180" s="129" t="s">
        <v>14</v>
      </c>
      <c r="C180" s="34">
        <v>4</v>
      </c>
      <c r="D180" s="34">
        <v>-6.8</v>
      </c>
      <c r="E180" s="34">
        <v>0.5</v>
      </c>
      <c r="F180" s="34">
        <v>86.5</v>
      </c>
      <c r="G180" s="34">
        <v>33.299999999999997</v>
      </c>
      <c r="H180" s="34">
        <v>28.9</v>
      </c>
      <c r="I180" s="34">
        <v>26.8</v>
      </c>
      <c r="J180" s="34">
        <v>-6.3</v>
      </c>
      <c r="K180" s="34">
        <v>82.399999999999991</v>
      </c>
      <c r="L180" s="34">
        <v>-22</v>
      </c>
      <c r="M180" s="34">
        <v>164.1</v>
      </c>
      <c r="N180" s="34">
        <v>-40.4</v>
      </c>
      <c r="O180" s="34">
        <v>-11.6</v>
      </c>
      <c r="P180" s="34">
        <v>264</v>
      </c>
      <c r="Q180" s="34">
        <v>-172</v>
      </c>
      <c r="R180" s="34">
        <v>-27.9</v>
      </c>
      <c r="S180" s="34">
        <v>-2</v>
      </c>
      <c r="T180" s="34">
        <v>-31</v>
      </c>
      <c r="U180" s="34">
        <v>-13</v>
      </c>
      <c r="V180" s="34">
        <v>210</v>
      </c>
      <c r="W180" s="34">
        <v>-101</v>
      </c>
      <c r="X180" s="34">
        <v>37</v>
      </c>
      <c r="Y180" s="34">
        <v>-64</v>
      </c>
      <c r="Z180" s="34">
        <v>0</v>
      </c>
      <c r="AA180" s="34">
        <v>51</v>
      </c>
      <c r="AB180" s="34">
        <v>255</v>
      </c>
      <c r="AC180" s="34">
        <v>23</v>
      </c>
      <c r="AD180" s="34">
        <v>-88</v>
      </c>
      <c r="AE180" s="34">
        <v>-16</v>
      </c>
      <c r="AF180" s="34">
        <v>22.3</v>
      </c>
      <c r="AG180" s="34">
        <v>-27</v>
      </c>
      <c r="AH180" s="34">
        <v>30.3</v>
      </c>
      <c r="AI180" s="34">
        <v>-67</v>
      </c>
      <c r="AJ180" s="34">
        <v>-19</v>
      </c>
      <c r="AK180" s="34">
        <v>8</v>
      </c>
      <c r="AL180" s="34">
        <v>-5</v>
      </c>
      <c r="AM180" s="34">
        <v>-84</v>
      </c>
      <c r="AN180" s="34">
        <v>75.3</v>
      </c>
      <c r="AO180" s="34">
        <v>14</v>
      </c>
      <c r="AP180" s="34">
        <v>-6.6</v>
      </c>
      <c r="AQ180" s="34">
        <v>-10</v>
      </c>
      <c r="AR180" s="34">
        <v>23.3</v>
      </c>
      <c r="AS180" s="34">
        <v>20</v>
      </c>
      <c r="AT180" s="34">
        <v>14.4</v>
      </c>
      <c r="AU180" s="34">
        <v>8</v>
      </c>
      <c r="AV180" s="34">
        <v>46</v>
      </c>
      <c r="AW180" s="34">
        <v>-23</v>
      </c>
      <c r="AX180" s="34">
        <v>-14</v>
      </c>
      <c r="AY180" s="34">
        <v>37</v>
      </c>
      <c r="AZ180" s="34">
        <v>481</v>
      </c>
      <c r="BA180" s="34">
        <v>266.39999999999998</v>
      </c>
      <c r="BB180" s="34">
        <v>143.80000000000001</v>
      </c>
      <c r="BC180" s="34">
        <v>16</v>
      </c>
      <c r="BD180" s="34">
        <v>15</v>
      </c>
      <c r="BE180" s="34">
        <v>-6</v>
      </c>
      <c r="BF180" s="34">
        <v>87.7</v>
      </c>
      <c r="BG180" s="34">
        <v>77</v>
      </c>
      <c r="BH180" s="34">
        <v>50</v>
      </c>
    </row>
    <row r="181" spans="1:60" x14ac:dyDescent="0.25">
      <c r="A181" s="39" t="s">
        <v>384</v>
      </c>
      <c r="B181" s="131" t="s">
        <v>173</v>
      </c>
      <c r="C181" s="34">
        <v>0</v>
      </c>
      <c r="D181" s="34">
        <v>0.2</v>
      </c>
      <c r="E181" s="34">
        <v>0</v>
      </c>
      <c r="F181" s="34">
        <v>1.2</v>
      </c>
      <c r="G181" s="34">
        <v>-0.1</v>
      </c>
      <c r="H181" s="34">
        <v>0</v>
      </c>
      <c r="I181" s="34">
        <v>0.7</v>
      </c>
      <c r="J181" s="34">
        <v>-1.3</v>
      </c>
      <c r="K181" s="34">
        <v>-0.7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  <c r="W181" s="34">
        <v>0</v>
      </c>
      <c r="X181" s="34">
        <v>0</v>
      </c>
      <c r="Y181" s="34">
        <v>0</v>
      </c>
      <c r="Z181" s="34">
        <v>0</v>
      </c>
      <c r="AA181" s="34">
        <v>0</v>
      </c>
      <c r="AB181" s="34">
        <v>0</v>
      </c>
      <c r="AC181" s="34">
        <v>0</v>
      </c>
      <c r="AD181" s="34">
        <v>0</v>
      </c>
      <c r="AE181" s="34">
        <v>0</v>
      </c>
      <c r="AF181" s="34">
        <v>0</v>
      </c>
      <c r="AG181" s="34">
        <v>0</v>
      </c>
      <c r="AH181" s="34">
        <v>0</v>
      </c>
      <c r="AI181" s="34">
        <v>0</v>
      </c>
      <c r="AJ181" s="34">
        <v>0</v>
      </c>
      <c r="AK181" s="34">
        <v>0</v>
      </c>
      <c r="AL181" s="34">
        <v>0</v>
      </c>
      <c r="AM181" s="34">
        <v>0</v>
      </c>
      <c r="AN181" s="34">
        <v>0</v>
      </c>
      <c r="AO181" s="34">
        <v>0</v>
      </c>
      <c r="AP181" s="34">
        <v>0</v>
      </c>
      <c r="AQ181" s="34">
        <v>0</v>
      </c>
      <c r="AR181" s="34">
        <v>0</v>
      </c>
      <c r="AS181" s="34">
        <v>0</v>
      </c>
      <c r="AT181" s="34">
        <v>0</v>
      </c>
      <c r="AU181" s="34">
        <v>0</v>
      </c>
      <c r="AV181" s="34">
        <v>0</v>
      </c>
      <c r="AW181" s="34">
        <v>0</v>
      </c>
      <c r="AX181" s="34">
        <v>0</v>
      </c>
      <c r="AY181" s="34">
        <v>0</v>
      </c>
      <c r="AZ181" s="34">
        <v>0</v>
      </c>
      <c r="BA181" s="34">
        <v>0</v>
      </c>
      <c r="BB181" s="34">
        <v>0</v>
      </c>
      <c r="BC181" s="34">
        <v>0</v>
      </c>
      <c r="BD181" s="34">
        <v>0</v>
      </c>
      <c r="BE181" s="34">
        <v>0</v>
      </c>
      <c r="BF181" s="34">
        <v>0</v>
      </c>
      <c r="BG181" s="34">
        <v>0</v>
      </c>
      <c r="BH181" s="34">
        <v>0</v>
      </c>
    </row>
    <row r="182" spans="1:60" x14ac:dyDescent="0.25">
      <c r="A182" s="39" t="s">
        <v>385</v>
      </c>
      <c r="B182" s="127" t="s">
        <v>168</v>
      </c>
      <c r="C182" s="34">
        <v>-72.099999999999994</v>
      </c>
      <c r="D182" s="34">
        <v>96.6</v>
      </c>
      <c r="E182" s="34">
        <v>-843.4</v>
      </c>
      <c r="F182" s="34">
        <v>333.9</v>
      </c>
      <c r="G182" s="34">
        <v>-1103.3999999999999</v>
      </c>
      <c r="H182" s="34">
        <v>108.30000000000001</v>
      </c>
      <c r="I182" s="34">
        <v>99.800000000000011</v>
      </c>
      <c r="J182" s="34">
        <v>-801.7</v>
      </c>
      <c r="K182" s="34">
        <v>109.5</v>
      </c>
      <c r="L182" s="34">
        <v>34.799999999999997</v>
      </c>
      <c r="M182" s="34">
        <v>43.399999999999991</v>
      </c>
      <c r="N182" s="34">
        <v>537.99999999999989</v>
      </c>
      <c r="O182" s="34">
        <v>155</v>
      </c>
      <c r="P182" s="34">
        <v>-106.00000000000003</v>
      </c>
      <c r="Q182" s="34">
        <v>242.39999999999998</v>
      </c>
      <c r="R182" s="34">
        <v>235</v>
      </c>
      <c r="S182" s="34">
        <v>93.5</v>
      </c>
      <c r="T182" s="34">
        <v>226.89999999999998</v>
      </c>
      <c r="U182" s="34">
        <v>56.3</v>
      </c>
      <c r="V182" s="34">
        <v>155.09999999999997</v>
      </c>
      <c r="W182" s="34">
        <v>123.29999999999993</v>
      </c>
      <c r="X182" s="34">
        <v>120.80000000000003</v>
      </c>
      <c r="Y182" s="34">
        <v>189.40000000000006</v>
      </c>
      <c r="Z182" s="34">
        <v>118.9</v>
      </c>
      <c r="AA182" s="34">
        <v>273.90000000000003</v>
      </c>
      <c r="AB182" s="34">
        <v>137.29999999999998</v>
      </c>
      <c r="AC182" s="34">
        <v>108.79999999999995</v>
      </c>
      <c r="AD182" s="34">
        <v>421.20000000000005</v>
      </c>
      <c r="AE182" s="34">
        <v>225.1</v>
      </c>
      <c r="AF182" s="34">
        <v>146</v>
      </c>
      <c r="AG182" s="34">
        <v>147.9</v>
      </c>
      <c r="AH182" s="34">
        <v>191.39999999999998</v>
      </c>
      <c r="AI182" s="34">
        <v>234.49999999999994</v>
      </c>
      <c r="AJ182" s="34">
        <v>49.400000000000013</v>
      </c>
      <c r="AK182" s="34">
        <v>42.699999999999946</v>
      </c>
      <c r="AL182" s="34">
        <v>198.79999999999998</v>
      </c>
      <c r="AM182" s="34">
        <v>176.20000000000002</v>
      </c>
      <c r="AN182" s="34">
        <v>-194</v>
      </c>
      <c r="AO182" s="34">
        <v>196</v>
      </c>
      <c r="AP182" s="34">
        <v>237.69999999999996</v>
      </c>
      <c r="AQ182" s="34">
        <v>84.300000000000026</v>
      </c>
      <c r="AR182" s="34">
        <v>-14.200000000000017</v>
      </c>
      <c r="AS182" s="34">
        <v>74.099999999999994</v>
      </c>
      <c r="AT182" s="34">
        <v>262.60000000000002</v>
      </c>
      <c r="AU182" s="34">
        <v>-6.5999999999999837</v>
      </c>
      <c r="AV182" s="34">
        <v>90.500000000000043</v>
      </c>
      <c r="AW182" s="34">
        <v>89.199999999999989</v>
      </c>
      <c r="AX182" s="34">
        <v>247.50000000000006</v>
      </c>
      <c r="AY182" s="34">
        <v>77.599999999999923</v>
      </c>
      <c r="AZ182" s="34">
        <v>252.10000000000005</v>
      </c>
      <c r="BA182" s="34">
        <v>-3.4000000000000483</v>
      </c>
      <c r="BB182" s="34">
        <v>-103.80000000000005</v>
      </c>
      <c r="BC182" s="34">
        <v>-62.8</v>
      </c>
      <c r="BD182" s="34">
        <v>-107.69999999999999</v>
      </c>
      <c r="BE182" s="34">
        <v>163.30000000000001</v>
      </c>
      <c r="BF182" s="34">
        <v>-25.9</v>
      </c>
      <c r="BG182" s="34">
        <v>-32.000000000000028</v>
      </c>
      <c r="BH182" s="34">
        <v>-39.500000000000007</v>
      </c>
    </row>
    <row r="183" spans="1:60" ht="15" customHeight="1" x14ac:dyDescent="0.25">
      <c r="A183" s="41" t="s">
        <v>386</v>
      </c>
      <c r="B183" s="128" t="s">
        <v>88</v>
      </c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v>0</v>
      </c>
      <c r="T183" s="34">
        <v>0</v>
      </c>
      <c r="U183" s="34">
        <v>0</v>
      </c>
      <c r="V183" s="34">
        <v>0</v>
      </c>
      <c r="W183" s="34">
        <v>0</v>
      </c>
      <c r="X183" s="34">
        <v>0</v>
      </c>
      <c r="Y183" s="34">
        <v>0</v>
      </c>
      <c r="Z183" s="34">
        <v>0</v>
      </c>
      <c r="AA183" s="34">
        <v>0</v>
      </c>
      <c r="AB183" s="34">
        <v>0</v>
      </c>
      <c r="AC183" s="34">
        <v>0</v>
      </c>
      <c r="AD183" s="34">
        <v>0</v>
      </c>
      <c r="AE183" s="34">
        <v>0</v>
      </c>
      <c r="AF183" s="34">
        <v>0</v>
      </c>
      <c r="AG183" s="34">
        <v>0</v>
      </c>
      <c r="AH183" s="34">
        <v>0</v>
      </c>
      <c r="AI183" s="34">
        <v>0</v>
      </c>
      <c r="AJ183" s="34">
        <v>0</v>
      </c>
      <c r="AK183" s="34">
        <v>0</v>
      </c>
      <c r="AL183" s="34">
        <v>0</v>
      </c>
      <c r="AM183" s="34">
        <v>0</v>
      </c>
      <c r="AN183" s="34">
        <v>0</v>
      </c>
      <c r="AO183" s="34">
        <v>0</v>
      </c>
      <c r="AP183" s="34">
        <v>0</v>
      </c>
      <c r="AQ183" s="34">
        <v>0</v>
      </c>
      <c r="AR183" s="34">
        <v>0</v>
      </c>
      <c r="AS183" s="34">
        <v>0</v>
      </c>
      <c r="AT183" s="34">
        <v>0</v>
      </c>
      <c r="AU183" s="34">
        <v>0</v>
      </c>
      <c r="AV183" s="34">
        <v>0</v>
      </c>
      <c r="AW183" s="34">
        <v>0</v>
      </c>
      <c r="AX183" s="34">
        <v>0</v>
      </c>
      <c r="AY183" s="34">
        <v>0</v>
      </c>
      <c r="AZ183" s="34">
        <v>0</v>
      </c>
      <c r="BA183" s="34">
        <v>0</v>
      </c>
      <c r="BB183" s="34">
        <v>0</v>
      </c>
      <c r="BC183" s="34">
        <v>0</v>
      </c>
      <c r="BD183" s="34">
        <v>0</v>
      </c>
      <c r="BE183" s="34">
        <v>0</v>
      </c>
      <c r="BF183" s="34">
        <v>0</v>
      </c>
      <c r="BG183" s="34">
        <v>0</v>
      </c>
      <c r="BH183" s="34">
        <v>0</v>
      </c>
    </row>
    <row r="184" spans="1:60" ht="15" customHeight="1" x14ac:dyDescent="0.25">
      <c r="A184" s="43" t="s">
        <v>387</v>
      </c>
      <c r="B184" s="128" t="s">
        <v>176</v>
      </c>
      <c r="C184" s="34">
        <v>-72.099999999999994</v>
      </c>
      <c r="D184" s="34">
        <v>96.6</v>
      </c>
      <c r="E184" s="34">
        <v>-843.4</v>
      </c>
      <c r="F184" s="34">
        <v>333.9</v>
      </c>
      <c r="G184" s="34">
        <v>-1103.3999999999999</v>
      </c>
      <c r="H184" s="34">
        <v>108.30000000000001</v>
      </c>
      <c r="I184" s="34">
        <v>99.800000000000011</v>
      </c>
      <c r="J184" s="34">
        <v>-801.7</v>
      </c>
      <c r="K184" s="34">
        <v>109.5</v>
      </c>
      <c r="L184" s="34">
        <v>34.799999999999997</v>
      </c>
      <c r="M184" s="34">
        <v>43.399999999999991</v>
      </c>
      <c r="N184" s="34">
        <v>537.99999999999989</v>
      </c>
      <c r="O184" s="34">
        <v>155</v>
      </c>
      <c r="P184" s="34">
        <v>-106.00000000000003</v>
      </c>
      <c r="Q184" s="34">
        <v>242.39999999999998</v>
      </c>
      <c r="R184" s="34">
        <v>235</v>
      </c>
      <c r="S184" s="34">
        <v>93.5</v>
      </c>
      <c r="T184" s="34">
        <v>226.89999999999998</v>
      </c>
      <c r="U184" s="34">
        <v>56.3</v>
      </c>
      <c r="V184" s="34">
        <v>155.09999999999997</v>
      </c>
      <c r="W184" s="34">
        <v>123.29999999999993</v>
      </c>
      <c r="X184" s="34">
        <v>120.80000000000003</v>
      </c>
      <c r="Y184" s="34">
        <v>189.40000000000006</v>
      </c>
      <c r="Z184" s="34">
        <v>118.9</v>
      </c>
      <c r="AA184" s="34">
        <v>273.90000000000003</v>
      </c>
      <c r="AB184" s="34">
        <v>137.29999999999998</v>
      </c>
      <c r="AC184" s="34">
        <v>108.79999999999995</v>
      </c>
      <c r="AD184" s="34">
        <v>421.20000000000005</v>
      </c>
      <c r="AE184" s="34">
        <v>225.1</v>
      </c>
      <c r="AF184" s="34">
        <v>146</v>
      </c>
      <c r="AG184" s="34">
        <v>147.9</v>
      </c>
      <c r="AH184" s="34">
        <v>191.39999999999998</v>
      </c>
      <c r="AI184" s="34">
        <v>234.49999999999994</v>
      </c>
      <c r="AJ184" s="34">
        <v>49.400000000000013</v>
      </c>
      <c r="AK184" s="34">
        <v>42.699999999999946</v>
      </c>
      <c r="AL184" s="34">
        <v>198.79999999999998</v>
      </c>
      <c r="AM184" s="34">
        <v>176.20000000000002</v>
      </c>
      <c r="AN184" s="34">
        <v>-194</v>
      </c>
      <c r="AO184" s="34">
        <v>196</v>
      </c>
      <c r="AP184" s="34">
        <v>237.69999999999996</v>
      </c>
      <c r="AQ184" s="34">
        <v>84.300000000000026</v>
      </c>
      <c r="AR184" s="34">
        <v>-14.200000000000017</v>
      </c>
      <c r="AS184" s="34">
        <v>74.099999999999994</v>
      </c>
      <c r="AT184" s="34">
        <v>262.60000000000002</v>
      </c>
      <c r="AU184" s="34">
        <v>-6.5999999999999837</v>
      </c>
      <c r="AV184" s="34">
        <v>90.500000000000043</v>
      </c>
      <c r="AW184" s="34">
        <v>89.199999999999989</v>
      </c>
      <c r="AX184" s="34">
        <v>247.50000000000006</v>
      </c>
      <c r="AY184" s="34">
        <v>77.599999999999923</v>
      </c>
      <c r="AZ184" s="34">
        <v>252.10000000000005</v>
      </c>
      <c r="BA184" s="34">
        <v>-3.4000000000000483</v>
      </c>
      <c r="BB184" s="34">
        <v>-103.80000000000005</v>
      </c>
      <c r="BC184" s="34">
        <v>-62.8</v>
      </c>
      <c r="BD184" s="34">
        <v>-107.69999999999999</v>
      </c>
      <c r="BE184" s="34">
        <v>163.30000000000001</v>
      </c>
      <c r="BF184" s="34">
        <v>-25.9</v>
      </c>
      <c r="BG184" s="34">
        <v>-32.000000000000028</v>
      </c>
      <c r="BH184" s="34">
        <v>-39.500000000000007</v>
      </c>
    </row>
    <row r="185" spans="1:60" ht="15" customHeight="1" x14ac:dyDescent="0.25">
      <c r="A185" s="41" t="s">
        <v>388</v>
      </c>
      <c r="B185" s="129" t="s">
        <v>91</v>
      </c>
      <c r="C185" s="34">
        <v>0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164.4</v>
      </c>
      <c r="R185" s="34">
        <v>0</v>
      </c>
      <c r="S185" s="34">
        <v>0</v>
      </c>
      <c r="T185" s="34">
        <v>0</v>
      </c>
      <c r="U185" s="34">
        <v>0</v>
      </c>
      <c r="V185" s="34">
        <v>0</v>
      </c>
      <c r="W185" s="34">
        <v>0</v>
      </c>
      <c r="X185" s="34">
        <v>0</v>
      </c>
      <c r="Y185" s="34">
        <v>0</v>
      </c>
      <c r="Z185" s="34">
        <v>0</v>
      </c>
      <c r="AA185" s="34">
        <v>0</v>
      </c>
      <c r="AB185" s="34">
        <v>0</v>
      </c>
      <c r="AC185" s="34">
        <v>0</v>
      </c>
      <c r="AD185" s="34">
        <v>0</v>
      </c>
      <c r="AE185" s="34">
        <v>0</v>
      </c>
      <c r="AF185" s="34">
        <v>0</v>
      </c>
      <c r="AG185" s="34">
        <v>0</v>
      </c>
      <c r="AH185" s="34">
        <v>0</v>
      </c>
      <c r="AI185" s="34">
        <v>0</v>
      </c>
      <c r="AJ185" s="34">
        <v>0</v>
      </c>
      <c r="AK185" s="34">
        <v>0</v>
      </c>
      <c r="AL185" s="34">
        <v>0</v>
      </c>
      <c r="AM185" s="34">
        <v>0</v>
      </c>
      <c r="AN185" s="34">
        <v>0</v>
      </c>
      <c r="AO185" s="34">
        <v>0</v>
      </c>
      <c r="AP185" s="34">
        <v>0</v>
      </c>
      <c r="AQ185" s="34">
        <v>0</v>
      </c>
      <c r="AR185" s="34">
        <v>0</v>
      </c>
      <c r="AS185" s="34">
        <v>0</v>
      </c>
      <c r="AT185" s="34">
        <v>0</v>
      </c>
      <c r="AU185" s="34">
        <v>0</v>
      </c>
      <c r="AV185" s="34">
        <v>0</v>
      </c>
      <c r="AW185" s="34">
        <v>0</v>
      </c>
      <c r="AX185" s="34">
        <v>0</v>
      </c>
      <c r="AY185" s="34">
        <v>0</v>
      </c>
      <c r="AZ185" s="34">
        <v>0</v>
      </c>
      <c r="BA185" s="34">
        <v>0</v>
      </c>
      <c r="BB185" s="34">
        <v>0</v>
      </c>
      <c r="BC185" s="34">
        <v>0</v>
      </c>
      <c r="BD185" s="34">
        <v>0</v>
      </c>
      <c r="BE185" s="34">
        <v>0</v>
      </c>
      <c r="BF185" s="34">
        <v>0</v>
      </c>
      <c r="BG185" s="34">
        <v>0</v>
      </c>
      <c r="BH185" s="34">
        <v>0</v>
      </c>
    </row>
    <row r="186" spans="1:60" ht="15" customHeight="1" x14ac:dyDescent="0.25">
      <c r="A186" s="36" t="s">
        <v>389</v>
      </c>
      <c r="B186" s="129" t="s">
        <v>177</v>
      </c>
      <c r="C186" s="34">
        <v>-72.099999999999994</v>
      </c>
      <c r="D186" s="34">
        <v>96.6</v>
      </c>
      <c r="E186" s="34">
        <v>-843.4</v>
      </c>
      <c r="F186" s="34">
        <v>333.9</v>
      </c>
      <c r="G186" s="34">
        <v>-1103.3999999999999</v>
      </c>
      <c r="H186" s="34">
        <v>108.30000000000001</v>
      </c>
      <c r="I186" s="34">
        <v>99.800000000000011</v>
      </c>
      <c r="J186" s="34">
        <v>-801.7</v>
      </c>
      <c r="K186" s="34">
        <v>109.5</v>
      </c>
      <c r="L186" s="34">
        <v>34.799999999999997</v>
      </c>
      <c r="M186" s="34">
        <v>43.399999999999991</v>
      </c>
      <c r="N186" s="34">
        <v>537.99999999999989</v>
      </c>
      <c r="O186" s="34">
        <v>155</v>
      </c>
      <c r="P186" s="34">
        <v>-106.00000000000003</v>
      </c>
      <c r="Q186" s="34">
        <v>77.999999999999957</v>
      </c>
      <c r="R186" s="34">
        <v>235</v>
      </c>
      <c r="S186" s="34">
        <v>93.5</v>
      </c>
      <c r="T186" s="34">
        <v>226.89999999999998</v>
      </c>
      <c r="U186" s="34">
        <v>56.3</v>
      </c>
      <c r="V186" s="34">
        <v>155.09999999999997</v>
      </c>
      <c r="W186" s="34">
        <v>123.29999999999993</v>
      </c>
      <c r="X186" s="34">
        <v>120.80000000000003</v>
      </c>
      <c r="Y186" s="34">
        <v>189.40000000000006</v>
      </c>
      <c r="Z186" s="34">
        <v>118.9</v>
      </c>
      <c r="AA186" s="34">
        <v>273.90000000000003</v>
      </c>
      <c r="AB186" s="34">
        <v>137.29999999999998</v>
      </c>
      <c r="AC186" s="34">
        <v>108.79999999999995</v>
      </c>
      <c r="AD186" s="34">
        <v>421.20000000000005</v>
      </c>
      <c r="AE186" s="34">
        <v>225.1</v>
      </c>
      <c r="AF186" s="34">
        <v>146</v>
      </c>
      <c r="AG186" s="34">
        <v>147.9</v>
      </c>
      <c r="AH186" s="34">
        <v>191.39999999999998</v>
      </c>
      <c r="AI186" s="34">
        <v>234.49999999999994</v>
      </c>
      <c r="AJ186" s="34">
        <v>49.400000000000013</v>
      </c>
      <c r="AK186" s="34">
        <v>42.699999999999946</v>
      </c>
      <c r="AL186" s="34">
        <v>198.79999999999998</v>
      </c>
      <c r="AM186" s="34">
        <v>176.20000000000002</v>
      </c>
      <c r="AN186" s="34">
        <v>-194</v>
      </c>
      <c r="AO186" s="34">
        <v>196</v>
      </c>
      <c r="AP186" s="34">
        <v>237.69999999999996</v>
      </c>
      <c r="AQ186" s="34">
        <v>84.300000000000026</v>
      </c>
      <c r="AR186" s="34">
        <v>-14.200000000000017</v>
      </c>
      <c r="AS186" s="34">
        <v>74.099999999999994</v>
      </c>
      <c r="AT186" s="34">
        <v>262.60000000000002</v>
      </c>
      <c r="AU186" s="34">
        <v>-6.5999999999999837</v>
      </c>
      <c r="AV186" s="34">
        <v>90.500000000000043</v>
      </c>
      <c r="AW186" s="34">
        <v>89.199999999999989</v>
      </c>
      <c r="AX186" s="34">
        <v>247.50000000000006</v>
      </c>
      <c r="AY186" s="34">
        <v>77.599999999999923</v>
      </c>
      <c r="AZ186" s="34">
        <v>252.10000000000005</v>
      </c>
      <c r="BA186" s="34">
        <v>-3.4000000000000483</v>
      </c>
      <c r="BB186" s="34">
        <v>-103.80000000000005</v>
      </c>
      <c r="BC186" s="34">
        <v>-62.8</v>
      </c>
      <c r="BD186" s="34">
        <v>-107.69999999999999</v>
      </c>
      <c r="BE186" s="34">
        <v>163.30000000000001</v>
      </c>
      <c r="BF186" s="34">
        <v>-25.9</v>
      </c>
      <c r="BG186" s="34">
        <v>-32.000000000000028</v>
      </c>
      <c r="BH186" s="34">
        <v>-39.500000000000007</v>
      </c>
    </row>
    <row r="187" spans="1:60" ht="15" customHeight="1" x14ac:dyDescent="0.25">
      <c r="A187" s="44" t="s">
        <v>390</v>
      </c>
      <c r="B187" s="131" t="s">
        <v>170</v>
      </c>
      <c r="C187" s="34">
        <v>-171.7</v>
      </c>
      <c r="D187" s="34">
        <v>10.799999999999999</v>
      </c>
      <c r="E187" s="34">
        <v>32.4</v>
      </c>
      <c r="F187" s="34">
        <v>44.1</v>
      </c>
      <c r="G187" s="34">
        <v>-15.5</v>
      </c>
      <c r="H187" s="34">
        <v>17.5</v>
      </c>
      <c r="I187" s="34">
        <v>7.6000000000000005</v>
      </c>
      <c r="J187" s="34">
        <v>37.299999999999997</v>
      </c>
      <c r="K187" s="34">
        <v>4.4000000000000004</v>
      </c>
      <c r="L187" s="34">
        <v>10.9</v>
      </c>
      <c r="M187" s="34">
        <v>37.299999999999997</v>
      </c>
      <c r="N187" s="34">
        <v>-4.2</v>
      </c>
      <c r="O187" s="34">
        <v>4.7</v>
      </c>
      <c r="P187" s="34">
        <v>-146.50000000000003</v>
      </c>
      <c r="Q187" s="34">
        <v>2</v>
      </c>
      <c r="R187" s="34">
        <v>40</v>
      </c>
      <c r="S187" s="34">
        <v>1.4000000000000001</v>
      </c>
      <c r="T187" s="34">
        <v>0.40000000000000013</v>
      </c>
      <c r="U187" s="34">
        <v>1.5999999999999994</v>
      </c>
      <c r="V187" s="34">
        <v>20</v>
      </c>
      <c r="W187" s="34">
        <v>0.99999999999999933</v>
      </c>
      <c r="X187" s="34">
        <v>4.3999999999999995</v>
      </c>
      <c r="Y187" s="34">
        <v>-1.3000000000000003</v>
      </c>
      <c r="Z187" s="34">
        <v>10.600000000000001</v>
      </c>
      <c r="AA187" s="34">
        <v>-2.7999999999999994</v>
      </c>
      <c r="AB187" s="34">
        <v>1.3999999999999997</v>
      </c>
      <c r="AC187" s="34">
        <v>-5.6999999999999993</v>
      </c>
      <c r="AD187" s="34">
        <v>0.39999999999999991</v>
      </c>
      <c r="AE187" s="34">
        <v>23.9</v>
      </c>
      <c r="AF187" s="34">
        <v>-5.3999999999999995</v>
      </c>
      <c r="AG187" s="34">
        <v>-1.2999999999999994</v>
      </c>
      <c r="AH187" s="34">
        <v>-3.1999999999999993</v>
      </c>
      <c r="AI187" s="34">
        <v>0</v>
      </c>
      <c r="AJ187" s="34">
        <v>-11.7</v>
      </c>
      <c r="AK187" s="34">
        <v>-124.5</v>
      </c>
      <c r="AL187" s="34">
        <v>-4.6999999999999993</v>
      </c>
      <c r="AM187" s="34">
        <v>-3.9000000000000004</v>
      </c>
      <c r="AN187" s="34">
        <v>-237.5</v>
      </c>
      <c r="AO187" s="34">
        <v>-9.3999999999999986</v>
      </c>
      <c r="AP187" s="34">
        <v>-12.100000000000001</v>
      </c>
      <c r="AQ187" s="34">
        <v>-4.3</v>
      </c>
      <c r="AR187" s="34">
        <v>-16.8</v>
      </c>
      <c r="AS187" s="34">
        <v>-1.7000000000000006</v>
      </c>
      <c r="AT187" s="34">
        <v>-11.6</v>
      </c>
      <c r="AU187" s="34">
        <v>-7.2</v>
      </c>
      <c r="AV187" s="34">
        <v>-17.399999999999999</v>
      </c>
      <c r="AW187" s="34">
        <v>0.1999999999999999</v>
      </c>
      <c r="AX187" s="34">
        <v>-11.700000000000003</v>
      </c>
      <c r="AY187" s="34">
        <v>0.3999999999999993</v>
      </c>
      <c r="AZ187" s="34">
        <v>37.700000000000003</v>
      </c>
      <c r="BA187" s="34">
        <v>100.50000000000001</v>
      </c>
      <c r="BB187" s="34">
        <v>42</v>
      </c>
      <c r="BC187" s="34">
        <v>-5.5000000000000009</v>
      </c>
      <c r="BD187" s="34">
        <v>-2.1000000000000005</v>
      </c>
      <c r="BE187" s="34">
        <v>-6.4000000000000012</v>
      </c>
      <c r="BF187" s="34">
        <v>-24.099999999999998</v>
      </c>
      <c r="BG187" s="34">
        <v>-9.1000000000000014</v>
      </c>
      <c r="BH187" s="34">
        <v>-22.1</v>
      </c>
    </row>
    <row r="188" spans="1:60" ht="15" customHeight="1" x14ac:dyDescent="0.25">
      <c r="A188" s="44" t="s">
        <v>391</v>
      </c>
      <c r="B188" s="131" t="s">
        <v>171</v>
      </c>
      <c r="C188" s="34">
        <v>13.500000000000002</v>
      </c>
      <c r="D188" s="34">
        <v>34.5</v>
      </c>
      <c r="E188" s="34">
        <v>73.199999999999989</v>
      </c>
      <c r="F188" s="34">
        <v>44.600000000000009</v>
      </c>
      <c r="G188" s="34">
        <v>-16.2</v>
      </c>
      <c r="H188" s="34">
        <v>29.4</v>
      </c>
      <c r="I188" s="34">
        <v>-0.30000000000000071</v>
      </c>
      <c r="J188" s="34">
        <v>27</v>
      </c>
      <c r="K188" s="34">
        <v>81.699999999999989</v>
      </c>
      <c r="L188" s="34">
        <v>1.4</v>
      </c>
      <c r="M188" s="34">
        <v>-21.200000000000003</v>
      </c>
      <c r="N188" s="34">
        <v>4.5</v>
      </c>
      <c r="O188" s="34">
        <v>26.700000000000003</v>
      </c>
      <c r="P188" s="34">
        <v>-18.900000000000002</v>
      </c>
      <c r="Q188" s="34">
        <v>-46.400000000000006</v>
      </c>
      <c r="R188" s="34">
        <v>1.2999999999999972</v>
      </c>
      <c r="S188" s="34">
        <v>6.3000000000000043</v>
      </c>
      <c r="T188" s="34">
        <v>-47.2</v>
      </c>
      <c r="U188" s="34">
        <v>-9.5</v>
      </c>
      <c r="V188" s="34">
        <v>-13.799999999999999</v>
      </c>
      <c r="W188" s="34">
        <v>-32.4</v>
      </c>
      <c r="X188" s="34">
        <v>-15.599999999999998</v>
      </c>
      <c r="Y188" s="34">
        <v>-19.2</v>
      </c>
      <c r="Z188" s="34">
        <v>-22.3</v>
      </c>
      <c r="AA188" s="34">
        <v>-26.9</v>
      </c>
      <c r="AB188" s="34">
        <v>-5.9</v>
      </c>
      <c r="AC188" s="34">
        <v>-9.5000000000000018</v>
      </c>
      <c r="AD188" s="34">
        <v>50.8</v>
      </c>
      <c r="AE188" s="34">
        <v>6.5</v>
      </c>
      <c r="AF188" s="34">
        <v>13.9</v>
      </c>
      <c r="AG188" s="34">
        <v>-1.8000000000000007</v>
      </c>
      <c r="AH188" s="34">
        <v>4.1999999999999993</v>
      </c>
      <c r="AI188" s="34">
        <v>-0.79999999999999716</v>
      </c>
      <c r="AJ188" s="34">
        <v>22.7</v>
      </c>
      <c r="AK188" s="34">
        <v>0.89999999999999991</v>
      </c>
      <c r="AL188" s="34">
        <v>73.8</v>
      </c>
      <c r="AM188" s="34">
        <v>26.700000000000003</v>
      </c>
      <c r="AN188" s="34">
        <v>4.4999999999999947</v>
      </c>
      <c r="AO188" s="34">
        <v>16.100000000000001</v>
      </c>
      <c r="AP188" s="34">
        <v>145.6</v>
      </c>
      <c r="AQ188" s="34">
        <v>1.7</v>
      </c>
      <c r="AR188" s="34">
        <v>-3.8000000000000114</v>
      </c>
      <c r="AS188" s="34">
        <v>96.7</v>
      </c>
      <c r="AT188" s="34">
        <v>204.8</v>
      </c>
      <c r="AU188" s="34">
        <v>-29.500000000000014</v>
      </c>
      <c r="AV188" s="34">
        <v>-13.799999999999997</v>
      </c>
      <c r="AW188" s="34">
        <v>56.800000000000004</v>
      </c>
      <c r="AX188" s="34">
        <v>85.8</v>
      </c>
      <c r="AY188" s="34">
        <v>21.9</v>
      </c>
      <c r="AZ188" s="34">
        <v>199.1</v>
      </c>
      <c r="BA188" s="34">
        <v>-98.4</v>
      </c>
      <c r="BB188" s="34">
        <v>-185</v>
      </c>
      <c r="BC188" s="34">
        <v>-15.4</v>
      </c>
      <c r="BD188" s="34">
        <v>-70.5</v>
      </c>
      <c r="BE188" s="34">
        <v>109.6</v>
      </c>
      <c r="BF188" s="34">
        <v>-79</v>
      </c>
      <c r="BG188" s="34">
        <v>-29.000000000000004</v>
      </c>
      <c r="BH188" s="34">
        <v>-36.299999999999997</v>
      </c>
    </row>
    <row r="189" spans="1:60" ht="15" customHeight="1" x14ac:dyDescent="0.25">
      <c r="A189" s="44" t="s">
        <v>392</v>
      </c>
      <c r="B189" s="131" t="s">
        <v>148</v>
      </c>
      <c r="C189" s="34">
        <v>58.6</v>
      </c>
      <c r="D189" s="34">
        <v>12.7</v>
      </c>
      <c r="E189" s="34">
        <v>-975.9</v>
      </c>
      <c r="F189" s="34">
        <v>66.099999999999994</v>
      </c>
      <c r="G189" s="34">
        <v>-1130.0999999999999</v>
      </c>
      <c r="H189" s="34">
        <v>-16.7</v>
      </c>
      <c r="I189" s="34">
        <v>21.6</v>
      </c>
      <c r="J189" s="34">
        <v>-1181.7</v>
      </c>
      <c r="K189" s="34">
        <v>11.9</v>
      </c>
      <c r="L189" s="34">
        <v>21.2</v>
      </c>
      <c r="M189" s="34">
        <v>11.6</v>
      </c>
      <c r="N189" s="34">
        <v>41.5</v>
      </c>
      <c r="O189" s="34">
        <v>69.099999999999994</v>
      </c>
      <c r="P189" s="34">
        <v>27.400000000000002</v>
      </c>
      <c r="Q189" s="34">
        <v>23.700000000000003</v>
      </c>
      <c r="R189" s="34">
        <v>106.1</v>
      </c>
      <c r="S189" s="34">
        <v>25.1</v>
      </c>
      <c r="T189" s="34">
        <v>45.1</v>
      </c>
      <c r="U189" s="34">
        <v>10.499999999999998</v>
      </c>
      <c r="V189" s="34">
        <v>133.4</v>
      </c>
      <c r="W189" s="34">
        <v>13.9</v>
      </c>
      <c r="X189" s="34">
        <v>36.6</v>
      </c>
      <c r="Y189" s="34">
        <v>33.900000000000006</v>
      </c>
      <c r="Z189" s="34">
        <v>102.6</v>
      </c>
      <c r="AA189" s="34">
        <v>38.300000000000004</v>
      </c>
      <c r="AB189" s="34">
        <v>29.500000000000004</v>
      </c>
      <c r="AC189" s="34">
        <v>29.5</v>
      </c>
      <c r="AD189" s="34">
        <v>115.8</v>
      </c>
      <c r="AE189" s="34">
        <v>31.600000000000005</v>
      </c>
      <c r="AF189" s="34">
        <v>29.700000000000003</v>
      </c>
      <c r="AG189" s="34">
        <v>55.300000000000004</v>
      </c>
      <c r="AH189" s="34">
        <v>125.6</v>
      </c>
      <c r="AI189" s="34">
        <v>39</v>
      </c>
      <c r="AJ189" s="34">
        <v>41.9</v>
      </c>
      <c r="AK189" s="34">
        <v>109.99999999999999</v>
      </c>
      <c r="AL189" s="34">
        <v>109.69999999999999</v>
      </c>
      <c r="AM189" s="34">
        <v>48.3</v>
      </c>
      <c r="AN189" s="34">
        <v>53.500000000000007</v>
      </c>
      <c r="AO189" s="34">
        <v>134.19999999999999</v>
      </c>
      <c r="AP189" s="34">
        <v>95.899999999999991</v>
      </c>
      <c r="AQ189" s="34">
        <v>57.4</v>
      </c>
      <c r="AR189" s="34">
        <v>65.8</v>
      </c>
      <c r="AS189" s="34">
        <v>72</v>
      </c>
      <c r="AT189" s="34">
        <v>109.2</v>
      </c>
      <c r="AU189" s="34">
        <v>25.200000000000006</v>
      </c>
      <c r="AV189" s="34">
        <v>119.80000000000001</v>
      </c>
      <c r="AW189" s="34">
        <v>79.3</v>
      </c>
      <c r="AX189" s="34">
        <v>226.39999999999998</v>
      </c>
      <c r="AY189" s="34">
        <v>31.3</v>
      </c>
      <c r="AZ189" s="34">
        <v>55.400000000000013</v>
      </c>
      <c r="BA189" s="34">
        <v>31.900000000000002</v>
      </c>
      <c r="BB189" s="34">
        <v>139.39999999999998</v>
      </c>
      <c r="BC189" s="34">
        <v>61.699999999999996</v>
      </c>
      <c r="BD189" s="34">
        <v>62</v>
      </c>
      <c r="BE189" s="34">
        <v>139.4</v>
      </c>
      <c r="BF189" s="34">
        <v>120.29999999999998</v>
      </c>
      <c r="BG189" s="34">
        <v>92.299999999999983</v>
      </c>
      <c r="BH189" s="34">
        <v>63.599999999999994</v>
      </c>
    </row>
    <row r="190" spans="1:60" ht="15" customHeight="1" x14ac:dyDescent="0.25">
      <c r="A190" s="44" t="s">
        <v>393</v>
      </c>
      <c r="B190" s="131" t="s">
        <v>14</v>
      </c>
      <c r="C190" s="34">
        <v>27.5</v>
      </c>
      <c r="D190" s="34">
        <v>38.6</v>
      </c>
      <c r="E190" s="34">
        <v>26.9</v>
      </c>
      <c r="F190" s="34">
        <v>179.1</v>
      </c>
      <c r="G190" s="34">
        <v>58.4</v>
      </c>
      <c r="H190" s="34">
        <v>78.100000000000009</v>
      </c>
      <c r="I190" s="34">
        <v>70.900000000000006</v>
      </c>
      <c r="J190" s="34">
        <v>315.70000000000005</v>
      </c>
      <c r="K190" s="34">
        <v>11.5</v>
      </c>
      <c r="L190" s="34">
        <v>1.2999999999999998</v>
      </c>
      <c r="M190" s="34">
        <v>15.7</v>
      </c>
      <c r="N190" s="34">
        <v>496.19999999999993</v>
      </c>
      <c r="O190" s="34">
        <v>54.499999999999986</v>
      </c>
      <c r="P190" s="34">
        <v>31.999999999999993</v>
      </c>
      <c r="Q190" s="34">
        <v>98.69999999999996</v>
      </c>
      <c r="R190" s="34">
        <v>87.600000000000009</v>
      </c>
      <c r="S190" s="34">
        <v>60.7</v>
      </c>
      <c r="T190" s="34">
        <v>228.59999999999997</v>
      </c>
      <c r="U190" s="34">
        <v>53.699999999999996</v>
      </c>
      <c r="V190" s="34">
        <v>15.499999999999963</v>
      </c>
      <c r="W190" s="34">
        <v>140.79999999999993</v>
      </c>
      <c r="X190" s="34">
        <v>95.40000000000002</v>
      </c>
      <c r="Y190" s="34">
        <v>176.00000000000006</v>
      </c>
      <c r="Z190" s="34">
        <v>28.000000000000018</v>
      </c>
      <c r="AA190" s="34">
        <v>265.3</v>
      </c>
      <c r="AB190" s="34">
        <v>112.29999999999997</v>
      </c>
      <c r="AC190" s="34">
        <v>94.499999999999957</v>
      </c>
      <c r="AD190" s="34">
        <v>254.20000000000002</v>
      </c>
      <c r="AE190" s="34">
        <v>163.1</v>
      </c>
      <c r="AF190" s="34">
        <v>107.8</v>
      </c>
      <c r="AG190" s="34">
        <v>95.7</v>
      </c>
      <c r="AH190" s="34">
        <v>64.8</v>
      </c>
      <c r="AI190" s="34">
        <v>196.29999999999995</v>
      </c>
      <c r="AJ190" s="34">
        <v>-3.4999999999999858</v>
      </c>
      <c r="AK190" s="34">
        <v>56.299999999999955</v>
      </c>
      <c r="AL190" s="34">
        <v>19.999999999999989</v>
      </c>
      <c r="AM190" s="34">
        <v>105.10000000000002</v>
      </c>
      <c r="AN190" s="34">
        <v>-14.499999999999996</v>
      </c>
      <c r="AO190" s="34">
        <v>55.10000000000003</v>
      </c>
      <c r="AP190" s="34">
        <v>8.2999999999999776</v>
      </c>
      <c r="AQ190" s="34">
        <v>29.500000000000025</v>
      </c>
      <c r="AR190" s="34">
        <v>-59.400000000000006</v>
      </c>
      <c r="AS190" s="34">
        <v>-92.9</v>
      </c>
      <c r="AT190" s="34">
        <v>-39.799999999999997</v>
      </c>
      <c r="AU190" s="34">
        <v>4.900000000000027</v>
      </c>
      <c r="AV190" s="34">
        <v>1.9000000000000146</v>
      </c>
      <c r="AW190" s="34">
        <v>-47.10000000000003</v>
      </c>
      <c r="AX190" s="34">
        <v>-52.999999999999943</v>
      </c>
      <c r="AY190" s="34">
        <v>23.999999999999929</v>
      </c>
      <c r="AZ190" s="34">
        <v>-40.099999999999987</v>
      </c>
      <c r="BA190" s="34">
        <v>-37.400000000000063</v>
      </c>
      <c r="BB190" s="34">
        <v>-100.20000000000003</v>
      </c>
      <c r="BC190" s="34">
        <v>-103.6</v>
      </c>
      <c r="BD190" s="34">
        <v>-97.1</v>
      </c>
      <c r="BE190" s="34">
        <v>-79.299999999999983</v>
      </c>
      <c r="BF190" s="34">
        <v>-43.099999999999987</v>
      </c>
      <c r="BG190" s="34">
        <v>-86.2</v>
      </c>
      <c r="BH190" s="34">
        <v>-44.7</v>
      </c>
    </row>
    <row r="191" spans="1:60" ht="15" customHeight="1" x14ac:dyDescent="0.25">
      <c r="A191" s="44" t="s">
        <v>394</v>
      </c>
      <c r="B191" s="132" t="s">
        <v>173</v>
      </c>
      <c r="C191" s="34">
        <v>0.40000000000000013</v>
      </c>
      <c r="D191" s="34">
        <v>9.1999999999999993</v>
      </c>
      <c r="E191" s="34">
        <v>0</v>
      </c>
      <c r="F191" s="34">
        <v>1.5</v>
      </c>
      <c r="G191" s="34">
        <v>0</v>
      </c>
      <c r="H191" s="34">
        <v>0</v>
      </c>
      <c r="I191" s="34">
        <v>1.1000000000000001</v>
      </c>
      <c r="J191" s="34">
        <v>1.7999999999999998</v>
      </c>
      <c r="K191" s="34">
        <v>-0.4</v>
      </c>
      <c r="L191" s="34">
        <v>-2.5</v>
      </c>
      <c r="M191" s="34">
        <v>4</v>
      </c>
      <c r="N191" s="34">
        <v>-1.6</v>
      </c>
      <c r="O191" s="34">
        <v>61.5</v>
      </c>
      <c r="P191" s="34">
        <v>70.399999999999991</v>
      </c>
      <c r="Q191" s="34">
        <v>63.29999999999999</v>
      </c>
      <c r="R191" s="34">
        <v>67.600000000000009</v>
      </c>
      <c r="S191" s="34">
        <v>53.1</v>
      </c>
      <c r="T191" s="34">
        <v>280.39999999999998</v>
      </c>
      <c r="U191" s="34">
        <v>62.199999999999989</v>
      </c>
      <c r="V191" s="34">
        <v>86.300000000000011</v>
      </c>
      <c r="W191" s="34">
        <v>141.49999999999997</v>
      </c>
      <c r="X191" s="34">
        <v>127.7</v>
      </c>
      <c r="Y191" s="34">
        <v>146.4</v>
      </c>
      <c r="Z191" s="34">
        <v>79.199999999999989</v>
      </c>
      <c r="AA191" s="34">
        <v>132.60000000000002</v>
      </c>
      <c r="AB191" s="34">
        <v>110.9</v>
      </c>
      <c r="AC191" s="34">
        <v>117</v>
      </c>
      <c r="AD191" s="34">
        <v>160.20000000000005</v>
      </c>
      <c r="AE191" s="34">
        <v>107.89999999999999</v>
      </c>
      <c r="AF191" s="34">
        <v>112.8</v>
      </c>
      <c r="AG191" s="34">
        <v>125.4</v>
      </c>
      <c r="AH191" s="34">
        <v>141.30000000000001</v>
      </c>
      <c r="AI191" s="34">
        <v>114.29999999999998</v>
      </c>
      <c r="AJ191" s="34">
        <v>58.3</v>
      </c>
      <c r="AK191" s="34">
        <v>105.8</v>
      </c>
      <c r="AL191" s="34">
        <v>53.9</v>
      </c>
      <c r="AM191" s="34">
        <v>52.300000000000004</v>
      </c>
      <c r="AN191" s="34">
        <v>40.800000000000004</v>
      </c>
      <c r="AO191" s="34">
        <v>64.199999999999989</v>
      </c>
      <c r="AP191" s="34">
        <v>20.399999999999999</v>
      </c>
      <c r="AQ191" s="34">
        <v>-0.59999999999999876</v>
      </c>
      <c r="AR191" s="34">
        <v>26.700000000000006</v>
      </c>
      <c r="AS191" s="34">
        <v>-7</v>
      </c>
      <c r="AT191" s="34">
        <v>40.800000000000011</v>
      </c>
      <c r="AU191" s="34">
        <v>-18.800000000000004</v>
      </c>
      <c r="AV191" s="34">
        <v>-29.1</v>
      </c>
      <c r="AW191" s="34">
        <v>-32.6</v>
      </c>
      <c r="AX191" s="34">
        <v>-25.299999999999997</v>
      </c>
      <c r="AY191" s="34">
        <v>-32.1</v>
      </c>
      <c r="AZ191" s="34">
        <v>-50</v>
      </c>
      <c r="BA191" s="34">
        <v>-35.200000000000003</v>
      </c>
      <c r="BB191" s="34">
        <v>-40.1</v>
      </c>
      <c r="BC191" s="34">
        <v>-58.800000000000004</v>
      </c>
      <c r="BD191" s="34">
        <v>-70.599999999999994</v>
      </c>
      <c r="BE191" s="34">
        <v>-52</v>
      </c>
      <c r="BF191" s="34">
        <v>-46</v>
      </c>
      <c r="BG191" s="34">
        <v>-46.6</v>
      </c>
      <c r="BH191" s="34">
        <v>-47.6</v>
      </c>
    </row>
    <row r="192" spans="1:60" x14ac:dyDescent="0.25">
      <c r="A192" s="39" t="s">
        <v>395</v>
      </c>
      <c r="B192" s="130" t="s">
        <v>178</v>
      </c>
      <c r="C192" s="40">
        <v>54.9</v>
      </c>
      <c r="D192" s="40">
        <v>41.699999999999996</v>
      </c>
      <c r="E192" s="40">
        <v>29.8</v>
      </c>
      <c r="F192" s="40">
        <v>52.400000000000006</v>
      </c>
      <c r="G192" s="40">
        <v>-30.900000000000023</v>
      </c>
      <c r="H192" s="40">
        <v>112.6</v>
      </c>
      <c r="I192" s="40">
        <v>22.200000000000003</v>
      </c>
      <c r="J192" s="40">
        <v>63.099999999999994</v>
      </c>
      <c r="K192" s="40">
        <v>-36.699999999999996</v>
      </c>
      <c r="L192" s="40">
        <v>49.2</v>
      </c>
      <c r="M192" s="40">
        <v>45</v>
      </c>
      <c r="N192" s="40">
        <v>-26</v>
      </c>
      <c r="O192" s="40">
        <v>-60.599999999999994</v>
      </c>
      <c r="P192" s="40">
        <v>58.6</v>
      </c>
      <c r="Q192" s="40">
        <v>247.9</v>
      </c>
      <c r="R192" s="40">
        <v>177.5</v>
      </c>
      <c r="S192" s="40">
        <v>-89.699999999999989</v>
      </c>
      <c r="T192" s="40">
        <v>67.399999999999991</v>
      </c>
      <c r="U192" s="40">
        <v>11.4</v>
      </c>
      <c r="V192" s="40">
        <v>229.70000000000002</v>
      </c>
      <c r="W192" s="40">
        <v>-87</v>
      </c>
      <c r="X192" s="40">
        <v>69.800000000000011</v>
      </c>
      <c r="Y192" s="40">
        <v>-61.900000000000091</v>
      </c>
      <c r="Z192" s="40">
        <v>166.09999999999997</v>
      </c>
      <c r="AA192" s="40">
        <v>37.400000000000006</v>
      </c>
      <c r="AB192" s="40">
        <v>-72.3</v>
      </c>
      <c r="AC192" s="40">
        <v>-49.70000000000001</v>
      </c>
      <c r="AD192" s="40">
        <v>69.399999999999991</v>
      </c>
      <c r="AE192" s="40">
        <v>-29.9</v>
      </c>
      <c r="AF192" s="40">
        <v>0.50000000000000133</v>
      </c>
      <c r="AG192" s="40">
        <v>22.900000000000002</v>
      </c>
      <c r="AH192" s="40">
        <v>102</v>
      </c>
      <c r="AI192" s="40">
        <v>9.5</v>
      </c>
      <c r="AJ192" s="40">
        <v>79.599999999999994</v>
      </c>
      <c r="AK192" s="40">
        <v>46.3</v>
      </c>
      <c r="AL192" s="40">
        <v>146.5</v>
      </c>
      <c r="AM192" s="40">
        <v>44.199999999999996</v>
      </c>
      <c r="AN192" s="40">
        <v>14.099999999999985</v>
      </c>
      <c r="AO192" s="40">
        <v>70.7</v>
      </c>
      <c r="AP192" s="40">
        <v>68.099999999999994</v>
      </c>
      <c r="AQ192" s="40">
        <v>-12.300000000000004</v>
      </c>
      <c r="AR192" s="40">
        <v>-25.800000000000011</v>
      </c>
      <c r="AS192" s="40">
        <v>27.6</v>
      </c>
      <c r="AT192" s="40">
        <v>-46.200000000000017</v>
      </c>
      <c r="AU192" s="40">
        <v>11.800000000000008</v>
      </c>
      <c r="AV192" s="40">
        <v>108.60000000000002</v>
      </c>
      <c r="AW192" s="40">
        <v>-32.800000000000004</v>
      </c>
      <c r="AX192" s="40">
        <v>212.39999999999998</v>
      </c>
      <c r="AY192" s="40">
        <v>131.9</v>
      </c>
      <c r="AZ192" s="40">
        <v>-243.29999999999998</v>
      </c>
      <c r="BA192" s="40">
        <v>-356.59999999999997</v>
      </c>
      <c r="BB192" s="40">
        <v>-44.799999999999969</v>
      </c>
      <c r="BC192" s="40">
        <v>-140.30000000000001</v>
      </c>
      <c r="BD192" s="40">
        <v>64.300000000000011</v>
      </c>
      <c r="BE192" s="40">
        <v>57.5</v>
      </c>
      <c r="BF192" s="40">
        <v>137.6</v>
      </c>
      <c r="BG192" s="40">
        <v>170.6</v>
      </c>
      <c r="BH192" s="40">
        <v>164.6</v>
      </c>
    </row>
    <row r="193" spans="1:60" x14ac:dyDescent="0.25">
      <c r="A193" s="41" t="s">
        <v>396</v>
      </c>
      <c r="B193" s="127" t="s">
        <v>179</v>
      </c>
      <c r="C193" s="34">
        <v>0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34">
        <v>0</v>
      </c>
      <c r="T193" s="34">
        <v>0</v>
      </c>
      <c r="U193" s="34">
        <v>0</v>
      </c>
      <c r="V193" s="34">
        <v>0</v>
      </c>
      <c r="W193" s="34">
        <v>0</v>
      </c>
      <c r="X193" s="34">
        <v>0</v>
      </c>
      <c r="Y193" s="34">
        <v>0</v>
      </c>
      <c r="Z193" s="34">
        <v>0</v>
      </c>
      <c r="AA193" s="34">
        <v>0</v>
      </c>
      <c r="AB193" s="34">
        <v>0</v>
      </c>
      <c r="AC193" s="34">
        <v>0</v>
      </c>
      <c r="AD193" s="34">
        <v>0</v>
      </c>
      <c r="AE193" s="34">
        <v>0</v>
      </c>
      <c r="AF193" s="34">
        <v>0</v>
      </c>
      <c r="AG193" s="34">
        <v>0</v>
      </c>
      <c r="AH193" s="34">
        <v>0</v>
      </c>
      <c r="AI193" s="34">
        <v>0</v>
      </c>
      <c r="AJ193" s="34">
        <v>0</v>
      </c>
      <c r="AK193" s="34">
        <v>0</v>
      </c>
      <c r="AL193" s="34">
        <v>0</v>
      </c>
      <c r="AM193" s="34">
        <v>0</v>
      </c>
      <c r="AN193" s="34">
        <v>0</v>
      </c>
      <c r="AO193" s="34">
        <v>0</v>
      </c>
      <c r="AP193" s="34">
        <v>0</v>
      </c>
      <c r="AQ193" s="34">
        <v>0</v>
      </c>
      <c r="AR193" s="34">
        <v>0</v>
      </c>
      <c r="AS193" s="34">
        <v>0</v>
      </c>
      <c r="AT193" s="34">
        <v>0</v>
      </c>
      <c r="AU193" s="34">
        <v>0</v>
      </c>
      <c r="AV193" s="34">
        <v>0</v>
      </c>
      <c r="AW193" s="34">
        <v>0</v>
      </c>
      <c r="AX193" s="34">
        <v>0</v>
      </c>
      <c r="AY193" s="34">
        <v>0</v>
      </c>
      <c r="AZ193" s="34">
        <v>0</v>
      </c>
      <c r="BA193" s="34">
        <v>0</v>
      </c>
      <c r="BB193" s="34">
        <v>0</v>
      </c>
      <c r="BC193" s="34">
        <v>0</v>
      </c>
      <c r="BD193" s="34">
        <v>0</v>
      </c>
      <c r="BE193" s="34">
        <v>0</v>
      </c>
      <c r="BF193" s="34">
        <v>0</v>
      </c>
      <c r="BG193" s="34">
        <v>0</v>
      </c>
      <c r="BH193" s="34">
        <v>0</v>
      </c>
    </row>
    <row r="194" spans="1:60" x14ac:dyDescent="0.25">
      <c r="A194" s="39" t="s">
        <v>397</v>
      </c>
      <c r="B194" s="127" t="s">
        <v>91</v>
      </c>
      <c r="C194" s="45">
        <v>-0.2</v>
      </c>
      <c r="D194" s="45">
        <v>0</v>
      </c>
      <c r="E194" s="45">
        <v>0.1</v>
      </c>
      <c r="F194" s="45">
        <v>0.2</v>
      </c>
      <c r="G194" s="45">
        <v>-0.3</v>
      </c>
      <c r="H194" s="45">
        <v>0</v>
      </c>
      <c r="I194" s="45">
        <v>0</v>
      </c>
      <c r="J194" s="45">
        <v>0</v>
      </c>
      <c r="K194" s="45">
        <v>0.1</v>
      </c>
      <c r="L194" s="45">
        <v>0.1</v>
      </c>
      <c r="M194" s="45">
        <v>-0.2</v>
      </c>
      <c r="N194" s="45">
        <v>0</v>
      </c>
      <c r="O194" s="45">
        <v>0</v>
      </c>
      <c r="P194" s="45">
        <v>0</v>
      </c>
      <c r="Q194" s="45">
        <v>166.5</v>
      </c>
      <c r="R194" s="45">
        <v>-2.1</v>
      </c>
      <c r="S194" s="45">
        <v>-5.2</v>
      </c>
      <c r="T194" s="45">
        <v>-4.2</v>
      </c>
      <c r="U194" s="45">
        <v>8.1</v>
      </c>
      <c r="V194" s="45">
        <v>-1.7</v>
      </c>
      <c r="W194" s="45">
        <v>4.7</v>
      </c>
      <c r="X194" s="45">
        <v>10.4</v>
      </c>
      <c r="Y194" s="45">
        <v>-6.5</v>
      </c>
      <c r="Z194" s="45">
        <v>5.7</v>
      </c>
      <c r="AA194" s="45">
        <v>-2.8</v>
      </c>
      <c r="AB194" s="45">
        <v>-5.6</v>
      </c>
      <c r="AC194" s="45">
        <v>-1.6</v>
      </c>
      <c r="AD194" s="45">
        <v>-2.7</v>
      </c>
      <c r="AE194" s="45">
        <v>-8.5</v>
      </c>
      <c r="AF194" s="45">
        <v>-3.1</v>
      </c>
      <c r="AG194" s="45">
        <v>-1.2</v>
      </c>
      <c r="AH194" s="45">
        <v>-3.4</v>
      </c>
      <c r="AI194" s="45">
        <v>-6.7</v>
      </c>
      <c r="AJ194" s="45">
        <v>-4</v>
      </c>
      <c r="AK194" s="45">
        <v>43.9</v>
      </c>
      <c r="AL194" s="45">
        <v>-7.8</v>
      </c>
      <c r="AM194" s="45">
        <v>-14.6</v>
      </c>
      <c r="AN194" s="45">
        <v>-3.9</v>
      </c>
      <c r="AO194" s="45">
        <v>-6.8</v>
      </c>
      <c r="AP194" s="45">
        <v>-8.8000000000000007</v>
      </c>
      <c r="AQ194" s="45">
        <v>-4.2</v>
      </c>
      <c r="AR194" s="45">
        <v>-9.6999999999999993</v>
      </c>
      <c r="AS194" s="45">
        <v>-4.8</v>
      </c>
      <c r="AT194" s="45">
        <v>-13.5</v>
      </c>
      <c r="AU194" s="45">
        <v>-1.6</v>
      </c>
      <c r="AV194" s="45">
        <v>-5.6</v>
      </c>
      <c r="AW194" s="45">
        <v>-1.1000000000000001</v>
      </c>
      <c r="AX194" s="45">
        <v>-7.8</v>
      </c>
      <c r="AY194" s="45">
        <v>-0.7</v>
      </c>
      <c r="AZ194" s="45">
        <v>-9.9</v>
      </c>
      <c r="BA194" s="45">
        <v>-3.4</v>
      </c>
      <c r="BB194" s="45">
        <v>-7</v>
      </c>
      <c r="BC194" s="45">
        <v>-0.3</v>
      </c>
      <c r="BD194" s="45">
        <v>-6.7</v>
      </c>
      <c r="BE194" s="45">
        <v>-1.4</v>
      </c>
      <c r="BF194" s="45">
        <v>-5.9</v>
      </c>
      <c r="BG194" s="45">
        <v>-0.9</v>
      </c>
      <c r="BH194" s="45">
        <v>-2.9</v>
      </c>
    </row>
    <row r="195" spans="1:60" x14ac:dyDescent="0.25">
      <c r="A195" s="39" t="s">
        <v>398</v>
      </c>
      <c r="B195" s="127" t="s">
        <v>180</v>
      </c>
      <c r="C195" s="45">
        <v>0</v>
      </c>
      <c r="D195" s="45">
        <v>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  <c r="T195" s="45">
        <v>0</v>
      </c>
      <c r="U195" s="45">
        <v>0</v>
      </c>
      <c r="V195" s="45">
        <v>0</v>
      </c>
      <c r="W195" s="45">
        <v>0</v>
      </c>
      <c r="X195" s="45">
        <v>0</v>
      </c>
      <c r="Y195" s="45">
        <v>0</v>
      </c>
      <c r="Z195" s="45">
        <v>0</v>
      </c>
      <c r="AA195" s="45">
        <v>0</v>
      </c>
      <c r="AB195" s="45">
        <v>0</v>
      </c>
      <c r="AC195" s="45">
        <v>0</v>
      </c>
      <c r="AD195" s="45">
        <v>0</v>
      </c>
      <c r="AE195" s="45">
        <v>0</v>
      </c>
      <c r="AF195" s="45">
        <v>0</v>
      </c>
      <c r="AG195" s="45">
        <v>0</v>
      </c>
      <c r="AH195" s="45">
        <v>0</v>
      </c>
      <c r="AI195" s="45">
        <v>0</v>
      </c>
      <c r="AJ195" s="45">
        <v>0</v>
      </c>
      <c r="AK195" s="45">
        <v>0</v>
      </c>
      <c r="AL195" s="45">
        <v>0</v>
      </c>
      <c r="AM195" s="45">
        <v>0</v>
      </c>
      <c r="AN195" s="45">
        <v>0</v>
      </c>
      <c r="AO195" s="45">
        <v>0</v>
      </c>
      <c r="AP195" s="45">
        <v>0</v>
      </c>
      <c r="AQ195" s="45">
        <v>45.8</v>
      </c>
      <c r="AR195" s="45">
        <v>-0.3</v>
      </c>
      <c r="AS195" s="45">
        <v>-0.1</v>
      </c>
      <c r="AT195" s="45">
        <v>-1.7</v>
      </c>
      <c r="AU195" s="45">
        <v>0.4</v>
      </c>
      <c r="AV195" s="45">
        <v>1.1000000000000001</v>
      </c>
      <c r="AW195" s="45">
        <v>0.7</v>
      </c>
      <c r="AX195" s="45">
        <v>0.4</v>
      </c>
      <c r="AY195" s="45">
        <v>1.1000000000000001</v>
      </c>
      <c r="AZ195" s="45">
        <v>-1.7</v>
      </c>
      <c r="BA195" s="45">
        <v>-0.3</v>
      </c>
      <c r="BB195" s="45">
        <v>-0.2</v>
      </c>
      <c r="BC195" s="45">
        <v>-0.1</v>
      </c>
      <c r="BD195" s="45">
        <v>0.1</v>
      </c>
      <c r="BE195" s="45">
        <v>-0.9</v>
      </c>
      <c r="BF195" s="45">
        <v>0.6</v>
      </c>
      <c r="BG195" s="45">
        <v>-0.5</v>
      </c>
      <c r="BH195" s="45">
        <v>0.3</v>
      </c>
    </row>
    <row r="196" spans="1:60" ht="18" x14ac:dyDescent="0.25">
      <c r="A196" s="41" t="s">
        <v>399</v>
      </c>
      <c r="B196" s="127" t="s">
        <v>205</v>
      </c>
      <c r="C196" s="34">
        <v>55.1</v>
      </c>
      <c r="D196" s="34">
        <v>41.699999999999996</v>
      </c>
      <c r="E196" s="34">
        <v>29.7</v>
      </c>
      <c r="F196" s="34">
        <v>52.2</v>
      </c>
      <c r="G196" s="34">
        <v>-30.600000000000023</v>
      </c>
      <c r="H196" s="34">
        <v>112.6</v>
      </c>
      <c r="I196" s="34">
        <v>22.200000000000003</v>
      </c>
      <c r="J196" s="34">
        <v>63.099999999999994</v>
      </c>
      <c r="K196" s="34">
        <v>-36.799999999999997</v>
      </c>
      <c r="L196" s="34">
        <v>49.1</v>
      </c>
      <c r="M196" s="34">
        <v>45.2</v>
      </c>
      <c r="N196" s="34">
        <v>-26</v>
      </c>
      <c r="O196" s="34">
        <v>-60.599999999999994</v>
      </c>
      <c r="P196" s="34">
        <v>58.6</v>
      </c>
      <c r="Q196" s="34">
        <v>81.400000000000006</v>
      </c>
      <c r="R196" s="34">
        <v>179.6</v>
      </c>
      <c r="S196" s="34">
        <v>-84.499999999999986</v>
      </c>
      <c r="T196" s="34">
        <v>71.599999999999994</v>
      </c>
      <c r="U196" s="34">
        <v>3.3000000000000012</v>
      </c>
      <c r="V196" s="34">
        <v>231.4</v>
      </c>
      <c r="W196" s="34">
        <v>-91.7</v>
      </c>
      <c r="X196" s="34">
        <v>59.400000000000006</v>
      </c>
      <c r="Y196" s="34">
        <v>-55.400000000000091</v>
      </c>
      <c r="Z196" s="34">
        <v>160.39999999999998</v>
      </c>
      <c r="AA196" s="34">
        <v>40.200000000000003</v>
      </c>
      <c r="AB196" s="34">
        <v>-66.7</v>
      </c>
      <c r="AC196" s="34">
        <v>-48.100000000000009</v>
      </c>
      <c r="AD196" s="34">
        <v>72.099999999999994</v>
      </c>
      <c r="AE196" s="34">
        <v>-21.4</v>
      </c>
      <c r="AF196" s="34">
        <v>3.6000000000000014</v>
      </c>
      <c r="AG196" s="34">
        <v>24.1</v>
      </c>
      <c r="AH196" s="34">
        <v>105.4</v>
      </c>
      <c r="AI196" s="34">
        <v>16.2</v>
      </c>
      <c r="AJ196" s="34">
        <v>83.6</v>
      </c>
      <c r="AK196" s="34">
        <v>2.4</v>
      </c>
      <c r="AL196" s="34">
        <v>154.30000000000001</v>
      </c>
      <c r="AM196" s="34">
        <v>58.8</v>
      </c>
      <c r="AN196" s="34">
        <v>17.999999999999986</v>
      </c>
      <c r="AO196" s="34">
        <v>77.5</v>
      </c>
      <c r="AP196" s="34">
        <v>76.899999999999991</v>
      </c>
      <c r="AQ196" s="34">
        <v>-53.9</v>
      </c>
      <c r="AR196" s="34">
        <v>-15.800000000000011</v>
      </c>
      <c r="AS196" s="34">
        <v>32.5</v>
      </c>
      <c r="AT196" s="34">
        <v>-31.000000000000014</v>
      </c>
      <c r="AU196" s="34">
        <v>13.000000000000007</v>
      </c>
      <c r="AV196" s="34">
        <v>113.10000000000002</v>
      </c>
      <c r="AW196" s="34">
        <v>-32.400000000000006</v>
      </c>
      <c r="AX196" s="34">
        <v>219.79999999999998</v>
      </c>
      <c r="AY196" s="34">
        <v>131.5</v>
      </c>
      <c r="AZ196" s="34">
        <v>-231.7</v>
      </c>
      <c r="BA196" s="34">
        <v>-352.9</v>
      </c>
      <c r="BB196" s="34">
        <v>-37.599999999999966</v>
      </c>
      <c r="BC196" s="34">
        <v>-139.9</v>
      </c>
      <c r="BD196" s="34">
        <v>70.900000000000006</v>
      </c>
      <c r="BE196" s="34">
        <v>59.8</v>
      </c>
      <c r="BF196" s="34">
        <v>142.9</v>
      </c>
      <c r="BG196" s="34">
        <v>172</v>
      </c>
      <c r="BH196" s="34">
        <v>167.2</v>
      </c>
    </row>
    <row r="197" spans="1:60" ht="15.75" thickBot="1" x14ac:dyDescent="0.3">
      <c r="A197" s="39" t="s">
        <v>400</v>
      </c>
      <c r="B197" s="133" t="s">
        <v>181</v>
      </c>
      <c r="C197" s="134">
        <v>26.199999999999932</v>
      </c>
      <c r="D197" s="134">
        <v>-35.799999999999955</v>
      </c>
      <c r="E197" s="134">
        <v>-33.799999999999955</v>
      </c>
      <c r="F197" s="134">
        <v>-180.6</v>
      </c>
      <c r="G197" s="134">
        <v>6.1999999999998181</v>
      </c>
      <c r="H197" s="134">
        <v>3.2899999999999636</v>
      </c>
      <c r="I197" s="134">
        <v>-22.900000000000034</v>
      </c>
      <c r="J197" s="134">
        <v>-194.0999999999998</v>
      </c>
      <c r="K197" s="134">
        <v>153.40838270654251</v>
      </c>
      <c r="L197" s="134">
        <v>164.10078578051605</v>
      </c>
      <c r="M197" s="134">
        <v>213.93914601373541</v>
      </c>
      <c r="N197" s="134">
        <v>-524.44831450079346</v>
      </c>
      <c r="O197" s="134">
        <v>-250.73044086773979</v>
      </c>
      <c r="P197" s="134">
        <v>333.33297919715005</v>
      </c>
      <c r="Q197" s="134">
        <v>-144.25454545454534</v>
      </c>
      <c r="R197" s="134">
        <v>-50.347992874864985</v>
      </c>
      <c r="S197" s="134">
        <v>-112.90000000000003</v>
      </c>
      <c r="T197" s="134">
        <v>63.068468468468708</v>
      </c>
      <c r="U197" s="134">
        <v>27.031531531531385</v>
      </c>
      <c r="V197" s="134">
        <v>162.39999999999975</v>
      </c>
      <c r="W197" s="134">
        <v>-27.867077334968627</v>
      </c>
      <c r="X197" s="134">
        <v>-14.978799374301985</v>
      </c>
      <c r="Y197" s="134">
        <v>-319.20330353430228</v>
      </c>
      <c r="Z197" s="134">
        <v>-187.6298305843018</v>
      </c>
      <c r="AA197" s="134">
        <v>-23.000000000000171</v>
      </c>
      <c r="AB197" s="134">
        <v>16.400000000000375</v>
      </c>
      <c r="AC197" s="134">
        <v>-235.09999999999985</v>
      </c>
      <c r="AD197" s="134">
        <v>-337.19999999999993</v>
      </c>
      <c r="AE197" s="134">
        <v>-177.00000000000003</v>
      </c>
      <c r="AF197" s="134">
        <v>-15.099999999999739</v>
      </c>
      <c r="AG197" s="134">
        <v>-114.09999999999997</v>
      </c>
      <c r="AH197" s="134">
        <v>50.60000000000008</v>
      </c>
      <c r="AI197" s="134">
        <v>-18.400000000000063</v>
      </c>
      <c r="AJ197" s="134">
        <v>-48.999999999999972</v>
      </c>
      <c r="AK197" s="134">
        <v>-343.69999999999982</v>
      </c>
      <c r="AL197" s="134">
        <v>-176.50000000000011</v>
      </c>
      <c r="AM197" s="134">
        <v>-183.0999999999998</v>
      </c>
      <c r="AN197" s="134">
        <v>51.499999999999908</v>
      </c>
      <c r="AO197" s="134">
        <v>-112.99999999999989</v>
      </c>
      <c r="AP197" s="134">
        <v>-170.5</v>
      </c>
      <c r="AQ197" s="134">
        <v>-88.500000000000171</v>
      </c>
      <c r="AR197" s="134">
        <v>-165.10000000000016</v>
      </c>
      <c r="AS197" s="134">
        <v>-16.099999999999739</v>
      </c>
      <c r="AT197" s="134">
        <v>76.599999999999994</v>
      </c>
      <c r="AU197" s="134">
        <v>-140.7999999999997</v>
      </c>
      <c r="AV197" s="134">
        <v>-191.79999999999984</v>
      </c>
      <c r="AW197" s="134">
        <v>-132.39999999999995</v>
      </c>
      <c r="AX197" s="134">
        <v>153.80000000000001</v>
      </c>
      <c r="AY197" s="134">
        <v>-60.799999999999528</v>
      </c>
      <c r="AZ197" s="134">
        <v>-244.39999999999986</v>
      </c>
      <c r="BA197" s="134">
        <v>-212.49999999999986</v>
      </c>
      <c r="BB197" s="134">
        <v>33.100000000000094</v>
      </c>
      <c r="BC197" s="134">
        <v>-232.00000000000017</v>
      </c>
      <c r="BD197" s="134">
        <v>59.399999999999892</v>
      </c>
      <c r="BE197" s="134">
        <v>-141.70000000000027</v>
      </c>
      <c r="BF197" s="134">
        <v>-63.19999999999996</v>
      </c>
      <c r="BG197" s="134">
        <v>-195.4000000000002</v>
      </c>
      <c r="BH197" s="134">
        <v>-91.600000000000222</v>
      </c>
    </row>
    <row r="198" spans="1:60" ht="36.75" x14ac:dyDescent="0.25">
      <c r="A198" s="39"/>
      <c r="B198" s="92" t="str">
        <f>BPAnalitica!$B$50</f>
        <v>O
ctubre
 2020.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</row>
    <row r="199" spans="1:60" x14ac:dyDescent="0.25">
      <c r="B199" s="143" t="s">
        <v>203</v>
      </c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</row>
    <row r="200" spans="1:60" x14ac:dyDescent="0.25">
      <c r="B200" s="30" t="s">
        <v>97</v>
      </c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</row>
    <row r="201" spans="1:60" x14ac:dyDescent="0.25">
      <c r="B201" s="31" t="s">
        <v>98</v>
      </c>
      <c r="C201" s="32">
        <v>0</v>
      </c>
      <c r="D201" s="32">
        <v>0</v>
      </c>
      <c r="E201" s="32">
        <v>0</v>
      </c>
      <c r="F201" s="32">
        <v>21</v>
      </c>
      <c r="G201" s="32">
        <v>0</v>
      </c>
      <c r="H201" s="32">
        <v>0</v>
      </c>
      <c r="I201" s="32">
        <v>0</v>
      </c>
      <c r="J201" s="32">
        <v>15.3</v>
      </c>
      <c r="K201" s="32">
        <v>0</v>
      </c>
      <c r="L201" s="32">
        <v>0</v>
      </c>
      <c r="M201" s="32">
        <v>0</v>
      </c>
      <c r="N201" s="32">
        <v>18.899999999999999</v>
      </c>
      <c r="O201" s="164">
        <v>0</v>
      </c>
      <c r="P201" s="164">
        <v>0</v>
      </c>
      <c r="Q201" s="164">
        <v>0</v>
      </c>
      <c r="R201" s="164">
        <v>-29.1</v>
      </c>
      <c r="S201" s="164">
        <v>0</v>
      </c>
      <c r="T201" s="164">
        <v>0</v>
      </c>
      <c r="U201" s="164">
        <v>0</v>
      </c>
      <c r="V201" s="164">
        <v>15.1</v>
      </c>
      <c r="W201" s="164">
        <v>0</v>
      </c>
      <c r="X201" s="164">
        <v>0</v>
      </c>
      <c r="Y201" s="164">
        <v>0</v>
      </c>
      <c r="Z201" s="164">
        <v>7.7</v>
      </c>
      <c r="AA201" s="164">
        <v>0</v>
      </c>
      <c r="AB201" s="164">
        <v>0</v>
      </c>
      <c r="AC201" s="164">
        <v>0</v>
      </c>
      <c r="AD201" s="164">
        <v>63.4</v>
      </c>
      <c r="AE201" s="164">
        <v>32.5</v>
      </c>
      <c r="AF201" s="164">
        <v>12.9</v>
      </c>
      <c r="AG201" s="164">
        <v>16.3</v>
      </c>
      <c r="AH201" s="164">
        <v>88.4</v>
      </c>
      <c r="AI201" s="164">
        <v>46.9</v>
      </c>
      <c r="AJ201" s="164">
        <v>2.4</v>
      </c>
      <c r="AK201" s="164">
        <v>8.5</v>
      </c>
      <c r="AL201" s="164">
        <v>36.200000000000003</v>
      </c>
      <c r="AM201" s="164">
        <v>7.6</v>
      </c>
      <c r="AN201" s="164">
        <v>5</v>
      </c>
      <c r="AO201" s="164">
        <v>-0.2</v>
      </c>
      <c r="AP201" s="164">
        <v>32.6</v>
      </c>
      <c r="AQ201" s="164">
        <v>2.6</v>
      </c>
      <c r="AR201" s="164">
        <v>9.1999999999999993</v>
      </c>
      <c r="AS201" s="164">
        <v>3.8</v>
      </c>
      <c r="AT201" s="164">
        <v>49.7</v>
      </c>
      <c r="AU201" s="164">
        <v>15.5</v>
      </c>
      <c r="AV201" s="164">
        <v>1.3</v>
      </c>
      <c r="AW201" s="164">
        <v>3.6</v>
      </c>
      <c r="AX201" s="164">
        <v>44.1</v>
      </c>
      <c r="AY201" s="164">
        <v>-4.8</v>
      </c>
      <c r="AZ201" s="164">
        <v>2.6</v>
      </c>
      <c r="BA201" s="164">
        <v>11.4</v>
      </c>
      <c r="BB201" s="164">
        <v>65.900000000000006</v>
      </c>
      <c r="BC201" s="164">
        <v>10.8</v>
      </c>
      <c r="BD201" s="164">
        <v>3.3</v>
      </c>
      <c r="BE201" s="164">
        <v>5</v>
      </c>
      <c r="BF201" s="164">
        <v>40</v>
      </c>
      <c r="BG201" s="164">
        <v>5</v>
      </c>
      <c r="BH201" s="164">
        <v>3</v>
      </c>
    </row>
    <row r="202" spans="1:60" x14ac:dyDescent="0.25">
      <c r="B202" s="31" t="s">
        <v>99</v>
      </c>
      <c r="C202" s="32">
        <v>64.5</v>
      </c>
      <c r="D202" s="32">
        <v>67.2</v>
      </c>
      <c r="E202" s="32">
        <v>73.2</v>
      </c>
      <c r="F202" s="32">
        <v>81.900000000000006</v>
      </c>
      <c r="G202" s="32">
        <v>58.8</v>
      </c>
      <c r="H202" s="32">
        <v>107.6</v>
      </c>
      <c r="I202" s="32">
        <v>120.1</v>
      </c>
      <c r="J202" s="32">
        <v>95.2</v>
      </c>
      <c r="K202" s="32">
        <v>125</v>
      </c>
      <c r="L202" s="32">
        <v>129.5</v>
      </c>
      <c r="M202" s="32">
        <v>202.3</v>
      </c>
      <c r="N202" s="32">
        <v>170.5</v>
      </c>
      <c r="O202" s="164">
        <v>127.1</v>
      </c>
      <c r="P202" s="164">
        <v>105.8</v>
      </c>
      <c r="Q202" s="164">
        <v>58.9</v>
      </c>
      <c r="R202" s="164">
        <v>142.1</v>
      </c>
      <c r="S202" s="164">
        <v>105.8</v>
      </c>
      <c r="T202" s="164">
        <v>101.1</v>
      </c>
      <c r="U202" s="164">
        <v>116</v>
      </c>
      <c r="V202" s="164">
        <v>167</v>
      </c>
      <c r="W202" s="164">
        <v>163.80000000000001</v>
      </c>
      <c r="X202" s="164">
        <v>349.4</v>
      </c>
      <c r="Y202" s="164">
        <v>217.3</v>
      </c>
      <c r="Z202" s="164">
        <v>205.8</v>
      </c>
      <c r="AA202" s="164">
        <v>255</v>
      </c>
      <c r="AB202" s="164">
        <v>196.39999999999998</v>
      </c>
      <c r="AC202" s="164">
        <v>182.6</v>
      </c>
      <c r="AD202" s="164">
        <v>141.70000000000002</v>
      </c>
      <c r="AE202" s="164">
        <v>241</v>
      </c>
      <c r="AF202" s="164">
        <v>182.2</v>
      </c>
      <c r="AG202" s="164">
        <v>253.90000000000003</v>
      </c>
      <c r="AH202" s="164">
        <v>288</v>
      </c>
      <c r="AI202" s="164">
        <v>185.5</v>
      </c>
      <c r="AJ202" s="164">
        <v>203.5</v>
      </c>
      <c r="AK202" s="164">
        <v>279.3</v>
      </c>
      <c r="AL202" s="164">
        <v>408.5</v>
      </c>
      <c r="AM202" s="164">
        <v>227.09999999999997</v>
      </c>
      <c r="AN202" s="164">
        <v>222.7</v>
      </c>
      <c r="AO202" s="164">
        <v>230.60000000000002</v>
      </c>
      <c r="AP202" s="164">
        <v>286.60000000000002</v>
      </c>
      <c r="AQ202" s="164">
        <v>283.10000000000002</v>
      </c>
      <c r="AR202" s="164">
        <v>345</v>
      </c>
      <c r="AS202" s="164">
        <v>280</v>
      </c>
      <c r="AT202" s="164">
        <v>81.000000000000014</v>
      </c>
      <c r="AU202" s="164">
        <v>223.20000000000002</v>
      </c>
      <c r="AV202" s="164">
        <v>326.5</v>
      </c>
      <c r="AW202" s="164">
        <v>275</v>
      </c>
      <c r="AX202" s="164">
        <v>210.7</v>
      </c>
      <c r="AY202" s="164">
        <v>286.3</v>
      </c>
      <c r="AZ202" s="164">
        <v>267.8</v>
      </c>
      <c r="BA202" s="164">
        <v>78.300000000000011</v>
      </c>
      <c r="BB202" s="164">
        <v>205.2</v>
      </c>
      <c r="BC202" s="164">
        <v>254.89999999999998</v>
      </c>
      <c r="BD202" s="164">
        <v>20.699999999999978</v>
      </c>
      <c r="BE202" s="164">
        <v>84.8</v>
      </c>
      <c r="BF202" s="164">
        <v>142.60000000000002</v>
      </c>
      <c r="BG202" s="164">
        <v>135.60000000000002</v>
      </c>
      <c r="BH202" s="164">
        <v>19.700000000000006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BK146"/>
  <sheetViews>
    <sheetView showGridLines="0" zoomScaleNormal="100" workbookViewId="0">
      <pane xSplit="2" ySplit="9" topLeftCell="AU118" activePane="bottomRight" state="frozen"/>
      <selection activeCell="F13" sqref="F13"/>
      <selection pane="topRight" activeCell="F13" sqref="F13"/>
      <selection pane="bottomLeft" activeCell="F13" sqref="F13"/>
      <selection pane="bottomRight" activeCell="BI146" sqref="BI146"/>
    </sheetView>
  </sheetViews>
  <sheetFormatPr baseColWidth="10" defaultRowHeight="15" x14ac:dyDescent="0.25"/>
  <cols>
    <col min="1" max="1" width="2.7109375" style="46" customWidth="1"/>
    <col min="2" max="2" width="80.5703125" style="48" bestFit="1" customWidth="1"/>
    <col min="3" max="19" width="11.42578125" style="48" customWidth="1"/>
    <col min="20" max="39" width="11.42578125" style="48"/>
    <col min="40" max="46" width="11.42578125" style="48" customWidth="1"/>
    <col min="47" max="16384" width="11.42578125" style="48"/>
  </cols>
  <sheetData>
    <row r="5" spans="2:60" ht="18.75" x14ac:dyDescent="0.3">
      <c r="B5" s="47" t="s">
        <v>195</v>
      </c>
    </row>
    <row r="6" spans="2:60" ht="15.75" x14ac:dyDescent="0.25">
      <c r="B6" s="49" t="s">
        <v>60</v>
      </c>
      <c r="AY6" s="157"/>
    </row>
    <row r="7" spans="2:60" ht="15.75" thickBot="1" x14ac:dyDescent="0.3"/>
    <row r="8" spans="2:60" ht="15.75" thickBot="1" x14ac:dyDescent="0.3">
      <c r="B8" s="50"/>
      <c r="C8" s="94" t="s">
        <v>474</v>
      </c>
      <c r="D8" s="94" t="s">
        <v>475</v>
      </c>
      <c r="E8" s="94" t="s">
        <v>476</v>
      </c>
      <c r="F8" s="94" t="s">
        <v>477</v>
      </c>
      <c r="G8" s="94" t="s">
        <v>478</v>
      </c>
      <c r="H8" s="94" t="s">
        <v>479</v>
      </c>
      <c r="I8" s="94" t="s">
        <v>480</v>
      </c>
      <c r="J8" s="94" t="s">
        <v>481</v>
      </c>
      <c r="K8" s="94" t="s">
        <v>482</v>
      </c>
      <c r="L8" s="94" t="s">
        <v>483</v>
      </c>
      <c r="M8" s="94" t="s">
        <v>484</v>
      </c>
      <c r="N8" s="94" t="s">
        <v>485</v>
      </c>
      <c r="O8" s="94" t="s">
        <v>433</v>
      </c>
      <c r="P8" s="94" t="s">
        <v>434</v>
      </c>
      <c r="Q8" s="94" t="s">
        <v>435</v>
      </c>
      <c r="R8" s="94" t="s">
        <v>436</v>
      </c>
      <c r="S8" s="94" t="s">
        <v>437</v>
      </c>
      <c r="T8" s="94" t="s">
        <v>438</v>
      </c>
      <c r="U8" s="94" t="s">
        <v>439</v>
      </c>
      <c r="V8" s="94" t="s">
        <v>440</v>
      </c>
      <c r="W8" s="94" t="s">
        <v>441</v>
      </c>
      <c r="X8" s="94" t="s">
        <v>442</v>
      </c>
      <c r="Y8" s="94" t="s">
        <v>443</v>
      </c>
      <c r="Z8" s="94" t="s">
        <v>444</v>
      </c>
      <c r="AA8" s="94" t="s">
        <v>445</v>
      </c>
      <c r="AB8" s="94" t="s">
        <v>446</v>
      </c>
      <c r="AC8" s="94" t="s">
        <v>447</v>
      </c>
      <c r="AD8" s="94" t="s">
        <v>448</v>
      </c>
      <c r="AE8" s="94" t="s">
        <v>449</v>
      </c>
      <c r="AF8" s="94" t="s">
        <v>450</v>
      </c>
      <c r="AG8" s="94" t="s">
        <v>451</v>
      </c>
      <c r="AH8" s="94" t="s">
        <v>452</v>
      </c>
      <c r="AI8" s="94" t="s">
        <v>453</v>
      </c>
      <c r="AJ8" s="94" t="s">
        <v>454</v>
      </c>
      <c r="AK8" s="94" t="s">
        <v>455</v>
      </c>
      <c r="AL8" s="94" t="s">
        <v>456</v>
      </c>
      <c r="AM8" s="94" t="s">
        <v>457</v>
      </c>
      <c r="AN8" s="94" t="s">
        <v>458</v>
      </c>
      <c r="AO8" s="94" t="s">
        <v>459</v>
      </c>
      <c r="AP8" s="94" t="s">
        <v>460</v>
      </c>
      <c r="AQ8" s="94" t="s">
        <v>461</v>
      </c>
      <c r="AR8" s="94" t="s">
        <v>462</v>
      </c>
      <c r="AS8" s="94" t="s">
        <v>463</v>
      </c>
      <c r="AT8" s="146" t="s">
        <v>464</v>
      </c>
      <c r="AU8" s="146" t="s">
        <v>465</v>
      </c>
      <c r="AV8" s="146" t="s">
        <v>466</v>
      </c>
      <c r="AW8" s="146" t="s">
        <v>467</v>
      </c>
      <c r="AX8" s="146" t="s">
        <v>468</v>
      </c>
      <c r="AY8" s="146" t="s">
        <v>469</v>
      </c>
      <c r="AZ8" s="146" t="s">
        <v>470</v>
      </c>
      <c r="BA8" s="146" t="s">
        <v>471</v>
      </c>
      <c r="BB8" s="146" t="s">
        <v>472</v>
      </c>
      <c r="BC8" s="146" t="s">
        <v>473</v>
      </c>
      <c r="BD8" s="146" t="s">
        <v>486</v>
      </c>
      <c r="BE8" s="146" t="s">
        <v>487</v>
      </c>
      <c r="BF8" s="146" t="s">
        <v>488</v>
      </c>
      <c r="BG8" s="146" t="s">
        <v>493</v>
      </c>
      <c r="BH8" s="146" t="s">
        <v>495</v>
      </c>
    </row>
    <row r="10" spans="2:60" x14ac:dyDescent="0.25">
      <c r="B10" s="51" t="s">
        <v>182</v>
      </c>
      <c r="C10" s="137">
        <v>1492.2000000000003</v>
      </c>
      <c r="D10" s="137">
        <v>1520.7000000000003</v>
      </c>
      <c r="E10" s="137">
        <v>1562.3000000000002</v>
      </c>
      <c r="F10" s="137">
        <v>1643.5</v>
      </c>
      <c r="G10" s="137">
        <v>1711.6</v>
      </c>
      <c r="H10" s="137">
        <v>1804.4</v>
      </c>
      <c r="I10" s="137">
        <v>1857.6999999999998</v>
      </c>
      <c r="J10" s="137">
        <v>1931.1</v>
      </c>
      <c r="K10" s="137">
        <v>2125.6999999999998</v>
      </c>
      <c r="L10" s="137">
        <v>2139.3999999999996</v>
      </c>
      <c r="M10" s="137">
        <v>2288</v>
      </c>
      <c r="N10" s="137">
        <v>2243.6999999999998</v>
      </c>
      <c r="O10" s="137">
        <v>2209.5725446199999</v>
      </c>
      <c r="P10" s="137">
        <v>2599.2378138200002</v>
      </c>
      <c r="Q10" s="137">
        <v>2703.2870991463142</v>
      </c>
      <c r="R10" s="137">
        <v>2899.877524108525</v>
      </c>
      <c r="S10" s="137">
        <v>2984.0935152339243</v>
      </c>
      <c r="T10" s="137">
        <v>3216.5640484248142</v>
      </c>
      <c r="U10" s="137">
        <v>3214.0495453418052</v>
      </c>
      <c r="V10" s="137">
        <v>3548.4977731112585</v>
      </c>
      <c r="W10" s="137">
        <v>3647.2662903816436</v>
      </c>
      <c r="X10" s="137">
        <v>3884.3955856343846</v>
      </c>
      <c r="Y10" s="137">
        <v>3677.7716215324012</v>
      </c>
      <c r="Z10" s="137">
        <v>3570.5513746355464</v>
      </c>
      <c r="AA10" s="137">
        <v>3911.5963132418328</v>
      </c>
      <c r="AB10" s="137">
        <v>3988.9766438674524</v>
      </c>
      <c r="AC10" s="137">
        <v>3783.8586634184476</v>
      </c>
      <c r="AD10" s="137">
        <v>3713.8441156660756</v>
      </c>
      <c r="AE10" s="137">
        <v>3795.6591913041702</v>
      </c>
      <c r="AF10" s="137">
        <v>3821.0190598028562</v>
      </c>
      <c r="AG10" s="137">
        <v>3802.7056642557</v>
      </c>
      <c r="AH10" s="137">
        <v>3966.2532055112592</v>
      </c>
      <c r="AI10" s="137">
        <v>4181.5169600550435</v>
      </c>
      <c r="AJ10" s="137">
        <v>4229.897016200287</v>
      </c>
      <c r="AK10" s="137">
        <v>4188.4268689619703</v>
      </c>
      <c r="AL10" s="137">
        <v>4333.616894500009</v>
      </c>
      <c r="AM10" s="137">
        <v>4340.9380484073899</v>
      </c>
      <c r="AN10" s="137">
        <v>4411.3886214623553</v>
      </c>
      <c r="AO10" s="137">
        <v>4439.0399761497192</v>
      </c>
      <c r="AP10" s="137">
        <v>4433.6505814699212</v>
      </c>
      <c r="AQ10" s="137">
        <v>4502.5379408319513</v>
      </c>
      <c r="AR10" s="137">
        <v>4449.9034055997163</v>
      </c>
      <c r="AS10" s="137">
        <v>4528.5488731927908</v>
      </c>
      <c r="AT10" s="137">
        <v>4711.1288711994348</v>
      </c>
      <c r="AU10" s="137">
        <v>4771.3641357279466</v>
      </c>
      <c r="AV10" s="137">
        <v>4845.0653427768475</v>
      </c>
      <c r="AW10" s="137">
        <v>4828.6131770044904</v>
      </c>
      <c r="AX10" s="137">
        <v>5047.6000000000004</v>
      </c>
      <c r="AY10" s="137">
        <v>5319.5999999999995</v>
      </c>
      <c r="AZ10" s="137">
        <v>5430.4</v>
      </c>
      <c r="BA10" s="137">
        <v>5071.5</v>
      </c>
      <c r="BB10" s="137">
        <v>4931.5</v>
      </c>
      <c r="BC10" s="137">
        <v>5032.7999999999993</v>
      </c>
      <c r="BD10" s="137">
        <v>5211.0999999999995</v>
      </c>
      <c r="BE10" s="137">
        <v>5590.6</v>
      </c>
      <c r="BF10" s="137">
        <v>5822.3</v>
      </c>
      <c r="BG10" s="137">
        <v>6058.7000000000007</v>
      </c>
      <c r="BH10" s="137">
        <v>6176.7838503699859</v>
      </c>
    </row>
    <row r="11" spans="2:60" x14ac:dyDescent="0.25">
      <c r="B11" s="52" t="s">
        <v>183</v>
      </c>
      <c r="C11" s="138">
        <v>163.80000000000001</v>
      </c>
      <c r="D11" s="138">
        <v>163.80000000000001</v>
      </c>
      <c r="E11" s="138">
        <v>163.80000000000001</v>
      </c>
      <c r="F11" s="138">
        <v>184.7</v>
      </c>
      <c r="G11" s="138">
        <v>184.7</v>
      </c>
      <c r="H11" s="138">
        <v>184.7</v>
      </c>
      <c r="I11" s="138">
        <v>184.7</v>
      </c>
      <c r="J11" s="138">
        <v>200.3</v>
      </c>
      <c r="K11" s="138">
        <v>200.3</v>
      </c>
      <c r="L11" s="138">
        <v>200.3</v>
      </c>
      <c r="M11" s="138">
        <v>200.3</v>
      </c>
      <c r="N11" s="138">
        <v>220.1</v>
      </c>
      <c r="O11" s="138">
        <v>220.1</v>
      </c>
      <c r="P11" s="138">
        <v>220.1</v>
      </c>
      <c r="Q11" s="138">
        <v>220.1</v>
      </c>
      <c r="R11" s="138">
        <v>164</v>
      </c>
      <c r="S11" s="138">
        <v>164</v>
      </c>
      <c r="T11" s="138">
        <v>164</v>
      </c>
      <c r="U11" s="138">
        <v>164</v>
      </c>
      <c r="V11" s="138">
        <v>180.7</v>
      </c>
      <c r="W11" s="138">
        <v>180.7</v>
      </c>
      <c r="X11" s="138">
        <v>180.7</v>
      </c>
      <c r="Y11" s="138">
        <v>180.7</v>
      </c>
      <c r="Z11" s="138">
        <v>181.8</v>
      </c>
      <c r="AA11" s="138">
        <v>181.8</v>
      </c>
      <c r="AB11" s="138">
        <v>181.8</v>
      </c>
      <c r="AC11" s="138">
        <v>181.8</v>
      </c>
      <c r="AD11" s="138">
        <v>246.9</v>
      </c>
      <c r="AE11" s="138">
        <v>274.3</v>
      </c>
      <c r="AF11" s="138">
        <v>286.8</v>
      </c>
      <c r="AG11" s="138">
        <v>300.5</v>
      </c>
      <c r="AH11" s="138">
        <v>382.1</v>
      </c>
      <c r="AI11" s="138">
        <v>404.3</v>
      </c>
      <c r="AJ11" s="138">
        <v>406.7</v>
      </c>
      <c r="AK11" s="138">
        <v>415.2</v>
      </c>
      <c r="AL11" s="138">
        <v>451.4</v>
      </c>
      <c r="AM11" s="138">
        <v>459</v>
      </c>
      <c r="AN11" s="138">
        <v>464</v>
      </c>
      <c r="AO11" s="138">
        <v>463.8</v>
      </c>
      <c r="AP11" s="138">
        <v>496.40000000000003</v>
      </c>
      <c r="AQ11" s="138">
        <v>499.00000000000006</v>
      </c>
      <c r="AR11" s="138">
        <v>508.20000000000005</v>
      </c>
      <c r="AS11" s="138">
        <v>512</v>
      </c>
      <c r="AT11" s="138">
        <v>561.70000000000005</v>
      </c>
      <c r="AU11" s="138">
        <v>577.20000000000005</v>
      </c>
      <c r="AV11" s="138">
        <v>578.5</v>
      </c>
      <c r="AW11" s="138">
        <v>582.1</v>
      </c>
      <c r="AX11" s="138">
        <v>626.20000000000005</v>
      </c>
      <c r="AY11" s="138">
        <v>621.40000000000009</v>
      </c>
      <c r="AZ11" s="138">
        <v>624.00000000000011</v>
      </c>
      <c r="BA11" s="138">
        <v>635.40000000000009</v>
      </c>
      <c r="BB11" s="138">
        <v>701.30000000000007</v>
      </c>
      <c r="BC11" s="138">
        <v>712.1</v>
      </c>
      <c r="BD11" s="138">
        <v>715.4</v>
      </c>
      <c r="BE11" s="138">
        <v>720.4</v>
      </c>
      <c r="BF11" s="138">
        <v>760.4</v>
      </c>
      <c r="BG11" s="138">
        <v>765.4</v>
      </c>
      <c r="BH11" s="138">
        <v>768.4</v>
      </c>
    </row>
    <row r="12" spans="2:60" x14ac:dyDescent="0.25">
      <c r="B12" s="53" t="s">
        <v>81</v>
      </c>
      <c r="C12" s="138">
        <v>163.80000000000001</v>
      </c>
      <c r="D12" s="138">
        <v>163.80000000000001</v>
      </c>
      <c r="E12" s="138">
        <v>163.80000000000001</v>
      </c>
      <c r="F12" s="138">
        <v>184.7</v>
      </c>
      <c r="G12" s="138">
        <v>184.7</v>
      </c>
      <c r="H12" s="138">
        <v>184.7</v>
      </c>
      <c r="I12" s="138">
        <v>184.7</v>
      </c>
      <c r="J12" s="138">
        <v>200.3</v>
      </c>
      <c r="K12" s="138">
        <v>200.3</v>
      </c>
      <c r="L12" s="138">
        <v>200.3</v>
      </c>
      <c r="M12" s="138">
        <v>200.3</v>
      </c>
      <c r="N12" s="138">
        <v>220.1</v>
      </c>
      <c r="O12" s="138">
        <v>220.1</v>
      </c>
      <c r="P12" s="138">
        <v>220.1</v>
      </c>
      <c r="Q12" s="138">
        <v>220.1</v>
      </c>
      <c r="R12" s="138">
        <v>164</v>
      </c>
      <c r="S12" s="138">
        <v>164</v>
      </c>
      <c r="T12" s="138">
        <v>164</v>
      </c>
      <c r="U12" s="138">
        <v>164</v>
      </c>
      <c r="V12" s="138">
        <v>180.7</v>
      </c>
      <c r="W12" s="138">
        <v>180.7</v>
      </c>
      <c r="X12" s="138">
        <v>180.7</v>
      </c>
      <c r="Y12" s="138">
        <v>180.7</v>
      </c>
      <c r="Z12" s="138">
        <v>181.8</v>
      </c>
      <c r="AA12" s="138">
        <v>181.8</v>
      </c>
      <c r="AB12" s="138">
        <v>181.8</v>
      </c>
      <c r="AC12" s="138">
        <v>181.8</v>
      </c>
      <c r="AD12" s="138">
        <v>246.9</v>
      </c>
      <c r="AE12" s="138">
        <v>274.3</v>
      </c>
      <c r="AF12" s="138">
        <v>286.8</v>
      </c>
      <c r="AG12" s="138">
        <v>300.5</v>
      </c>
      <c r="AH12" s="138">
        <v>382.1</v>
      </c>
      <c r="AI12" s="138">
        <v>404.3</v>
      </c>
      <c r="AJ12" s="138">
        <v>406.7</v>
      </c>
      <c r="AK12" s="138">
        <v>415.2</v>
      </c>
      <c r="AL12" s="138">
        <v>451.4</v>
      </c>
      <c r="AM12" s="138">
        <v>459</v>
      </c>
      <c r="AN12" s="138">
        <v>464</v>
      </c>
      <c r="AO12" s="138">
        <v>463.8</v>
      </c>
      <c r="AP12" s="138">
        <v>496.40000000000003</v>
      </c>
      <c r="AQ12" s="138">
        <v>499.00000000000006</v>
      </c>
      <c r="AR12" s="138">
        <v>508.20000000000005</v>
      </c>
      <c r="AS12" s="138">
        <v>512</v>
      </c>
      <c r="AT12" s="138">
        <v>561.70000000000005</v>
      </c>
      <c r="AU12" s="138">
        <v>577.20000000000005</v>
      </c>
      <c r="AV12" s="138">
        <v>578.5</v>
      </c>
      <c r="AW12" s="138">
        <v>582.1</v>
      </c>
      <c r="AX12" s="138">
        <v>626.20000000000005</v>
      </c>
      <c r="AY12" s="138">
        <v>621.40000000000009</v>
      </c>
      <c r="AZ12" s="138">
        <v>624.00000000000011</v>
      </c>
      <c r="BA12" s="138">
        <v>635.40000000000009</v>
      </c>
      <c r="BB12" s="138">
        <v>701.30000000000007</v>
      </c>
      <c r="BC12" s="138">
        <v>712.1</v>
      </c>
      <c r="BD12" s="138">
        <v>715.4</v>
      </c>
      <c r="BE12" s="138">
        <v>720.4</v>
      </c>
      <c r="BF12" s="138">
        <v>760.4</v>
      </c>
      <c r="BG12" s="138">
        <v>765.4</v>
      </c>
      <c r="BH12" s="138">
        <v>768.4</v>
      </c>
    </row>
    <row r="13" spans="2:60" x14ac:dyDescent="0.25">
      <c r="B13" s="54" t="s">
        <v>161</v>
      </c>
      <c r="C13" s="138">
        <v>163.80000000000001</v>
      </c>
      <c r="D13" s="138">
        <v>163.80000000000001</v>
      </c>
      <c r="E13" s="138">
        <v>163.80000000000001</v>
      </c>
      <c r="F13" s="138">
        <v>184.7</v>
      </c>
      <c r="G13" s="138">
        <v>184.7</v>
      </c>
      <c r="H13" s="138">
        <v>184.7</v>
      </c>
      <c r="I13" s="138">
        <v>184.7</v>
      </c>
      <c r="J13" s="138">
        <v>200.3</v>
      </c>
      <c r="K13" s="138">
        <v>200.3</v>
      </c>
      <c r="L13" s="138">
        <v>200.3</v>
      </c>
      <c r="M13" s="138">
        <v>200.3</v>
      </c>
      <c r="N13" s="138">
        <v>220.1</v>
      </c>
      <c r="O13" s="138">
        <v>220.1</v>
      </c>
      <c r="P13" s="138">
        <v>220.1</v>
      </c>
      <c r="Q13" s="138">
        <v>220.1</v>
      </c>
      <c r="R13" s="138">
        <v>164</v>
      </c>
      <c r="S13" s="138">
        <v>164</v>
      </c>
      <c r="T13" s="138">
        <v>164</v>
      </c>
      <c r="U13" s="138">
        <v>164</v>
      </c>
      <c r="V13" s="138">
        <v>180.7</v>
      </c>
      <c r="W13" s="138">
        <v>180.7</v>
      </c>
      <c r="X13" s="138">
        <v>180.7</v>
      </c>
      <c r="Y13" s="138">
        <v>180.7</v>
      </c>
      <c r="Z13" s="138">
        <v>181.8</v>
      </c>
      <c r="AA13" s="138">
        <v>181.8</v>
      </c>
      <c r="AB13" s="138">
        <v>181.8</v>
      </c>
      <c r="AC13" s="138">
        <v>181.8</v>
      </c>
      <c r="AD13" s="138">
        <v>246.9</v>
      </c>
      <c r="AE13" s="138">
        <v>274.3</v>
      </c>
      <c r="AF13" s="138">
        <v>286.8</v>
      </c>
      <c r="AG13" s="138">
        <v>300.5</v>
      </c>
      <c r="AH13" s="138">
        <v>382.1</v>
      </c>
      <c r="AI13" s="138">
        <v>404.3</v>
      </c>
      <c r="AJ13" s="138">
        <v>406.7</v>
      </c>
      <c r="AK13" s="138">
        <v>415.2</v>
      </c>
      <c r="AL13" s="138">
        <v>451.4</v>
      </c>
      <c r="AM13" s="138">
        <v>459</v>
      </c>
      <c r="AN13" s="138">
        <v>464</v>
      </c>
      <c r="AO13" s="138">
        <v>463.8</v>
      </c>
      <c r="AP13" s="138">
        <v>496.40000000000003</v>
      </c>
      <c r="AQ13" s="138">
        <v>499.00000000000006</v>
      </c>
      <c r="AR13" s="138">
        <v>508.20000000000005</v>
      </c>
      <c r="AS13" s="138">
        <v>512</v>
      </c>
      <c r="AT13" s="138">
        <v>561.70000000000005</v>
      </c>
      <c r="AU13" s="138">
        <v>577.20000000000005</v>
      </c>
      <c r="AV13" s="138">
        <v>578.5</v>
      </c>
      <c r="AW13" s="138">
        <v>582.1</v>
      </c>
      <c r="AX13" s="138">
        <v>626.20000000000005</v>
      </c>
      <c r="AY13" s="138">
        <v>621.40000000000009</v>
      </c>
      <c r="AZ13" s="138">
        <v>624.00000000000011</v>
      </c>
      <c r="BA13" s="138">
        <v>635.40000000000009</v>
      </c>
      <c r="BB13" s="138">
        <v>701.30000000000007</v>
      </c>
      <c r="BC13" s="138">
        <v>712.1</v>
      </c>
      <c r="BD13" s="138">
        <v>715.4</v>
      </c>
      <c r="BE13" s="138">
        <v>720.4</v>
      </c>
      <c r="BF13" s="138">
        <v>760.4</v>
      </c>
      <c r="BG13" s="138">
        <v>765.4</v>
      </c>
      <c r="BH13" s="138">
        <v>768.4</v>
      </c>
    </row>
    <row r="14" spans="2:60" x14ac:dyDescent="0.25">
      <c r="B14" s="54" t="s">
        <v>162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0</v>
      </c>
      <c r="BF14" s="138">
        <v>0</v>
      </c>
      <c r="BG14" s="138">
        <v>0</v>
      </c>
      <c r="BH14" s="138">
        <v>0</v>
      </c>
    </row>
    <row r="15" spans="2:60" x14ac:dyDescent="0.25">
      <c r="B15" s="54" t="s">
        <v>163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0</v>
      </c>
      <c r="AQ15" s="138">
        <v>0</v>
      </c>
      <c r="AR15" s="138">
        <v>0</v>
      </c>
      <c r="AS15" s="138">
        <v>0</v>
      </c>
      <c r="AT15" s="138">
        <v>0</v>
      </c>
      <c r="AU15" s="138">
        <v>0</v>
      </c>
      <c r="AV15" s="138">
        <v>0</v>
      </c>
      <c r="AW15" s="138">
        <v>0</v>
      </c>
      <c r="AX15" s="138">
        <v>0</v>
      </c>
      <c r="AY15" s="138">
        <v>0</v>
      </c>
      <c r="AZ15" s="138">
        <v>0</v>
      </c>
      <c r="BA15" s="138">
        <v>0</v>
      </c>
      <c r="BB15" s="138">
        <v>0</v>
      </c>
      <c r="BC15" s="138">
        <v>0</v>
      </c>
      <c r="BD15" s="138">
        <v>0</v>
      </c>
      <c r="BE15" s="138">
        <v>0</v>
      </c>
      <c r="BF15" s="138">
        <v>0</v>
      </c>
      <c r="BG15" s="138">
        <v>0</v>
      </c>
      <c r="BH15" s="138">
        <v>0</v>
      </c>
    </row>
    <row r="16" spans="2:60" x14ac:dyDescent="0.25">
      <c r="B16" s="53" t="s">
        <v>176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0</v>
      </c>
      <c r="W16" s="138">
        <v>0</v>
      </c>
      <c r="X16" s="138">
        <v>0</v>
      </c>
      <c r="Y16" s="138">
        <v>0</v>
      </c>
      <c r="Z16" s="138">
        <v>0</v>
      </c>
      <c r="AA16" s="138">
        <v>0</v>
      </c>
      <c r="AB16" s="138">
        <v>0</v>
      </c>
      <c r="AC16" s="138">
        <v>0</v>
      </c>
      <c r="AD16" s="138">
        <v>0</v>
      </c>
      <c r="AE16" s="138">
        <v>0</v>
      </c>
      <c r="AF16" s="138">
        <v>0</v>
      </c>
      <c r="AG16" s="138">
        <v>0</v>
      </c>
      <c r="AH16" s="138">
        <v>0</v>
      </c>
      <c r="AI16" s="138">
        <v>0</v>
      </c>
      <c r="AJ16" s="138">
        <v>0</v>
      </c>
      <c r="AK16" s="138">
        <v>0</v>
      </c>
      <c r="AL16" s="138">
        <v>0</v>
      </c>
      <c r="AM16" s="138">
        <v>0</v>
      </c>
      <c r="AN16" s="138">
        <v>0</v>
      </c>
      <c r="AO16" s="138">
        <v>0</v>
      </c>
      <c r="AP16" s="138">
        <v>0</v>
      </c>
      <c r="AQ16" s="138">
        <v>0</v>
      </c>
      <c r="AR16" s="138">
        <v>0</v>
      </c>
      <c r="AS16" s="138">
        <v>0</v>
      </c>
      <c r="AT16" s="138">
        <v>0</v>
      </c>
      <c r="AU16" s="138">
        <v>0</v>
      </c>
      <c r="AV16" s="138">
        <v>0</v>
      </c>
      <c r="AW16" s="138">
        <v>0</v>
      </c>
      <c r="AX16" s="138">
        <v>0</v>
      </c>
      <c r="AY16" s="138">
        <v>0</v>
      </c>
      <c r="AZ16" s="138">
        <v>0</v>
      </c>
      <c r="BA16" s="138">
        <v>0</v>
      </c>
      <c r="BB16" s="138">
        <v>0</v>
      </c>
      <c r="BC16" s="138">
        <v>0</v>
      </c>
      <c r="BD16" s="138">
        <v>0</v>
      </c>
      <c r="BE16" s="138">
        <v>0</v>
      </c>
      <c r="BF16" s="138">
        <v>0</v>
      </c>
      <c r="BG16" s="138">
        <v>0</v>
      </c>
      <c r="BH16" s="138">
        <v>0</v>
      </c>
    </row>
    <row r="17" spans="2:60" x14ac:dyDescent="0.25">
      <c r="B17" s="55" t="s">
        <v>161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0</v>
      </c>
      <c r="BA17" s="138">
        <v>0</v>
      </c>
      <c r="BB17" s="138">
        <v>0</v>
      </c>
      <c r="BC17" s="138">
        <v>0</v>
      </c>
      <c r="BD17" s="138">
        <v>0</v>
      </c>
      <c r="BE17" s="138">
        <v>0</v>
      </c>
      <c r="BF17" s="138">
        <v>0</v>
      </c>
      <c r="BG17" s="138">
        <v>0</v>
      </c>
      <c r="BH17" s="138">
        <v>0</v>
      </c>
    </row>
    <row r="18" spans="2:60" x14ac:dyDescent="0.25">
      <c r="B18" s="55" t="s">
        <v>162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0</v>
      </c>
      <c r="X18" s="138">
        <v>0</v>
      </c>
      <c r="Y18" s="138">
        <v>0</v>
      </c>
      <c r="Z18" s="138">
        <v>0</v>
      </c>
      <c r="AA18" s="138">
        <v>0</v>
      </c>
      <c r="AB18" s="138">
        <v>0</v>
      </c>
      <c r="AC18" s="138">
        <v>0</v>
      </c>
      <c r="AD18" s="138">
        <v>0</v>
      </c>
      <c r="AE18" s="138">
        <v>0</v>
      </c>
      <c r="AF18" s="138">
        <v>0</v>
      </c>
      <c r="AG18" s="138">
        <v>0</v>
      </c>
      <c r="AH18" s="138">
        <v>0</v>
      </c>
      <c r="AI18" s="138">
        <v>0</v>
      </c>
      <c r="AJ18" s="138">
        <v>0</v>
      </c>
      <c r="AK18" s="138">
        <v>0</v>
      </c>
      <c r="AL18" s="138">
        <v>0</v>
      </c>
      <c r="AM18" s="138">
        <v>0</v>
      </c>
      <c r="AN18" s="138">
        <v>0</v>
      </c>
      <c r="AO18" s="138">
        <v>0</v>
      </c>
      <c r="AP18" s="138">
        <v>0</v>
      </c>
      <c r="AQ18" s="138">
        <v>0</v>
      </c>
      <c r="AR18" s="138">
        <v>0</v>
      </c>
      <c r="AS18" s="138">
        <v>0</v>
      </c>
      <c r="AT18" s="138">
        <v>0</v>
      </c>
      <c r="AU18" s="138">
        <v>0</v>
      </c>
      <c r="AV18" s="138">
        <v>0</v>
      </c>
      <c r="AW18" s="138">
        <v>0</v>
      </c>
      <c r="AX18" s="138">
        <v>0</v>
      </c>
      <c r="AY18" s="138">
        <v>0</v>
      </c>
      <c r="AZ18" s="138">
        <v>0</v>
      </c>
      <c r="BA18" s="138">
        <v>0</v>
      </c>
      <c r="BB18" s="138">
        <v>0</v>
      </c>
      <c r="BC18" s="138">
        <v>0</v>
      </c>
      <c r="BD18" s="138">
        <v>0</v>
      </c>
      <c r="BE18" s="138">
        <v>0</v>
      </c>
      <c r="BF18" s="138">
        <v>0</v>
      </c>
      <c r="BG18" s="138">
        <v>0</v>
      </c>
      <c r="BH18" s="138">
        <v>0</v>
      </c>
    </row>
    <row r="19" spans="2:60" x14ac:dyDescent="0.25">
      <c r="B19" s="55" t="s">
        <v>163</v>
      </c>
      <c r="C19" s="138">
        <v>0</v>
      </c>
      <c r="D19" s="138">
        <v>0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0</v>
      </c>
      <c r="AQ19" s="138">
        <v>0</v>
      </c>
      <c r="AR19" s="138">
        <v>0</v>
      </c>
      <c r="AS19" s="138">
        <v>0</v>
      </c>
      <c r="AT19" s="138">
        <v>0</v>
      </c>
      <c r="AU19" s="138">
        <v>0</v>
      </c>
      <c r="AV19" s="138">
        <v>0</v>
      </c>
      <c r="AW19" s="138">
        <v>0</v>
      </c>
      <c r="AX19" s="138">
        <v>0</v>
      </c>
      <c r="AY19" s="138">
        <v>0</v>
      </c>
      <c r="AZ19" s="138">
        <v>0</v>
      </c>
      <c r="BA19" s="138">
        <v>0</v>
      </c>
      <c r="BB19" s="138">
        <v>0</v>
      </c>
      <c r="BC19" s="138">
        <v>0</v>
      </c>
      <c r="BD19" s="138">
        <v>0</v>
      </c>
      <c r="BE19" s="138">
        <v>0</v>
      </c>
      <c r="BF19" s="138">
        <v>0</v>
      </c>
      <c r="BG19" s="138">
        <v>0</v>
      </c>
      <c r="BH19" s="138">
        <v>0</v>
      </c>
    </row>
    <row r="20" spans="2:60" x14ac:dyDescent="0.25">
      <c r="B20" s="52" t="s">
        <v>184</v>
      </c>
      <c r="C20" s="138">
        <v>1.8</v>
      </c>
      <c r="D20" s="138">
        <v>1.8</v>
      </c>
      <c r="E20" s="138">
        <v>1.8</v>
      </c>
      <c r="F20" s="138">
        <v>1.8</v>
      </c>
      <c r="G20" s="138">
        <v>1.8</v>
      </c>
      <c r="H20" s="138">
        <v>1.8</v>
      </c>
      <c r="I20" s="138">
        <v>1.8</v>
      </c>
      <c r="J20" s="138">
        <v>1.8</v>
      </c>
      <c r="K20" s="138">
        <v>2.9000000000000004</v>
      </c>
      <c r="L20" s="138">
        <v>2.7</v>
      </c>
      <c r="M20" s="138">
        <v>2.6</v>
      </c>
      <c r="N20" s="138">
        <v>4.3</v>
      </c>
      <c r="O20" s="138">
        <v>6.6</v>
      </c>
      <c r="P20" s="138">
        <v>4</v>
      </c>
      <c r="Q20" s="138">
        <v>4</v>
      </c>
      <c r="R20" s="138">
        <v>12.700000000000001</v>
      </c>
      <c r="S20" s="138">
        <v>26.1</v>
      </c>
      <c r="T20" s="138">
        <v>39.799999999999997</v>
      </c>
      <c r="U20" s="138">
        <v>59.8</v>
      </c>
      <c r="V20" s="138">
        <v>79</v>
      </c>
      <c r="W20" s="138">
        <v>163.60000000000002</v>
      </c>
      <c r="X20" s="138">
        <v>224.8</v>
      </c>
      <c r="Y20" s="138">
        <v>237</v>
      </c>
      <c r="Z20" s="138">
        <v>285.3</v>
      </c>
      <c r="AA20" s="138">
        <v>299.7</v>
      </c>
      <c r="AB20" s="138">
        <v>321.3</v>
      </c>
      <c r="AC20" s="138">
        <v>300.8</v>
      </c>
      <c r="AD20" s="138">
        <v>221.70000000000002</v>
      </c>
      <c r="AE20" s="138">
        <v>252.10000000000002</v>
      </c>
      <c r="AF20" s="138">
        <v>140.80000000000001</v>
      </c>
      <c r="AG20" s="138">
        <v>139.30000000000001</v>
      </c>
      <c r="AH20" s="138">
        <v>91.8</v>
      </c>
      <c r="AI20" s="138">
        <v>129.5</v>
      </c>
      <c r="AJ20" s="138">
        <v>125.3</v>
      </c>
      <c r="AK20" s="138">
        <v>66.3</v>
      </c>
      <c r="AL20" s="138">
        <v>58.095654057003429</v>
      </c>
      <c r="AM20" s="138">
        <v>64.900000000000006</v>
      </c>
      <c r="AN20" s="138">
        <v>78.7</v>
      </c>
      <c r="AO20" s="138">
        <v>115.8</v>
      </c>
      <c r="AP20" s="138">
        <v>61.3</v>
      </c>
      <c r="AQ20" s="138">
        <v>62.5</v>
      </c>
      <c r="AR20" s="138">
        <v>55.8</v>
      </c>
      <c r="AS20" s="138">
        <v>98.399999999999991</v>
      </c>
      <c r="AT20" s="138">
        <v>202</v>
      </c>
      <c r="AU20" s="138">
        <v>72.8</v>
      </c>
      <c r="AV20" s="138">
        <v>170.5</v>
      </c>
      <c r="AW20" s="138">
        <v>165.60000000000002</v>
      </c>
      <c r="AX20" s="138">
        <v>203.60000000000002</v>
      </c>
      <c r="AY20" s="138">
        <v>196.10000000000002</v>
      </c>
      <c r="AZ20" s="138">
        <v>166.20000000000002</v>
      </c>
      <c r="BA20" s="138">
        <v>131.5</v>
      </c>
      <c r="BB20" s="138">
        <v>139.4</v>
      </c>
      <c r="BC20" s="138">
        <v>215.10000000000002</v>
      </c>
      <c r="BD20" s="138">
        <v>289.3</v>
      </c>
      <c r="BE20" s="138">
        <v>486.6</v>
      </c>
      <c r="BF20" s="138">
        <v>467.3</v>
      </c>
      <c r="BG20" s="138">
        <v>486</v>
      </c>
      <c r="BH20" s="138">
        <v>536.59999999999991</v>
      </c>
    </row>
    <row r="21" spans="2:60" x14ac:dyDescent="0.25">
      <c r="B21" s="53" t="s">
        <v>81</v>
      </c>
      <c r="C21" s="138">
        <v>1.8</v>
      </c>
      <c r="D21" s="138">
        <v>1.8</v>
      </c>
      <c r="E21" s="138">
        <v>1.8</v>
      </c>
      <c r="F21" s="138">
        <v>1.8</v>
      </c>
      <c r="G21" s="138">
        <v>1.8</v>
      </c>
      <c r="H21" s="138">
        <v>1.8</v>
      </c>
      <c r="I21" s="138">
        <v>1.8</v>
      </c>
      <c r="J21" s="138">
        <v>1.8</v>
      </c>
      <c r="K21" s="138">
        <v>1.8</v>
      </c>
      <c r="L21" s="138">
        <v>1.8</v>
      </c>
      <c r="M21" s="138">
        <v>1.8</v>
      </c>
      <c r="N21" s="138">
        <v>1.8</v>
      </c>
      <c r="O21" s="138">
        <v>1.8</v>
      </c>
      <c r="P21" s="138">
        <v>1.8</v>
      </c>
      <c r="Q21" s="138">
        <v>1.8</v>
      </c>
      <c r="R21" s="138">
        <v>1.8</v>
      </c>
      <c r="S21" s="138">
        <v>1.8</v>
      </c>
      <c r="T21" s="138">
        <v>1.8</v>
      </c>
      <c r="U21" s="138">
        <v>1.8</v>
      </c>
      <c r="V21" s="138">
        <v>1.8</v>
      </c>
      <c r="W21" s="138">
        <v>1.8</v>
      </c>
      <c r="X21" s="138">
        <v>1.8</v>
      </c>
      <c r="Y21" s="138">
        <v>1.8</v>
      </c>
      <c r="Z21" s="138">
        <v>1.8</v>
      </c>
      <c r="AA21" s="138">
        <v>1.8</v>
      </c>
      <c r="AB21" s="138">
        <v>1.8</v>
      </c>
      <c r="AC21" s="138">
        <v>1.8</v>
      </c>
      <c r="AD21" s="138">
        <v>1.8</v>
      </c>
      <c r="AE21" s="138">
        <v>1.8</v>
      </c>
      <c r="AF21" s="138">
        <v>1.8</v>
      </c>
      <c r="AG21" s="138">
        <v>1.8</v>
      </c>
      <c r="AH21" s="138">
        <v>1.8</v>
      </c>
      <c r="AI21" s="138">
        <v>1.8</v>
      </c>
      <c r="AJ21" s="138">
        <v>1.8</v>
      </c>
      <c r="AK21" s="138">
        <v>1.8</v>
      </c>
      <c r="AL21" s="138">
        <v>1.8</v>
      </c>
      <c r="AM21" s="138">
        <v>1.8</v>
      </c>
      <c r="AN21" s="138">
        <v>1.8</v>
      </c>
      <c r="AO21" s="138">
        <v>1.8</v>
      </c>
      <c r="AP21" s="138">
        <v>1.8</v>
      </c>
      <c r="AQ21" s="138">
        <v>1.8</v>
      </c>
      <c r="AR21" s="138">
        <v>1.8</v>
      </c>
      <c r="AS21" s="138">
        <v>1.8</v>
      </c>
      <c r="AT21" s="138">
        <v>1.8</v>
      </c>
      <c r="AU21" s="138">
        <v>1.8</v>
      </c>
      <c r="AV21" s="138">
        <v>1.8</v>
      </c>
      <c r="AW21" s="138">
        <v>1.8</v>
      </c>
      <c r="AX21" s="138">
        <v>1.8</v>
      </c>
      <c r="AY21" s="138">
        <v>1.8</v>
      </c>
      <c r="AZ21" s="138">
        <v>1.8</v>
      </c>
      <c r="BA21" s="138">
        <v>1.8</v>
      </c>
      <c r="BB21" s="138">
        <v>1.8</v>
      </c>
      <c r="BC21" s="138">
        <v>1.8</v>
      </c>
      <c r="BD21" s="138">
        <v>1.8</v>
      </c>
      <c r="BE21" s="138">
        <v>1.8</v>
      </c>
      <c r="BF21" s="138">
        <v>1.8</v>
      </c>
      <c r="BG21" s="138">
        <v>1.8</v>
      </c>
      <c r="BH21" s="138">
        <v>1.8</v>
      </c>
    </row>
    <row r="22" spans="2:60" x14ac:dyDescent="0.25">
      <c r="B22" s="54" t="s">
        <v>170</v>
      </c>
      <c r="C22" s="138">
        <v>1.8</v>
      </c>
      <c r="D22" s="138">
        <v>1.8</v>
      </c>
      <c r="E22" s="138">
        <v>1.8</v>
      </c>
      <c r="F22" s="138">
        <v>1.8</v>
      </c>
      <c r="G22" s="138">
        <v>1.8</v>
      </c>
      <c r="H22" s="138">
        <v>1.8</v>
      </c>
      <c r="I22" s="138">
        <v>1.8</v>
      </c>
      <c r="J22" s="138">
        <v>1.8</v>
      </c>
      <c r="K22" s="138">
        <v>1.8</v>
      </c>
      <c r="L22" s="138">
        <v>1.8</v>
      </c>
      <c r="M22" s="138">
        <v>1.8</v>
      </c>
      <c r="N22" s="138">
        <v>1.8</v>
      </c>
      <c r="O22" s="138">
        <v>1.8</v>
      </c>
      <c r="P22" s="138">
        <v>1.8</v>
      </c>
      <c r="Q22" s="138">
        <v>1.8</v>
      </c>
      <c r="R22" s="138">
        <v>1.8</v>
      </c>
      <c r="S22" s="138">
        <v>1.8</v>
      </c>
      <c r="T22" s="138">
        <v>1.8</v>
      </c>
      <c r="U22" s="138">
        <v>1.8</v>
      </c>
      <c r="V22" s="138">
        <v>1.8</v>
      </c>
      <c r="W22" s="138">
        <v>1.8</v>
      </c>
      <c r="X22" s="138">
        <v>1.8</v>
      </c>
      <c r="Y22" s="138">
        <v>1.8</v>
      </c>
      <c r="Z22" s="138">
        <v>1.8</v>
      </c>
      <c r="AA22" s="138">
        <v>1.8</v>
      </c>
      <c r="AB22" s="138">
        <v>1.8</v>
      </c>
      <c r="AC22" s="138">
        <v>1.8</v>
      </c>
      <c r="AD22" s="138">
        <v>1.8</v>
      </c>
      <c r="AE22" s="138">
        <v>1.8</v>
      </c>
      <c r="AF22" s="138">
        <v>1.8</v>
      </c>
      <c r="AG22" s="138">
        <v>1.8</v>
      </c>
      <c r="AH22" s="138">
        <v>1.8</v>
      </c>
      <c r="AI22" s="138">
        <v>1.8</v>
      </c>
      <c r="AJ22" s="138">
        <v>1.8</v>
      </c>
      <c r="AK22" s="138">
        <v>1.8</v>
      </c>
      <c r="AL22" s="138">
        <v>1.8</v>
      </c>
      <c r="AM22" s="138">
        <v>1.8</v>
      </c>
      <c r="AN22" s="138">
        <v>1.8</v>
      </c>
      <c r="AO22" s="138">
        <v>1.8</v>
      </c>
      <c r="AP22" s="138">
        <v>1.8</v>
      </c>
      <c r="AQ22" s="138">
        <v>1.8</v>
      </c>
      <c r="AR22" s="138">
        <v>1.8</v>
      </c>
      <c r="AS22" s="138">
        <v>1.8</v>
      </c>
      <c r="AT22" s="138">
        <v>1.8</v>
      </c>
      <c r="AU22" s="138">
        <v>1.8</v>
      </c>
      <c r="AV22" s="138">
        <v>1.8</v>
      </c>
      <c r="AW22" s="138">
        <v>1.8</v>
      </c>
      <c r="AX22" s="138">
        <v>1.8</v>
      </c>
      <c r="AY22" s="138">
        <v>1.8</v>
      </c>
      <c r="AZ22" s="138">
        <v>1.8</v>
      </c>
      <c r="BA22" s="138">
        <v>1.8</v>
      </c>
      <c r="BB22" s="138">
        <v>1.8</v>
      </c>
      <c r="BC22" s="138">
        <v>1.8</v>
      </c>
      <c r="BD22" s="138">
        <v>1.8</v>
      </c>
      <c r="BE22" s="138">
        <v>1.8</v>
      </c>
      <c r="BF22" s="138">
        <v>1.8</v>
      </c>
      <c r="BG22" s="138">
        <v>1.8</v>
      </c>
      <c r="BH22" s="138">
        <v>1.8</v>
      </c>
    </row>
    <row r="23" spans="2:60" x14ac:dyDescent="0.25">
      <c r="B23" s="54" t="s">
        <v>171</v>
      </c>
      <c r="C23" s="138"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</row>
    <row r="24" spans="2:60" x14ac:dyDescent="0.25">
      <c r="B24" s="54" t="s">
        <v>148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138">
        <v>0</v>
      </c>
      <c r="AL24" s="138">
        <v>0</v>
      </c>
      <c r="AM24" s="138">
        <v>0</v>
      </c>
      <c r="AN24" s="138">
        <v>0</v>
      </c>
      <c r="AO24" s="138">
        <v>0</v>
      </c>
      <c r="AP24" s="138">
        <v>0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</row>
    <row r="25" spans="2:60" x14ac:dyDescent="0.25">
      <c r="B25" s="54" t="s">
        <v>14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0</v>
      </c>
      <c r="AI25" s="138">
        <v>0</v>
      </c>
      <c r="AJ25" s="138">
        <v>0</v>
      </c>
      <c r="AK25" s="138">
        <v>0</v>
      </c>
      <c r="AL25" s="138">
        <v>0</v>
      </c>
      <c r="AM25" s="138">
        <v>0</v>
      </c>
      <c r="AN25" s="138">
        <v>0</v>
      </c>
      <c r="AO25" s="138">
        <v>0</v>
      </c>
      <c r="AP25" s="138">
        <v>0</v>
      </c>
      <c r="AQ25" s="138">
        <v>0</v>
      </c>
      <c r="AR25" s="138">
        <v>0</v>
      </c>
      <c r="AS25" s="138">
        <v>0</v>
      </c>
      <c r="AT25" s="138">
        <v>0</v>
      </c>
      <c r="AU25" s="138">
        <v>0</v>
      </c>
      <c r="AV25" s="138">
        <v>0</v>
      </c>
      <c r="AW25" s="138">
        <v>0</v>
      </c>
      <c r="AX25" s="138">
        <v>0</v>
      </c>
      <c r="AY25" s="138">
        <v>0</v>
      </c>
      <c r="AZ25" s="138">
        <v>0</v>
      </c>
      <c r="BA25" s="138">
        <v>0</v>
      </c>
      <c r="BB25" s="138">
        <v>0</v>
      </c>
      <c r="BC25" s="138">
        <v>0</v>
      </c>
      <c r="BD25" s="138">
        <v>0</v>
      </c>
      <c r="BE25" s="138">
        <v>0</v>
      </c>
      <c r="BF25" s="138">
        <v>0</v>
      </c>
      <c r="BG25" s="138">
        <v>0</v>
      </c>
      <c r="BH25" s="138">
        <v>0</v>
      </c>
    </row>
    <row r="26" spans="2:60" x14ac:dyDescent="0.25">
      <c r="B26" s="56" t="s">
        <v>185</v>
      </c>
      <c r="C26" s="138">
        <v>0</v>
      </c>
      <c r="D26" s="138">
        <v>0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</row>
    <row r="27" spans="2:60" x14ac:dyDescent="0.25">
      <c r="B27" s="53" t="s">
        <v>82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1.1000000000000001</v>
      </c>
      <c r="L27" s="138">
        <v>0.9</v>
      </c>
      <c r="M27" s="138">
        <v>0.8</v>
      </c>
      <c r="N27" s="138">
        <v>2.5</v>
      </c>
      <c r="O27" s="138">
        <v>4.8</v>
      </c>
      <c r="P27" s="138">
        <v>2.2000000000000002</v>
      </c>
      <c r="Q27" s="138">
        <v>2.2000000000000002</v>
      </c>
      <c r="R27" s="138">
        <v>10.9</v>
      </c>
      <c r="S27" s="138">
        <v>24.3</v>
      </c>
      <c r="T27" s="138">
        <v>38</v>
      </c>
      <c r="U27" s="138">
        <v>58</v>
      </c>
      <c r="V27" s="138">
        <v>77.2</v>
      </c>
      <c r="W27" s="138">
        <v>161.80000000000001</v>
      </c>
      <c r="X27" s="138">
        <v>223</v>
      </c>
      <c r="Y27" s="138">
        <v>235.2</v>
      </c>
      <c r="Z27" s="138">
        <v>283.5</v>
      </c>
      <c r="AA27" s="138">
        <v>297.89999999999998</v>
      </c>
      <c r="AB27" s="138">
        <v>319.5</v>
      </c>
      <c r="AC27" s="138">
        <v>299</v>
      </c>
      <c r="AD27" s="138">
        <v>219.9</v>
      </c>
      <c r="AE27" s="138">
        <v>250.3</v>
      </c>
      <c r="AF27" s="138">
        <v>139</v>
      </c>
      <c r="AG27" s="138">
        <v>137.5</v>
      </c>
      <c r="AH27" s="138">
        <v>90</v>
      </c>
      <c r="AI27" s="138">
        <v>127.7</v>
      </c>
      <c r="AJ27" s="138">
        <v>123.5</v>
      </c>
      <c r="AK27" s="138">
        <v>64.5</v>
      </c>
      <c r="AL27" s="138">
        <v>56.295654057003432</v>
      </c>
      <c r="AM27" s="138">
        <v>63.1</v>
      </c>
      <c r="AN27" s="138">
        <v>76.900000000000006</v>
      </c>
      <c r="AO27" s="138">
        <v>114</v>
      </c>
      <c r="AP27" s="138">
        <v>59.5</v>
      </c>
      <c r="AQ27" s="138">
        <v>60.7</v>
      </c>
      <c r="AR27" s="138">
        <v>54</v>
      </c>
      <c r="AS27" s="138">
        <v>96.6</v>
      </c>
      <c r="AT27" s="138">
        <v>200.2</v>
      </c>
      <c r="AU27" s="138">
        <v>71</v>
      </c>
      <c r="AV27" s="138">
        <v>168.7</v>
      </c>
      <c r="AW27" s="138">
        <v>163.80000000000001</v>
      </c>
      <c r="AX27" s="138">
        <v>201.8</v>
      </c>
      <c r="AY27" s="138">
        <v>194.3</v>
      </c>
      <c r="AZ27" s="138">
        <v>164.4</v>
      </c>
      <c r="BA27" s="138">
        <v>129.69999999999999</v>
      </c>
      <c r="BB27" s="138">
        <v>137.6</v>
      </c>
      <c r="BC27" s="138">
        <v>213.3</v>
      </c>
      <c r="BD27" s="138">
        <v>287.5</v>
      </c>
      <c r="BE27" s="138">
        <v>484.8</v>
      </c>
      <c r="BF27" s="138">
        <v>465.5</v>
      </c>
      <c r="BG27" s="138">
        <v>484.2</v>
      </c>
      <c r="BH27" s="138">
        <v>534.79999999999995</v>
      </c>
    </row>
    <row r="28" spans="2:60" x14ac:dyDescent="0.25">
      <c r="B28" s="54" t="s">
        <v>170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</row>
    <row r="29" spans="2:60" x14ac:dyDescent="0.25">
      <c r="B29" s="54" t="s">
        <v>171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1.1000000000000001</v>
      </c>
      <c r="L29" s="138">
        <v>0.9</v>
      </c>
      <c r="M29" s="138">
        <v>0.8</v>
      </c>
      <c r="N29" s="138">
        <v>2.5</v>
      </c>
      <c r="O29" s="138">
        <v>4.8</v>
      </c>
      <c r="P29" s="138">
        <v>2.2000000000000002</v>
      </c>
      <c r="Q29" s="138">
        <v>2.2000000000000002</v>
      </c>
      <c r="R29" s="138">
        <v>10.9</v>
      </c>
      <c r="S29" s="138">
        <v>24.3</v>
      </c>
      <c r="T29" s="138">
        <v>38</v>
      </c>
      <c r="U29" s="138">
        <v>58</v>
      </c>
      <c r="V29" s="138">
        <v>77.2</v>
      </c>
      <c r="W29" s="138">
        <v>161.80000000000001</v>
      </c>
      <c r="X29" s="138">
        <v>223</v>
      </c>
      <c r="Y29" s="138">
        <v>235.2</v>
      </c>
      <c r="Z29" s="138">
        <v>283.5</v>
      </c>
      <c r="AA29" s="138">
        <v>297.89999999999998</v>
      </c>
      <c r="AB29" s="138">
        <v>319.5</v>
      </c>
      <c r="AC29" s="138">
        <v>299</v>
      </c>
      <c r="AD29" s="138">
        <v>219.9</v>
      </c>
      <c r="AE29" s="138">
        <v>250.3</v>
      </c>
      <c r="AF29" s="138">
        <v>139</v>
      </c>
      <c r="AG29" s="138">
        <v>137.5</v>
      </c>
      <c r="AH29" s="138">
        <v>90</v>
      </c>
      <c r="AI29" s="138">
        <v>127.7</v>
      </c>
      <c r="AJ29" s="138">
        <v>123.5</v>
      </c>
      <c r="AK29" s="138">
        <v>64.5</v>
      </c>
      <c r="AL29" s="138">
        <v>56.295654057003432</v>
      </c>
      <c r="AM29" s="138">
        <v>63.1</v>
      </c>
      <c r="AN29" s="138">
        <v>76.900000000000006</v>
      </c>
      <c r="AO29" s="138">
        <v>114</v>
      </c>
      <c r="AP29" s="138">
        <v>59.5</v>
      </c>
      <c r="AQ29" s="138">
        <v>60.7</v>
      </c>
      <c r="AR29" s="138">
        <v>54</v>
      </c>
      <c r="AS29" s="138">
        <v>96.6</v>
      </c>
      <c r="AT29" s="138">
        <v>200.2</v>
      </c>
      <c r="AU29" s="138">
        <v>71</v>
      </c>
      <c r="AV29" s="138">
        <v>168.7</v>
      </c>
      <c r="AW29" s="138">
        <v>163.80000000000001</v>
      </c>
      <c r="AX29" s="138">
        <v>201.8</v>
      </c>
      <c r="AY29" s="138">
        <v>194.3</v>
      </c>
      <c r="AZ29" s="138">
        <v>164.4</v>
      </c>
      <c r="BA29" s="138">
        <v>129.69999999999999</v>
      </c>
      <c r="BB29" s="138">
        <v>137.6</v>
      </c>
      <c r="BC29" s="138">
        <v>213.3</v>
      </c>
      <c r="BD29" s="138">
        <v>287.5</v>
      </c>
      <c r="BE29" s="138">
        <v>484.8</v>
      </c>
      <c r="BF29" s="138">
        <v>465.5</v>
      </c>
      <c r="BG29" s="138">
        <v>484.2</v>
      </c>
      <c r="BH29" s="138">
        <v>534.79999999999995</v>
      </c>
    </row>
    <row r="30" spans="2:60" x14ac:dyDescent="0.25">
      <c r="B30" s="54" t="s">
        <v>148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</row>
    <row r="31" spans="2:60" x14ac:dyDescent="0.25">
      <c r="B31" s="54" t="s">
        <v>14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38">
        <v>0</v>
      </c>
      <c r="V31" s="138">
        <v>0</v>
      </c>
      <c r="W31" s="138">
        <v>0</v>
      </c>
      <c r="X31" s="138">
        <v>0</v>
      </c>
      <c r="Y31" s="138">
        <v>0</v>
      </c>
      <c r="Z31" s="138">
        <v>0</v>
      </c>
      <c r="AA31" s="138">
        <v>0</v>
      </c>
      <c r="AB31" s="138">
        <v>0</v>
      </c>
      <c r="AC31" s="138">
        <v>0</v>
      </c>
      <c r="AD31" s="138">
        <v>0</v>
      </c>
      <c r="AE31" s="138">
        <v>0</v>
      </c>
      <c r="AF31" s="138">
        <v>0</v>
      </c>
      <c r="AG31" s="138">
        <v>0</v>
      </c>
      <c r="AH31" s="138">
        <v>0</v>
      </c>
      <c r="AI31" s="138">
        <v>0</v>
      </c>
      <c r="AJ31" s="138">
        <v>0</v>
      </c>
      <c r="AK31" s="138">
        <v>0</v>
      </c>
      <c r="AL31" s="138">
        <v>0</v>
      </c>
      <c r="AM31" s="138">
        <v>0</v>
      </c>
      <c r="AN31" s="138">
        <v>0</v>
      </c>
      <c r="AO31" s="138">
        <v>0</v>
      </c>
      <c r="AP31" s="138">
        <v>0</v>
      </c>
      <c r="AQ31" s="138">
        <v>0</v>
      </c>
      <c r="AR31" s="138">
        <v>0</v>
      </c>
      <c r="AS31" s="138">
        <v>0</v>
      </c>
      <c r="AT31" s="138">
        <v>0</v>
      </c>
      <c r="AU31" s="138">
        <v>0</v>
      </c>
      <c r="AV31" s="138">
        <v>0</v>
      </c>
      <c r="AW31" s="138">
        <v>0</v>
      </c>
      <c r="AX31" s="138">
        <v>0</v>
      </c>
      <c r="AY31" s="138">
        <v>0</v>
      </c>
      <c r="AZ31" s="138">
        <v>0</v>
      </c>
      <c r="BA31" s="138">
        <v>0</v>
      </c>
      <c r="BB31" s="138">
        <v>0</v>
      </c>
      <c r="BC31" s="138">
        <v>0</v>
      </c>
      <c r="BD31" s="138">
        <v>0</v>
      </c>
      <c r="BE31" s="138">
        <v>0</v>
      </c>
      <c r="BF31" s="138">
        <v>0</v>
      </c>
      <c r="BG31" s="138">
        <v>0</v>
      </c>
      <c r="BH31" s="138">
        <v>0</v>
      </c>
    </row>
    <row r="32" spans="2:60" x14ac:dyDescent="0.25">
      <c r="B32" s="56" t="s">
        <v>185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0</v>
      </c>
      <c r="BH32" s="138">
        <v>0</v>
      </c>
    </row>
    <row r="33" spans="1:61" x14ac:dyDescent="0.25">
      <c r="A33" s="57"/>
      <c r="B33" s="52" t="s">
        <v>186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</row>
    <row r="34" spans="1:61" x14ac:dyDescent="0.25">
      <c r="A34" s="57"/>
      <c r="B34" s="54" t="s">
        <v>170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</row>
    <row r="35" spans="1:61" x14ac:dyDescent="0.25">
      <c r="A35" s="57"/>
      <c r="B35" s="54" t="s">
        <v>171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</row>
    <row r="36" spans="1:61" x14ac:dyDescent="0.25">
      <c r="A36" s="57"/>
      <c r="B36" s="54" t="s">
        <v>148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</row>
    <row r="37" spans="1:61" x14ac:dyDescent="0.25">
      <c r="A37" s="57"/>
      <c r="B37" s="54" t="s">
        <v>14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</row>
    <row r="38" spans="1:61" x14ac:dyDescent="0.25">
      <c r="A38" s="57"/>
      <c r="B38" s="56" t="s">
        <v>185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57"/>
    </row>
    <row r="39" spans="1:61" x14ac:dyDescent="0.25">
      <c r="B39" s="52" t="s">
        <v>175</v>
      </c>
      <c r="C39" s="138">
        <v>596.10000000000014</v>
      </c>
      <c r="D39" s="138">
        <v>579.30000000000007</v>
      </c>
      <c r="E39" s="138">
        <v>591.30000000000007</v>
      </c>
      <c r="F39" s="138">
        <v>597.4</v>
      </c>
      <c r="G39" s="138">
        <v>696</v>
      </c>
      <c r="H39" s="138">
        <v>675.5</v>
      </c>
      <c r="I39" s="138">
        <v>704.19999999999993</v>
      </c>
      <c r="J39" s="138">
        <v>696.9</v>
      </c>
      <c r="K39" s="138">
        <v>923.1</v>
      </c>
      <c r="L39" s="138">
        <v>888</v>
      </c>
      <c r="M39" s="138">
        <v>996.69999999999993</v>
      </c>
      <c r="N39" s="138">
        <v>957</v>
      </c>
      <c r="O39" s="138">
        <v>984.77254462000008</v>
      </c>
      <c r="P39" s="138">
        <v>1314.0378138200001</v>
      </c>
      <c r="Q39" s="138">
        <v>1168.1870991463145</v>
      </c>
      <c r="R39" s="138">
        <v>1235.077524108525</v>
      </c>
      <c r="S39" s="138">
        <v>1395.9935152339247</v>
      </c>
      <c r="T39" s="138">
        <v>1547.6640484248142</v>
      </c>
      <c r="U39" s="138">
        <v>1513.0495453418052</v>
      </c>
      <c r="V39" s="138">
        <v>1581.8977731112586</v>
      </c>
      <c r="W39" s="138">
        <v>1682.566290381644</v>
      </c>
      <c r="X39" s="138">
        <v>1788.4955856343852</v>
      </c>
      <c r="Y39" s="138">
        <v>1632.5716215324014</v>
      </c>
      <c r="Z39" s="138">
        <v>1310.5513746355462</v>
      </c>
      <c r="AA39" s="138">
        <v>1599.3963132418328</v>
      </c>
      <c r="AB39" s="138">
        <v>1728.1766438674526</v>
      </c>
      <c r="AC39" s="138">
        <v>1593.0586634184476</v>
      </c>
      <c r="AD39" s="138">
        <v>1467.3441156660756</v>
      </c>
      <c r="AE39" s="138">
        <v>1521.7591913041704</v>
      </c>
      <c r="AF39" s="138">
        <v>1645.2190598028565</v>
      </c>
      <c r="AG39" s="138">
        <v>1591.2056642557</v>
      </c>
      <c r="AH39" s="138">
        <v>1618.3532055112591</v>
      </c>
      <c r="AI39" s="138">
        <v>1763.9169600550435</v>
      </c>
      <c r="AJ39" s="138">
        <v>1734.9493496284197</v>
      </c>
      <c r="AK39" s="138">
        <v>1701.6911167581095</v>
      </c>
      <c r="AL39" s="138">
        <v>1676.9212404430052</v>
      </c>
      <c r="AM39" s="138">
        <v>1615.7380484073899</v>
      </c>
      <c r="AN39" s="138">
        <v>1656.788621462355</v>
      </c>
      <c r="AO39" s="138">
        <v>1576.5399761497192</v>
      </c>
      <c r="AP39" s="138">
        <v>1523.2505814699218</v>
      </c>
      <c r="AQ39" s="138">
        <v>1603.1379408319506</v>
      </c>
      <c r="AR39" s="138">
        <v>1572.6034055997156</v>
      </c>
      <c r="AS39" s="138">
        <v>1577.4488731927904</v>
      </c>
      <c r="AT39" s="138">
        <v>1651.128871199435</v>
      </c>
      <c r="AU39" s="138">
        <v>1813.7641357279463</v>
      </c>
      <c r="AV39" s="138">
        <v>1681.3653427768479</v>
      </c>
      <c r="AW39" s="138">
        <v>1699.8131770044911</v>
      </c>
      <c r="AX39" s="138">
        <v>1625</v>
      </c>
      <c r="AY39" s="138">
        <v>1778.7999999999997</v>
      </c>
      <c r="AZ39" s="138">
        <v>2158.6999999999998</v>
      </c>
      <c r="BA39" s="138">
        <v>2179.6</v>
      </c>
      <c r="BB39" s="138">
        <v>2010.4</v>
      </c>
      <c r="BC39" s="138">
        <v>2165.5</v>
      </c>
      <c r="BD39" s="138">
        <v>2202</v>
      </c>
      <c r="BE39" s="138">
        <v>2321.7000000000003</v>
      </c>
      <c r="BF39" s="138">
        <v>2395.3000000000002</v>
      </c>
      <c r="BG39" s="138">
        <v>2437.3000000000002</v>
      </c>
      <c r="BH39" s="138">
        <v>2337.2838503699859</v>
      </c>
      <c r="BI39" s="157"/>
    </row>
    <row r="40" spans="1:61" x14ac:dyDescent="0.25">
      <c r="B40" s="53" t="s">
        <v>88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</row>
    <row r="41" spans="1:61" ht="16.5" customHeight="1" x14ac:dyDescent="0.25">
      <c r="A41" s="58"/>
      <c r="B41" s="53" t="s">
        <v>176</v>
      </c>
      <c r="C41" s="138">
        <v>596.10000000000014</v>
      </c>
      <c r="D41" s="138">
        <v>579.30000000000007</v>
      </c>
      <c r="E41" s="138">
        <v>591.30000000000007</v>
      </c>
      <c r="F41" s="138">
        <v>597.4</v>
      </c>
      <c r="G41" s="138">
        <v>696</v>
      </c>
      <c r="H41" s="138">
        <v>675.5</v>
      </c>
      <c r="I41" s="138">
        <v>704.19999999999993</v>
      </c>
      <c r="J41" s="138">
        <v>696.9</v>
      </c>
      <c r="K41" s="138">
        <v>923.1</v>
      </c>
      <c r="L41" s="138">
        <v>888</v>
      </c>
      <c r="M41" s="138">
        <v>996.69999999999993</v>
      </c>
      <c r="N41" s="138">
        <v>957</v>
      </c>
      <c r="O41" s="138">
        <v>984.77254462000008</v>
      </c>
      <c r="P41" s="138">
        <v>1314.0378138200001</v>
      </c>
      <c r="Q41" s="138">
        <v>1168.1870991463145</v>
      </c>
      <c r="R41" s="138">
        <v>1235.077524108525</v>
      </c>
      <c r="S41" s="138">
        <v>1395.9935152339247</v>
      </c>
      <c r="T41" s="138">
        <v>1547.6640484248142</v>
      </c>
      <c r="U41" s="138">
        <v>1513.0495453418052</v>
      </c>
      <c r="V41" s="138">
        <v>1581.8977731112586</v>
      </c>
      <c r="W41" s="138">
        <v>1682.566290381644</v>
      </c>
      <c r="X41" s="138">
        <v>1788.4955856343852</v>
      </c>
      <c r="Y41" s="138">
        <v>1632.5716215324014</v>
      </c>
      <c r="Z41" s="138">
        <v>1310.5513746355462</v>
      </c>
      <c r="AA41" s="138">
        <v>1599.3963132418328</v>
      </c>
      <c r="AB41" s="138">
        <v>1728.1766438674526</v>
      </c>
      <c r="AC41" s="138">
        <v>1593.0586634184476</v>
      </c>
      <c r="AD41" s="138">
        <v>1467.3441156660756</v>
      </c>
      <c r="AE41" s="138">
        <v>1521.7591913041704</v>
      </c>
      <c r="AF41" s="138">
        <v>1645.2190598028565</v>
      </c>
      <c r="AG41" s="138">
        <v>1591.2056642557</v>
      </c>
      <c r="AH41" s="138">
        <v>1618.3532055112591</v>
      </c>
      <c r="AI41" s="138">
        <v>1763.9169600550435</v>
      </c>
      <c r="AJ41" s="138">
        <v>1734.9493496284197</v>
      </c>
      <c r="AK41" s="138">
        <v>1701.6911167581095</v>
      </c>
      <c r="AL41" s="138">
        <v>1676.9212404430052</v>
      </c>
      <c r="AM41" s="138">
        <v>1615.7380484073899</v>
      </c>
      <c r="AN41" s="138">
        <v>1656.788621462355</v>
      </c>
      <c r="AO41" s="138">
        <v>1576.5399761497192</v>
      </c>
      <c r="AP41" s="138">
        <v>1523.2505814699218</v>
      </c>
      <c r="AQ41" s="138">
        <v>1603.1379408319506</v>
      </c>
      <c r="AR41" s="138">
        <v>1572.6034055997156</v>
      </c>
      <c r="AS41" s="138">
        <v>1577.4488731927904</v>
      </c>
      <c r="AT41" s="138">
        <v>1651.128871199435</v>
      </c>
      <c r="AU41" s="138">
        <v>1813.7641357279463</v>
      </c>
      <c r="AV41" s="138">
        <v>1681.3653427768479</v>
      </c>
      <c r="AW41" s="138">
        <v>1699.8131770044911</v>
      </c>
      <c r="AX41" s="138">
        <v>1625</v>
      </c>
      <c r="AY41" s="138">
        <v>1778.7999999999997</v>
      </c>
      <c r="AZ41" s="138">
        <v>2158.6999999999998</v>
      </c>
      <c r="BA41" s="138">
        <v>2179.6</v>
      </c>
      <c r="BB41" s="138">
        <v>2010.4</v>
      </c>
      <c r="BC41" s="138">
        <v>2165.5</v>
      </c>
      <c r="BD41" s="138">
        <v>2202</v>
      </c>
      <c r="BE41" s="138">
        <v>2321.7000000000003</v>
      </c>
      <c r="BF41" s="138">
        <v>2395.3000000000002</v>
      </c>
      <c r="BG41" s="138">
        <v>2437.3000000000002</v>
      </c>
      <c r="BH41" s="138">
        <v>2337.2838503699859</v>
      </c>
      <c r="BI41" s="157"/>
    </row>
    <row r="42" spans="1:61" s="60" customFormat="1" ht="14.25" customHeight="1" x14ac:dyDescent="0.25">
      <c r="A42" s="59"/>
      <c r="B42" s="55" t="s">
        <v>59</v>
      </c>
      <c r="C42" s="138">
        <v>589.20000000000005</v>
      </c>
      <c r="D42" s="138">
        <v>572.4</v>
      </c>
      <c r="E42" s="138">
        <v>582.4</v>
      </c>
      <c r="F42" s="138">
        <v>594.4</v>
      </c>
      <c r="G42" s="138">
        <v>680.6</v>
      </c>
      <c r="H42" s="138">
        <v>644.6</v>
      </c>
      <c r="I42" s="138">
        <v>673.1</v>
      </c>
      <c r="J42" s="138">
        <v>672</v>
      </c>
      <c r="K42" s="138">
        <v>890.6</v>
      </c>
      <c r="L42" s="138">
        <v>855.7</v>
      </c>
      <c r="M42" s="138">
        <v>967.3</v>
      </c>
      <c r="N42" s="138">
        <v>920.4</v>
      </c>
      <c r="O42" s="138">
        <v>943.6</v>
      </c>
      <c r="P42" s="138">
        <v>1273.7</v>
      </c>
      <c r="Q42" s="138">
        <v>1122.3</v>
      </c>
      <c r="R42" s="138">
        <v>1180.5999999999999</v>
      </c>
      <c r="S42" s="138">
        <v>1334.6999999999998</v>
      </c>
      <c r="T42" s="138">
        <v>1477.3000000000002</v>
      </c>
      <c r="U42" s="138">
        <v>1447.8</v>
      </c>
      <c r="V42" s="138">
        <v>1530.1</v>
      </c>
      <c r="W42" s="138">
        <v>1595.4</v>
      </c>
      <c r="X42" s="138">
        <v>1709</v>
      </c>
      <c r="Y42" s="138">
        <v>1546.9</v>
      </c>
      <c r="Z42" s="138">
        <v>1220.4000000000001</v>
      </c>
      <c r="AA42" s="138">
        <v>1497.8</v>
      </c>
      <c r="AB42" s="138">
        <v>1629.9</v>
      </c>
      <c r="AC42" s="138">
        <v>1486.4</v>
      </c>
      <c r="AD42" s="138">
        <v>1353.8</v>
      </c>
      <c r="AE42" s="138">
        <v>1413.2</v>
      </c>
      <c r="AF42" s="138">
        <v>1538.3</v>
      </c>
      <c r="AG42" s="138">
        <v>1473.9</v>
      </c>
      <c r="AH42" s="138">
        <v>1492.1</v>
      </c>
      <c r="AI42" s="138">
        <v>1636</v>
      </c>
      <c r="AJ42" s="138">
        <v>1626.9</v>
      </c>
      <c r="AK42" s="138">
        <v>1590.6999999999998</v>
      </c>
      <c r="AL42" s="138">
        <v>1560.9</v>
      </c>
      <c r="AM42" s="138">
        <v>1501.1</v>
      </c>
      <c r="AN42" s="138">
        <v>1544.7</v>
      </c>
      <c r="AO42" s="138">
        <v>1456.8</v>
      </c>
      <c r="AP42" s="138">
        <v>1398</v>
      </c>
      <c r="AQ42" s="138">
        <v>1481.4</v>
      </c>
      <c r="AR42" s="138">
        <v>1455.4</v>
      </c>
      <c r="AS42" s="138">
        <v>1444</v>
      </c>
      <c r="AT42" s="138">
        <v>1513.6</v>
      </c>
      <c r="AU42" s="138">
        <v>1683.1</v>
      </c>
      <c r="AV42" s="138">
        <v>1642</v>
      </c>
      <c r="AW42" s="138">
        <v>1654.6</v>
      </c>
      <c r="AX42" s="138">
        <v>1579.7</v>
      </c>
      <c r="AY42" s="138">
        <v>1749.1</v>
      </c>
      <c r="AZ42" s="138">
        <v>2130.4</v>
      </c>
      <c r="BA42" s="138">
        <v>2150.6999999999998</v>
      </c>
      <c r="BB42" s="138">
        <v>1983</v>
      </c>
      <c r="BC42" s="138">
        <v>2138.1</v>
      </c>
      <c r="BD42" s="138">
        <v>2175.3000000000002</v>
      </c>
      <c r="BE42" s="138">
        <v>2295.3000000000002</v>
      </c>
      <c r="BF42" s="138">
        <v>2369.4</v>
      </c>
      <c r="BG42" s="138">
        <v>2411.5</v>
      </c>
      <c r="BH42" s="138">
        <v>2311.4838503699857</v>
      </c>
      <c r="BI42" s="157"/>
    </row>
    <row r="43" spans="1:61" s="60" customFormat="1" ht="14.25" customHeight="1" x14ac:dyDescent="0.25">
      <c r="A43" s="59"/>
      <c r="B43" s="54" t="s">
        <v>170</v>
      </c>
      <c r="C43" s="138">
        <v>71.400000000000006</v>
      </c>
      <c r="D43" s="138">
        <v>74.300000000000011</v>
      </c>
      <c r="E43" s="138">
        <v>75.8</v>
      </c>
      <c r="F43" s="138">
        <v>77.8</v>
      </c>
      <c r="G43" s="138">
        <v>80.099999999999994</v>
      </c>
      <c r="H43" s="138">
        <v>82.300000000000011</v>
      </c>
      <c r="I43" s="138">
        <v>84.9</v>
      </c>
      <c r="J43" s="138">
        <v>86.9</v>
      </c>
      <c r="K43" s="138">
        <v>89.100000000000009</v>
      </c>
      <c r="L43" s="138">
        <v>90.9</v>
      </c>
      <c r="M43" s="138">
        <v>92.5</v>
      </c>
      <c r="N43" s="138">
        <v>94.2</v>
      </c>
      <c r="O43" s="138">
        <v>95.7</v>
      </c>
      <c r="P43" s="138">
        <v>97.4</v>
      </c>
      <c r="Q43" s="138">
        <v>99.1</v>
      </c>
      <c r="R43" s="138">
        <v>100.7</v>
      </c>
      <c r="S43" s="138">
        <v>102.8</v>
      </c>
      <c r="T43" s="138">
        <v>103.7</v>
      </c>
      <c r="U43" s="138">
        <v>105.5</v>
      </c>
      <c r="V43" s="138">
        <v>107.8</v>
      </c>
      <c r="W43" s="138">
        <v>109.8</v>
      </c>
      <c r="X43" s="138">
        <v>111.89999999999999</v>
      </c>
      <c r="Y43" s="138">
        <v>100.7</v>
      </c>
      <c r="Z43" s="138">
        <v>117.60000000000001</v>
      </c>
      <c r="AA43" s="138">
        <v>118.8</v>
      </c>
      <c r="AB43" s="138">
        <v>122.8</v>
      </c>
      <c r="AC43" s="138">
        <v>124.9</v>
      </c>
      <c r="AD43" s="138">
        <v>127.2</v>
      </c>
      <c r="AE43" s="138">
        <v>154.30000000000001</v>
      </c>
      <c r="AF43" s="138">
        <v>158.1</v>
      </c>
      <c r="AG43" s="138">
        <v>158.80000000000001</v>
      </c>
      <c r="AH43" s="138">
        <v>157.70000000000002</v>
      </c>
      <c r="AI43" s="138">
        <v>161.10000000000002</v>
      </c>
      <c r="AJ43" s="138">
        <v>162.69999999999999</v>
      </c>
      <c r="AK43" s="138">
        <v>165.29999999999998</v>
      </c>
      <c r="AL43" s="138">
        <v>167.5</v>
      </c>
      <c r="AM43" s="138">
        <v>170.6</v>
      </c>
      <c r="AN43" s="138">
        <v>172.9</v>
      </c>
      <c r="AO43" s="138">
        <v>176</v>
      </c>
      <c r="AP43" s="138">
        <v>201.9</v>
      </c>
      <c r="AQ43" s="138">
        <v>183.39999999999998</v>
      </c>
      <c r="AR43" s="138">
        <v>185.7</v>
      </c>
      <c r="AS43" s="138">
        <v>189.60000000000002</v>
      </c>
      <c r="AT43" s="138">
        <v>192.8</v>
      </c>
      <c r="AU43" s="138">
        <v>189.00000000000003</v>
      </c>
      <c r="AV43" s="138">
        <v>192.40000000000003</v>
      </c>
      <c r="AW43" s="138">
        <v>197.89999999999998</v>
      </c>
      <c r="AX43" s="138">
        <v>202.5</v>
      </c>
      <c r="AY43" s="138">
        <v>208.2</v>
      </c>
      <c r="AZ43" s="138">
        <v>213.7</v>
      </c>
      <c r="BA43" s="138">
        <v>218.60000000000002</v>
      </c>
      <c r="BB43" s="138">
        <v>221.6</v>
      </c>
      <c r="BC43" s="138">
        <v>221.1</v>
      </c>
      <c r="BD43" s="138">
        <v>221.49999999999997</v>
      </c>
      <c r="BE43" s="138">
        <v>226.1</v>
      </c>
      <c r="BF43" s="138">
        <v>230.6</v>
      </c>
      <c r="BG43" s="138">
        <v>233.1</v>
      </c>
      <c r="BH43" s="138">
        <v>208.683850369986</v>
      </c>
      <c r="BI43" s="157"/>
    </row>
    <row r="44" spans="1:61" s="60" customFormat="1" ht="14.25" customHeight="1" x14ac:dyDescent="0.25">
      <c r="A44" s="59"/>
      <c r="B44" s="54" t="s">
        <v>171</v>
      </c>
      <c r="C44" s="138">
        <v>199.8</v>
      </c>
      <c r="D44" s="138">
        <v>187.1</v>
      </c>
      <c r="E44" s="138">
        <v>195.6</v>
      </c>
      <c r="F44" s="138">
        <v>120.6</v>
      </c>
      <c r="G44" s="138">
        <v>179.5</v>
      </c>
      <c r="H44" s="138">
        <v>125.3</v>
      </c>
      <c r="I44" s="138">
        <v>125.2</v>
      </c>
      <c r="J44" s="138">
        <v>127.1</v>
      </c>
      <c r="K44" s="138">
        <v>260.5</v>
      </c>
      <c r="L44" s="138">
        <v>245.8</v>
      </c>
      <c r="M44" s="138">
        <v>191.8</v>
      </c>
      <c r="N44" s="138">
        <v>193.2</v>
      </c>
      <c r="O44" s="138">
        <v>227.9</v>
      </c>
      <c r="P44" s="138">
        <v>292.3</v>
      </c>
      <c r="Q44" s="138">
        <v>315.2</v>
      </c>
      <c r="R44" s="138">
        <v>399.9</v>
      </c>
      <c r="S44" s="138">
        <v>553.9</v>
      </c>
      <c r="T44" s="138">
        <v>726.6</v>
      </c>
      <c r="U44" s="138">
        <v>708.3</v>
      </c>
      <c r="V44" s="138">
        <v>578.29999999999995</v>
      </c>
      <c r="W44" s="138">
        <v>742.6</v>
      </c>
      <c r="X44" s="138">
        <v>817.1</v>
      </c>
      <c r="Y44" s="138">
        <v>730.2</v>
      </c>
      <c r="Z44" s="138">
        <v>386.8</v>
      </c>
      <c r="AA44" s="138">
        <v>612</v>
      </c>
      <c r="AB44" s="138">
        <v>485.1</v>
      </c>
      <c r="AC44" s="138">
        <v>316.5</v>
      </c>
      <c r="AD44" s="138">
        <v>269.60000000000002</v>
      </c>
      <c r="AE44" s="138">
        <v>317.89999999999998</v>
      </c>
      <c r="AF44" s="138">
        <v>416.2</v>
      </c>
      <c r="AG44" s="138">
        <v>378.1</v>
      </c>
      <c r="AH44" s="138">
        <v>366.4</v>
      </c>
      <c r="AI44" s="138">
        <v>585.9</v>
      </c>
      <c r="AJ44" s="138">
        <v>557.20000000000005</v>
      </c>
      <c r="AK44" s="138">
        <v>541.4</v>
      </c>
      <c r="AL44" s="138">
        <v>497.4</v>
      </c>
      <c r="AM44" s="138">
        <v>521.5</v>
      </c>
      <c r="AN44" s="138">
        <v>471.8</v>
      </c>
      <c r="AO44" s="138">
        <v>369.8</v>
      </c>
      <c r="AP44" s="138">
        <v>292.10000000000002</v>
      </c>
      <c r="AQ44" s="138">
        <v>402</v>
      </c>
      <c r="AR44" s="138">
        <v>350.7</v>
      </c>
      <c r="AS44" s="138">
        <v>316.39999999999998</v>
      </c>
      <c r="AT44" s="138">
        <v>368.8</v>
      </c>
      <c r="AU44" s="138">
        <v>532.1</v>
      </c>
      <c r="AV44" s="138">
        <v>435.6</v>
      </c>
      <c r="AW44" s="138">
        <v>474.7</v>
      </c>
      <c r="AX44" s="138">
        <v>407.2</v>
      </c>
      <c r="AY44" s="138">
        <v>535.9</v>
      </c>
      <c r="AZ44" s="138">
        <v>464.7</v>
      </c>
      <c r="BA44" s="138">
        <v>529.1</v>
      </c>
      <c r="BB44" s="138">
        <v>419.4</v>
      </c>
      <c r="BC44" s="138">
        <v>560</v>
      </c>
      <c r="BD44" s="138">
        <v>583.79999999999995</v>
      </c>
      <c r="BE44" s="138">
        <v>708.2</v>
      </c>
      <c r="BF44" s="138">
        <v>728.8</v>
      </c>
      <c r="BG44" s="138">
        <v>738.4</v>
      </c>
      <c r="BH44" s="138">
        <v>612.79999999999995</v>
      </c>
      <c r="BI44" s="157"/>
    </row>
    <row r="45" spans="1:61" s="60" customFormat="1" ht="14.25" customHeight="1" x14ac:dyDescent="0.25">
      <c r="A45" s="59"/>
      <c r="B45" s="54" t="s">
        <v>148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57"/>
    </row>
    <row r="46" spans="1:61" s="60" customFormat="1" ht="14.25" customHeight="1" x14ac:dyDescent="0.25">
      <c r="A46" s="59"/>
      <c r="B46" s="54" t="s">
        <v>14</v>
      </c>
      <c r="C46" s="138">
        <v>318</v>
      </c>
      <c r="D46" s="138">
        <v>311</v>
      </c>
      <c r="E46" s="138">
        <v>311</v>
      </c>
      <c r="F46" s="138">
        <v>396</v>
      </c>
      <c r="G46" s="138">
        <v>421</v>
      </c>
      <c r="H46" s="138">
        <v>437</v>
      </c>
      <c r="I46" s="138">
        <v>463</v>
      </c>
      <c r="J46" s="138">
        <v>458</v>
      </c>
      <c r="K46" s="138">
        <v>541</v>
      </c>
      <c r="L46" s="138">
        <v>519</v>
      </c>
      <c r="M46" s="138">
        <v>683</v>
      </c>
      <c r="N46" s="138">
        <v>633</v>
      </c>
      <c r="O46" s="138">
        <v>620</v>
      </c>
      <c r="P46" s="138">
        <v>884</v>
      </c>
      <c r="Q46" s="138">
        <v>708</v>
      </c>
      <c r="R46" s="138">
        <v>680</v>
      </c>
      <c r="S46" s="138">
        <v>678</v>
      </c>
      <c r="T46" s="138">
        <v>647</v>
      </c>
      <c r="U46" s="138">
        <v>634</v>
      </c>
      <c r="V46" s="138">
        <v>844</v>
      </c>
      <c r="W46" s="138">
        <v>743</v>
      </c>
      <c r="X46" s="138">
        <v>780</v>
      </c>
      <c r="Y46" s="138">
        <v>716</v>
      </c>
      <c r="Z46" s="138">
        <v>716</v>
      </c>
      <c r="AA46" s="138">
        <v>767</v>
      </c>
      <c r="AB46" s="138">
        <v>1022</v>
      </c>
      <c r="AC46" s="138">
        <v>1045</v>
      </c>
      <c r="AD46" s="138">
        <v>957</v>
      </c>
      <c r="AE46" s="138">
        <v>941</v>
      </c>
      <c r="AF46" s="138">
        <v>964</v>
      </c>
      <c r="AG46" s="138">
        <v>937</v>
      </c>
      <c r="AH46" s="138">
        <v>968</v>
      </c>
      <c r="AI46" s="138">
        <v>889</v>
      </c>
      <c r="AJ46" s="138">
        <v>907</v>
      </c>
      <c r="AK46" s="138">
        <v>884</v>
      </c>
      <c r="AL46" s="138">
        <v>896</v>
      </c>
      <c r="AM46" s="138">
        <v>809</v>
      </c>
      <c r="AN46" s="138">
        <v>900</v>
      </c>
      <c r="AO46" s="138">
        <v>911</v>
      </c>
      <c r="AP46" s="138">
        <v>904</v>
      </c>
      <c r="AQ46" s="138">
        <v>896</v>
      </c>
      <c r="AR46" s="138">
        <v>919</v>
      </c>
      <c r="AS46" s="138">
        <v>938</v>
      </c>
      <c r="AT46" s="138">
        <v>952</v>
      </c>
      <c r="AU46" s="138">
        <v>962</v>
      </c>
      <c r="AV46" s="138">
        <v>1014</v>
      </c>
      <c r="AW46" s="138">
        <v>982</v>
      </c>
      <c r="AX46" s="138">
        <v>970</v>
      </c>
      <c r="AY46" s="138">
        <v>1005</v>
      </c>
      <c r="AZ46" s="138">
        <v>1452</v>
      </c>
      <c r="BA46" s="138">
        <v>1403</v>
      </c>
      <c r="BB46" s="138">
        <v>1342</v>
      </c>
      <c r="BC46" s="138">
        <v>1357</v>
      </c>
      <c r="BD46" s="138">
        <v>1370</v>
      </c>
      <c r="BE46" s="138">
        <v>1361</v>
      </c>
      <c r="BF46" s="138">
        <v>1410</v>
      </c>
      <c r="BG46" s="138">
        <v>1440</v>
      </c>
      <c r="BH46" s="138">
        <v>1490</v>
      </c>
      <c r="BI46" s="157"/>
    </row>
    <row r="47" spans="1:61" s="60" customFormat="1" ht="14.25" customHeight="1" x14ac:dyDescent="0.25">
      <c r="A47" s="59"/>
      <c r="B47" s="56" t="s">
        <v>185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  <c r="H47" s="138">
        <v>0</v>
      </c>
      <c r="I47" s="138">
        <v>0</v>
      </c>
      <c r="J47" s="138">
        <v>0</v>
      </c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57"/>
    </row>
    <row r="48" spans="1:61" s="60" customFormat="1" ht="14.25" customHeight="1" x14ac:dyDescent="0.25">
      <c r="A48" s="59"/>
      <c r="B48" s="55" t="s">
        <v>57</v>
      </c>
      <c r="C48" s="138">
        <v>2.2000000000000002</v>
      </c>
      <c r="D48" s="138">
        <v>2.2000000000000002</v>
      </c>
      <c r="E48" s="138">
        <v>2.7</v>
      </c>
      <c r="F48" s="138">
        <v>3</v>
      </c>
      <c r="G48" s="138">
        <v>11.4</v>
      </c>
      <c r="H48" s="138">
        <v>24.3</v>
      </c>
      <c r="I48" s="138">
        <v>24.8</v>
      </c>
      <c r="J48" s="138">
        <v>24.8</v>
      </c>
      <c r="K48" s="138">
        <v>26.4</v>
      </c>
      <c r="L48" s="138">
        <v>26.4</v>
      </c>
      <c r="M48" s="138">
        <v>27.5</v>
      </c>
      <c r="N48" s="138">
        <v>36.5</v>
      </c>
      <c r="O48" s="138">
        <v>37.672544620000004</v>
      </c>
      <c r="P48" s="138">
        <v>39.337813820000008</v>
      </c>
      <c r="Q48" s="138">
        <v>45.787099146314617</v>
      </c>
      <c r="R48" s="138">
        <v>54.477524108525216</v>
      </c>
      <c r="S48" s="138">
        <v>61.09351523392489</v>
      </c>
      <c r="T48" s="138">
        <v>69.964048424813981</v>
      </c>
      <c r="U48" s="138">
        <v>64.849545341805296</v>
      </c>
      <c r="V48" s="138">
        <v>51.797773111258778</v>
      </c>
      <c r="W48" s="138">
        <v>86.766290381643714</v>
      </c>
      <c r="X48" s="138">
        <v>79.395585634385213</v>
      </c>
      <c r="Y48" s="138">
        <v>85.471621532401286</v>
      </c>
      <c r="Z48" s="138">
        <v>89.951374635545932</v>
      </c>
      <c r="AA48" s="138">
        <v>100.99631324183301</v>
      </c>
      <c r="AB48" s="138">
        <v>97.976643867452623</v>
      </c>
      <c r="AC48" s="138">
        <v>105.85866341844758</v>
      </c>
      <c r="AD48" s="138">
        <v>113.24411566607569</v>
      </c>
      <c r="AE48" s="138">
        <v>108.35919130417039</v>
      </c>
      <c r="AF48" s="138">
        <v>106.51905980285639</v>
      </c>
      <c r="AG48" s="138">
        <v>116.80566425569981</v>
      </c>
      <c r="AH48" s="138">
        <v>126.25320551125921</v>
      </c>
      <c r="AI48" s="138">
        <v>127.7169600550435</v>
      </c>
      <c r="AJ48" s="138">
        <v>107.3493496284196</v>
      </c>
      <c r="AK48" s="138">
        <v>110.19111675810976</v>
      </c>
      <c r="AL48" s="138">
        <v>115.92124044300519</v>
      </c>
      <c r="AM48" s="138">
        <v>114.53804840739011</v>
      </c>
      <c r="AN48" s="138">
        <v>111.58862146235501</v>
      </c>
      <c r="AO48" s="138">
        <v>119.33997614971929</v>
      </c>
      <c r="AP48" s="138">
        <v>124.4505814699218</v>
      </c>
      <c r="AQ48" s="138">
        <v>120.4379408319506</v>
      </c>
      <c r="AR48" s="138">
        <v>116.80340559971557</v>
      </c>
      <c r="AS48" s="138">
        <v>132.84887319279062</v>
      </c>
      <c r="AT48" s="138">
        <v>137.42887119943521</v>
      </c>
      <c r="AU48" s="138">
        <v>130.46413572794623</v>
      </c>
      <c r="AV48" s="138">
        <v>39.065342776847842</v>
      </c>
      <c r="AW48" s="138">
        <v>45.013177004491098</v>
      </c>
      <c r="AX48" s="138">
        <v>42.7</v>
      </c>
      <c r="AY48" s="138">
        <v>29.6</v>
      </c>
      <c r="AZ48" s="138">
        <v>28.2</v>
      </c>
      <c r="BA48" s="138">
        <v>28.4</v>
      </c>
      <c r="BB48" s="138">
        <v>27.4</v>
      </c>
      <c r="BC48" s="138">
        <v>27.4</v>
      </c>
      <c r="BD48" s="138">
        <v>26.7</v>
      </c>
      <c r="BE48" s="138">
        <v>26.400000000000002</v>
      </c>
      <c r="BF48" s="138">
        <v>25.900000000000002</v>
      </c>
      <c r="BG48" s="138">
        <v>25.8</v>
      </c>
      <c r="BH48" s="138">
        <v>25.8</v>
      </c>
      <c r="BI48" s="157"/>
    </row>
    <row r="49" spans="1:61" s="60" customFormat="1" ht="14.25" customHeight="1" x14ac:dyDescent="0.25">
      <c r="A49" s="59"/>
      <c r="B49" s="54" t="s">
        <v>170</v>
      </c>
      <c r="C49" s="138">
        <v>0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0</v>
      </c>
      <c r="J49" s="138">
        <v>0</v>
      </c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57"/>
    </row>
    <row r="50" spans="1:61" s="60" customFormat="1" ht="14.25" customHeight="1" x14ac:dyDescent="0.25">
      <c r="A50" s="59"/>
      <c r="B50" s="54" t="s">
        <v>171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38">
        <v>0</v>
      </c>
      <c r="J50" s="138">
        <v>0</v>
      </c>
      <c r="K50" s="138">
        <v>1.4000000000000001</v>
      </c>
      <c r="L50" s="138">
        <v>1.4000000000000001</v>
      </c>
      <c r="M50" s="138">
        <v>3.2</v>
      </c>
      <c r="N50" s="138">
        <v>3.4</v>
      </c>
      <c r="O50" s="138">
        <v>3.6999999999999997</v>
      </c>
      <c r="P50" s="138">
        <v>3.7</v>
      </c>
      <c r="Q50" s="138">
        <v>6</v>
      </c>
      <c r="R50" s="138">
        <v>14.7</v>
      </c>
      <c r="S50" s="138">
        <v>22.700000000000003</v>
      </c>
      <c r="T50" s="138">
        <v>32.799999999999997</v>
      </c>
      <c r="U50" s="138">
        <v>26.1</v>
      </c>
      <c r="V50" s="138">
        <v>13.2</v>
      </c>
      <c r="W50" s="138">
        <v>47.1</v>
      </c>
      <c r="X50" s="138">
        <v>39.1</v>
      </c>
      <c r="Y50" s="138">
        <v>46.8</v>
      </c>
      <c r="Z50" s="138">
        <v>51.599999999999994</v>
      </c>
      <c r="AA50" s="138">
        <v>62.3</v>
      </c>
      <c r="AB50" s="138">
        <v>59.8</v>
      </c>
      <c r="AC50" s="138">
        <v>68.3</v>
      </c>
      <c r="AD50" s="138">
        <v>75</v>
      </c>
      <c r="AE50" s="138">
        <v>70.5</v>
      </c>
      <c r="AF50" s="138">
        <v>69.8</v>
      </c>
      <c r="AG50" s="138">
        <v>79</v>
      </c>
      <c r="AH50" s="138">
        <v>89</v>
      </c>
      <c r="AI50" s="138">
        <v>90.1</v>
      </c>
      <c r="AJ50" s="138">
        <v>70.8</v>
      </c>
      <c r="AK50" s="138">
        <v>74.7</v>
      </c>
      <c r="AL50" s="138">
        <v>82.1</v>
      </c>
      <c r="AM50" s="138">
        <v>81.900000000000006</v>
      </c>
      <c r="AN50" s="138">
        <v>79.3</v>
      </c>
      <c r="AO50" s="138">
        <v>86.8</v>
      </c>
      <c r="AP50" s="138">
        <v>93.4</v>
      </c>
      <c r="AQ50" s="138">
        <v>88.7</v>
      </c>
      <c r="AR50" s="138">
        <v>86.6</v>
      </c>
      <c r="AS50" s="138">
        <v>102.3</v>
      </c>
      <c r="AT50" s="138">
        <v>108.7</v>
      </c>
      <c r="AU50" s="138">
        <v>101.39999999999999</v>
      </c>
      <c r="AV50" s="138">
        <v>9.965668706978045</v>
      </c>
      <c r="AW50" s="138">
        <v>10.8</v>
      </c>
      <c r="AX50" s="138">
        <v>13.7</v>
      </c>
      <c r="AY50" s="138">
        <v>0.1</v>
      </c>
      <c r="AZ50" s="138">
        <v>0.2</v>
      </c>
      <c r="BA50" s="138">
        <v>0.2</v>
      </c>
      <c r="BB50" s="138">
        <v>0.2</v>
      </c>
      <c r="BC50" s="138">
        <v>0.2</v>
      </c>
      <c r="BD50" s="138">
        <v>0.2</v>
      </c>
      <c r="BE50" s="138">
        <v>0.1</v>
      </c>
      <c r="BF50" s="138">
        <v>0.1</v>
      </c>
      <c r="BG50" s="138">
        <v>0.1</v>
      </c>
      <c r="BH50" s="138">
        <v>0.1</v>
      </c>
      <c r="BI50" s="157"/>
    </row>
    <row r="51" spans="1:61" s="60" customFormat="1" ht="14.25" customHeight="1" x14ac:dyDescent="0.25">
      <c r="A51" s="59"/>
      <c r="B51" s="54" t="s">
        <v>148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57"/>
    </row>
    <row r="52" spans="1:61" s="60" customFormat="1" ht="14.25" customHeight="1" x14ac:dyDescent="0.25">
      <c r="A52" s="59"/>
      <c r="B52" s="54" t="s">
        <v>14</v>
      </c>
      <c r="C52" s="138">
        <v>2.2000000000000002</v>
      </c>
      <c r="D52" s="138">
        <v>2.2000000000000002</v>
      </c>
      <c r="E52" s="138">
        <v>2.7</v>
      </c>
      <c r="F52" s="138">
        <v>3</v>
      </c>
      <c r="G52" s="138">
        <v>11.4</v>
      </c>
      <c r="H52" s="138">
        <v>24.3</v>
      </c>
      <c r="I52" s="138">
        <v>24.8</v>
      </c>
      <c r="J52" s="138">
        <v>24.8</v>
      </c>
      <c r="K52" s="138">
        <v>25</v>
      </c>
      <c r="L52" s="138">
        <v>25</v>
      </c>
      <c r="M52" s="138">
        <v>24.3</v>
      </c>
      <c r="N52" s="138">
        <v>33.1</v>
      </c>
      <c r="O52" s="138">
        <v>33.972544620000001</v>
      </c>
      <c r="P52" s="138">
        <v>35.637813820000005</v>
      </c>
      <c r="Q52" s="138">
        <v>39.787099146314617</v>
      </c>
      <c r="R52" s="138">
        <v>39.77752410852522</v>
      </c>
      <c r="S52" s="138">
        <v>38.393515233924887</v>
      </c>
      <c r="T52" s="138">
        <v>37.164048424813984</v>
      </c>
      <c r="U52" s="138">
        <v>38.749545341805295</v>
      </c>
      <c r="V52" s="138">
        <v>38.597773111258775</v>
      </c>
      <c r="W52" s="138">
        <v>39.666290381643712</v>
      </c>
      <c r="X52" s="138">
        <v>40.295585634385212</v>
      </c>
      <c r="Y52" s="138">
        <v>38.671621532401296</v>
      </c>
      <c r="Z52" s="138">
        <v>38.351374635545945</v>
      </c>
      <c r="AA52" s="138">
        <v>38.696313241833003</v>
      </c>
      <c r="AB52" s="138">
        <v>38.176643867452619</v>
      </c>
      <c r="AC52" s="138">
        <v>37.558663418447587</v>
      </c>
      <c r="AD52" s="138">
        <v>38.244115666075686</v>
      </c>
      <c r="AE52" s="138">
        <v>37.859191304170388</v>
      </c>
      <c r="AF52" s="138">
        <v>36.7190598028564</v>
      </c>
      <c r="AG52" s="138">
        <v>37.80566425569981</v>
      </c>
      <c r="AH52" s="138">
        <v>37.25320551125921</v>
      </c>
      <c r="AI52" s="138">
        <v>37.616960055043513</v>
      </c>
      <c r="AJ52" s="138">
        <v>36.549349628419606</v>
      </c>
      <c r="AK52" s="138">
        <v>35.491116758109754</v>
      </c>
      <c r="AL52" s="138">
        <v>33.821240443005195</v>
      </c>
      <c r="AM52" s="138">
        <v>32.638048407390102</v>
      </c>
      <c r="AN52" s="138">
        <v>32.288621462355003</v>
      </c>
      <c r="AO52" s="138">
        <v>32.539976149719294</v>
      </c>
      <c r="AP52" s="138">
        <v>31.050581469921791</v>
      </c>
      <c r="AQ52" s="138">
        <v>31.737940831950599</v>
      </c>
      <c r="AR52" s="138">
        <v>30.203405599715587</v>
      </c>
      <c r="AS52" s="138">
        <v>30.548873192790619</v>
      </c>
      <c r="AT52" s="138">
        <v>28.728871199435201</v>
      </c>
      <c r="AU52" s="138">
        <v>29.064135727946237</v>
      </c>
      <c r="AV52" s="138">
        <v>29.099674069869796</v>
      </c>
      <c r="AW52" s="138">
        <v>34.213177004491101</v>
      </c>
      <c r="AX52" s="138">
        <v>29</v>
      </c>
      <c r="AY52" s="138">
        <v>29.5</v>
      </c>
      <c r="AZ52" s="138">
        <v>28</v>
      </c>
      <c r="BA52" s="138">
        <v>28.2</v>
      </c>
      <c r="BB52" s="138">
        <v>27.2</v>
      </c>
      <c r="BC52" s="138">
        <v>27.2</v>
      </c>
      <c r="BD52" s="138">
        <v>26.5</v>
      </c>
      <c r="BE52" s="138">
        <v>26.3</v>
      </c>
      <c r="BF52" s="138">
        <v>25.8</v>
      </c>
      <c r="BG52" s="138">
        <v>25.7</v>
      </c>
      <c r="BH52" s="138">
        <v>25.7</v>
      </c>
      <c r="BI52" s="157"/>
    </row>
    <row r="53" spans="1:61" s="60" customFormat="1" ht="14.25" customHeight="1" x14ac:dyDescent="0.25">
      <c r="A53" s="59"/>
      <c r="B53" s="56" t="s">
        <v>185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0</v>
      </c>
      <c r="AZ53" s="138">
        <v>0</v>
      </c>
      <c r="BA53" s="138">
        <v>0</v>
      </c>
      <c r="BB53" s="138">
        <v>0</v>
      </c>
      <c r="BC53" s="138">
        <v>0</v>
      </c>
      <c r="BD53" s="138">
        <v>0</v>
      </c>
      <c r="BE53" s="138">
        <v>0</v>
      </c>
      <c r="BF53" s="138">
        <v>0</v>
      </c>
      <c r="BG53" s="138">
        <v>0</v>
      </c>
      <c r="BH53" s="138">
        <v>0</v>
      </c>
      <c r="BI53" s="157"/>
    </row>
    <row r="54" spans="1:61" s="60" customFormat="1" ht="14.25" customHeight="1" x14ac:dyDescent="0.25">
      <c r="A54" s="59"/>
      <c r="B54" s="55" t="s">
        <v>187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  <c r="H54" s="138">
        <v>0</v>
      </c>
      <c r="I54" s="138">
        <v>0</v>
      </c>
      <c r="J54" s="138">
        <v>0</v>
      </c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57"/>
    </row>
    <row r="55" spans="1:61" s="60" customFormat="1" ht="14.25" customHeight="1" x14ac:dyDescent="0.25">
      <c r="A55" s="59"/>
      <c r="B55" s="54" t="s">
        <v>170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57"/>
    </row>
    <row r="56" spans="1:61" s="60" customFormat="1" ht="14.25" customHeight="1" x14ac:dyDescent="0.25">
      <c r="A56" s="59"/>
      <c r="B56" s="54" t="s">
        <v>171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  <c r="H56" s="138">
        <v>0</v>
      </c>
      <c r="I56" s="138">
        <v>0</v>
      </c>
      <c r="J56" s="138">
        <v>0</v>
      </c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57"/>
    </row>
    <row r="57" spans="1:61" s="60" customFormat="1" ht="14.25" customHeight="1" x14ac:dyDescent="0.25">
      <c r="A57" s="59"/>
      <c r="B57" s="54" t="s">
        <v>148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  <c r="H57" s="138">
        <v>0</v>
      </c>
      <c r="I57" s="138">
        <v>0</v>
      </c>
      <c r="J57" s="138">
        <v>0</v>
      </c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57"/>
    </row>
    <row r="58" spans="1:61" s="60" customFormat="1" ht="14.25" customHeight="1" x14ac:dyDescent="0.25">
      <c r="A58" s="59"/>
      <c r="B58" s="54" t="s">
        <v>14</v>
      </c>
      <c r="C58" s="138">
        <v>0</v>
      </c>
      <c r="D58" s="138">
        <v>0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57"/>
    </row>
    <row r="59" spans="1:61" s="60" customFormat="1" ht="14.25" customHeight="1" x14ac:dyDescent="0.25">
      <c r="A59" s="59"/>
      <c r="B59" s="56" t="s">
        <v>185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57"/>
    </row>
    <row r="60" spans="1:61" s="60" customFormat="1" ht="14.25" customHeight="1" x14ac:dyDescent="0.25">
      <c r="A60" s="46"/>
      <c r="B60" s="55" t="s">
        <v>188</v>
      </c>
      <c r="C60" s="138">
        <v>0</v>
      </c>
      <c r="D60" s="138">
        <v>0</v>
      </c>
      <c r="E60" s="138">
        <v>0</v>
      </c>
      <c r="F60" s="138">
        <v>0</v>
      </c>
      <c r="G60" s="138">
        <v>0</v>
      </c>
      <c r="H60" s="138">
        <v>0</v>
      </c>
      <c r="I60" s="138">
        <v>0</v>
      </c>
      <c r="J60" s="138">
        <v>0</v>
      </c>
      <c r="K60" s="138">
        <v>0</v>
      </c>
      <c r="L60" s="138">
        <v>0</v>
      </c>
      <c r="M60" s="138">
        <v>0</v>
      </c>
      <c r="N60" s="138">
        <v>0</v>
      </c>
      <c r="O60" s="138">
        <v>0</v>
      </c>
      <c r="P60" s="138">
        <v>0</v>
      </c>
      <c r="Q60" s="138">
        <v>0</v>
      </c>
      <c r="R60" s="138">
        <v>0</v>
      </c>
      <c r="S60" s="138">
        <v>0</v>
      </c>
      <c r="T60" s="138">
        <v>0</v>
      </c>
      <c r="U60" s="138">
        <v>0</v>
      </c>
      <c r="V60" s="138">
        <v>0</v>
      </c>
      <c r="W60" s="138">
        <v>0</v>
      </c>
      <c r="X60" s="138">
        <v>0</v>
      </c>
      <c r="Y60" s="138">
        <v>0</v>
      </c>
      <c r="Z60" s="138">
        <v>0</v>
      </c>
      <c r="AA60" s="138">
        <v>0</v>
      </c>
      <c r="AB60" s="138">
        <v>0</v>
      </c>
      <c r="AC60" s="138">
        <v>0</v>
      </c>
      <c r="AD60" s="138">
        <v>0</v>
      </c>
      <c r="AE60" s="138">
        <v>0</v>
      </c>
      <c r="AF60" s="138">
        <v>0</v>
      </c>
      <c r="AG60" s="138">
        <v>0</v>
      </c>
      <c r="AH60" s="138">
        <v>0</v>
      </c>
      <c r="AI60" s="138">
        <v>0</v>
      </c>
      <c r="AJ60" s="138">
        <v>0</v>
      </c>
      <c r="AK60" s="138">
        <v>0</v>
      </c>
      <c r="AL60" s="138">
        <v>0</v>
      </c>
      <c r="AM60" s="138">
        <v>0</v>
      </c>
      <c r="AN60" s="138">
        <v>0</v>
      </c>
      <c r="AO60" s="138">
        <v>0</v>
      </c>
      <c r="AP60" s="138">
        <v>0</v>
      </c>
      <c r="AQ60" s="138">
        <v>0</v>
      </c>
      <c r="AR60" s="138">
        <v>0</v>
      </c>
      <c r="AS60" s="138">
        <v>0</v>
      </c>
      <c r="AT60" s="138">
        <v>0</v>
      </c>
      <c r="AU60" s="138">
        <v>0</v>
      </c>
      <c r="AV60" s="138">
        <v>0</v>
      </c>
      <c r="AW60" s="138">
        <v>0</v>
      </c>
      <c r="AX60" s="138">
        <v>0</v>
      </c>
      <c r="AY60" s="138">
        <v>0</v>
      </c>
      <c r="AZ60" s="138">
        <v>0</v>
      </c>
      <c r="BA60" s="138">
        <v>0</v>
      </c>
      <c r="BB60" s="138">
        <v>0</v>
      </c>
      <c r="BC60" s="138">
        <v>0</v>
      </c>
      <c r="BD60" s="138">
        <v>0</v>
      </c>
      <c r="BE60" s="138">
        <v>0</v>
      </c>
      <c r="BF60" s="138">
        <v>0</v>
      </c>
      <c r="BG60" s="138">
        <v>0</v>
      </c>
      <c r="BH60" s="138">
        <v>0</v>
      </c>
      <c r="BI60" s="157"/>
    </row>
    <row r="61" spans="1:61" s="60" customFormat="1" ht="14.25" customHeight="1" x14ac:dyDescent="0.25">
      <c r="A61" s="46"/>
      <c r="B61" s="54" t="s">
        <v>170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57"/>
    </row>
    <row r="62" spans="1:61" s="60" customFormat="1" ht="14.25" customHeight="1" x14ac:dyDescent="0.25">
      <c r="A62" s="46"/>
      <c r="B62" s="54" t="s">
        <v>171</v>
      </c>
      <c r="C62" s="138">
        <v>0</v>
      </c>
      <c r="D62" s="138">
        <v>0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57"/>
    </row>
    <row r="63" spans="1:61" s="60" customFormat="1" ht="14.25" customHeight="1" x14ac:dyDescent="0.25">
      <c r="A63" s="46"/>
      <c r="B63" s="54" t="s">
        <v>148</v>
      </c>
      <c r="C63" s="138">
        <v>0</v>
      </c>
      <c r="D63" s="138">
        <v>0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57"/>
    </row>
    <row r="64" spans="1:61" s="60" customFormat="1" ht="14.25" customHeight="1" x14ac:dyDescent="0.25">
      <c r="A64" s="46"/>
      <c r="B64" s="54" t="s">
        <v>14</v>
      </c>
      <c r="C64" s="138">
        <v>0</v>
      </c>
      <c r="D64" s="138">
        <v>0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  <c r="T64" s="138">
        <v>0</v>
      </c>
      <c r="U64" s="138">
        <v>0</v>
      </c>
      <c r="V64" s="138">
        <v>0</v>
      </c>
      <c r="W64" s="138">
        <v>0</v>
      </c>
      <c r="X64" s="138">
        <v>0</v>
      </c>
      <c r="Y64" s="138">
        <v>0</v>
      </c>
      <c r="Z64" s="138">
        <v>0</v>
      </c>
      <c r="AA64" s="138">
        <v>0</v>
      </c>
      <c r="AB64" s="138">
        <v>0</v>
      </c>
      <c r="AC64" s="138">
        <v>0</v>
      </c>
      <c r="AD64" s="138">
        <v>0</v>
      </c>
      <c r="AE64" s="138">
        <v>0</v>
      </c>
      <c r="AF64" s="138">
        <v>0</v>
      </c>
      <c r="AG64" s="138">
        <v>0</v>
      </c>
      <c r="AH64" s="138">
        <v>0</v>
      </c>
      <c r="AI64" s="138">
        <v>0</v>
      </c>
      <c r="AJ64" s="138">
        <v>0</v>
      </c>
      <c r="AK64" s="138">
        <v>0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>
        <v>0</v>
      </c>
      <c r="AR64" s="138">
        <v>0</v>
      </c>
      <c r="AS64" s="138">
        <v>0</v>
      </c>
      <c r="AT64" s="138">
        <v>0</v>
      </c>
      <c r="AU64" s="138">
        <v>0</v>
      </c>
      <c r="AV64" s="138">
        <v>0</v>
      </c>
      <c r="AW64" s="138">
        <v>0</v>
      </c>
      <c r="AX64" s="138">
        <v>0</v>
      </c>
      <c r="AY64" s="138">
        <v>0</v>
      </c>
      <c r="AZ64" s="138">
        <v>0</v>
      </c>
      <c r="BA64" s="138">
        <v>0</v>
      </c>
      <c r="BB64" s="138">
        <v>0</v>
      </c>
      <c r="BC64" s="138">
        <v>0</v>
      </c>
      <c r="BD64" s="138">
        <v>0</v>
      </c>
      <c r="BE64" s="138">
        <v>0</v>
      </c>
      <c r="BF64" s="138">
        <v>0</v>
      </c>
      <c r="BG64" s="138">
        <v>0</v>
      </c>
      <c r="BH64" s="138">
        <v>0</v>
      </c>
      <c r="BI64" s="157"/>
    </row>
    <row r="65" spans="1:61" s="60" customFormat="1" ht="14.25" customHeight="1" x14ac:dyDescent="0.25">
      <c r="A65" s="46"/>
      <c r="B65" s="56" t="s">
        <v>185</v>
      </c>
      <c r="C65" s="138">
        <v>0</v>
      </c>
      <c r="D65" s="138">
        <v>0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57"/>
    </row>
    <row r="66" spans="1:61" s="60" customFormat="1" ht="14.25" customHeight="1" x14ac:dyDescent="0.25">
      <c r="A66" s="59"/>
      <c r="B66" s="55" t="s">
        <v>189</v>
      </c>
      <c r="C66" s="138">
        <v>4.7</v>
      </c>
      <c r="D66" s="138">
        <v>4.7</v>
      </c>
      <c r="E66" s="138">
        <v>6.2</v>
      </c>
      <c r="F66" s="138">
        <v>0</v>
      </c>
      <c r="G66" s="138">
        <v>4</v>
      </c>
      <c r="H66" s="138">
        <v>6.6</v>
      </c>
      <c r="I66" s="138">
        <v>6.3</v>
      </c>
      <c r="J66" s="138">
        <v>0.1</v>
      </c>
      <c r="K66" s="138">
        <v>6.1</v>
      </c>
      <c r="L66" s="138">
        <v>5.9</v>
      </c>
      <c r="M66" s="138">
        <v>1.9</v>
      </c>
      <c r="N66" s="138">
        <v>0.1</v>
      </c>
      <c r="O66" s="138">
        <v>3.5</v>
      </c>
      <c r="P66" s="138">
        <v>1</v>
      </c>
      <c r="Q66" s="138">
        <v>0.1</v>
      </c>
      <c r="R66" s="138">
        <v>0</v>
      </c>
      <c r="S66" s="138">
        <v>0.2</v>
      </c>
      <c r="T66" s="138">
        <v>0.4</v>
      </c>
      <c r="U66" s="138">
        <v>0.4</v>
      </c>
      <c r="V66" s="138">
        <v>0</v>
      </c>
      <c r="W66" s="138">
        <v>0.4</v>
      </c>
      <c r="X66" s="138">
        <v>0.1</v>
      </c>
      <c r="Y66" s="138">
        <v>0.2</v>
      </c>
      <c r="Z66" s="138">
        <v>0.2</v>
      </c>
      <c r="AA66" s="138">
        <v>0.6</v>
      </c>
      <c r="AB66" s="138">
        <v>0.3</v>
      </c>
      <c r="AC66" s="138">
        <v>0.8</v>
      </c>
      <c r="AD66" s="138">
        <v>0.3</v>
      </c>
      <c r="AE66" s="138">
        <v>0.2</v>
      </c>
      <c r="AF66" s="138">
        <v>0.4</v>
      </c>
      <c r="AG66" s="138">
        <v>0.5</v>
      </c>
      <c r="AH66" s="138">
        <v>0</v>
      </c>
      <c r="AI66" s="138">
        <v>0.2</v>
      </c>
      <c r="AJ66" s="138">
        <v>0.7</v>
      </c>
      <c r="AK66" s="138">
        <v>0.8</v>
      </c>
      <c r="AL66" s="138">
        <v>0.1</v>
      </c>
      <c r="AM66" s="138">
        <v>0.1</v>
      </c>
      <c r="AN66" s="138">
        <v>0.5</v>
      </c>
      <c r="AO66" s="138">
        <v>0.4</v>
      </c>
      <c r="AP66" s="138">
        <v>0.8</v>
      </c>
      <c r="AQ66" s="138">
        <v>1.3</v>
      </c>
      <c r="AR66" s="138">
        <v>0.4</v>
      </c>
      <c r="AS66" s="138">
        <v>0.6</v>
      </c>
      <c r="AT66" s="138">
        <v>0.1</v>
      </c>
      <c r="AU66" s="138">
        <v>0.2</v>
      </c>
      <c r="AV66" s="138">
        <v>0.3</v>
      </c>
      <c r="AW66" s="138">
        <v>0.2</v>
      </c>
      <c r="AX66" s="138">
        <v>2.6</v>
      </c>
      <c r="AY66" s="138">
        <v>0.1</v>
      </c>
      <c r="AZ66" s="138">
        <v>0.1</v>
      </c>
      <c r="BA66" s="138">
        <v>0.5</v>
      </c>
      <c r="BB66" s="138">
        <v>0</v>
      </c>
      <c r="BC66" s="138">
        <v>0</v>
      </c>
      <c r="BD66" s="138">
        <v>0</v>
      </c>
      <c r="BE66" s="138">
        <v>0</v>
      </c>
      <c r="BF66" s="138">
        <v>0</v>
      </c>
      <c r="BG66" s="138">
        <v>0</v>
      </c>
      <c r="BH66" s="138">
        <v>0</v>
      </c>
      <c r="BI66" s="157"/>
    </row>
    <row r="67" spans="1:61" s="60" customFormat="1" ht="14.25" customHeight="1" x14ac:dyDescent="0.25">
      <c r="A67" s="59"/>
      <c r="B67" s="54" t="s">
        <v>170</v>
      </c>
      <c r="C67" s="138">
        <v>0</v>
      </c>
      <c r="D67" s="138">
        <v>0</v>
      </c>
      <c r="E67" s="138">
        <v>0</v>
      </c>
      <c r="F67" s="138">
        <v>0</v>
      </c>
      <c r="G67" s="138">
        <v>0</v>
      </c>
      <c r="H67" s="138">
        <v>0</v>
      </c>
      <c r="I67" s="138">
        <v>0</v>
      </c>
      <c r="J67" s="138">
        <v>0</v>
      </c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0</v>
      </c>
      <c r="X67" s="138">
        <v>0</v>
      </c>
      <c r="Y67" s="138">
        <v>0</v>
      </c>
      <c r="Z67" s="138">
        <v>0</v>
      </c>
      <c r="AA67" s="138">
        <v>0</v>
      </c>
      <c r="AB67" s="138">
        <v>0</v>
      </c>
      <c r="AC67" s="138">
        <v>0</v>
      </c>
      <c r="AD67" s="138">
        <v>0</v>
      </c>
      <c r="AE67" s="138">
        <v>0</v>
      </c>
      <c r="AF67" s="138">
        <v>0</v>
      </c>
      <c r="AG67" s="138">
        <v>0</v>
      </c>
      <c r="AH67" s="138">
        <v>0</v>
      </c>
      <c r="AI67" s="138">
        <v>0</v>
      </c>
      <c r="AJ67" s="138">
        <v>0</v>
      </c>
      <c r="AK67" s="138">
        <v>0</v>
      </c>
      <c r="AL67" s="138">
        <v>0</v>
      </c>
      <c r="AM67" s="138">
        <v>0</v>
      </c>
      <c r="AN67" s="138">
        <v>0</v>
      </c>
      <c r="AO67" s="138">
        <v>0</v>
      </c>
      <c r="AP67" s="138">
        <v>0</v>
      </c>
      <c r="AQ67" s="138">
        <v>0</v>
      </c>
      <c r="AR67" s="138">
        <v>0</v>
      </c>
      <c r="AS67" s="138">
        <v>0</v>
      </c>
      <c r="AT67" s="138">
        <v>0</v>
      </c>
      <c r="AU67" s="138">
        <v>0</v>
      </c>
      <c r="AV67" s="138">
        <v>0</v>
      </c>
      <c r="AW67" s="138">
        <v>0</v>
      </c>
      <c r="AX67" s="138">
        <v>0</v>
      </c>
      <c r="AY67" s="138">
        <v>0</v>
      </c>
      <c r="AZ67" s="138">
        <v>0</v>
      </c>
      <c r="BA67" s="138">
        <v>0</v>
      </c>
      <c r="BB67" s="138">
        <v>0</v>
      </c>
      <c r="BC67" s="138">
        <v>0</v>
      </c>
      <c r="BD67" s="138">
        <v>0</v>
      </c>
      <c r="BE67" s="138">
        <v>0</v>
      </c>
      <c r="BF67" s="138">
        <v>0</v>
      </c>
      <c r="BG67" s="138">
        <v>0</v>
      </c>
      <c r="BH67" s="138">
        <v>0</v>
      </c>
      <c r="BI67" s="157"/>
    </row>
    <row r="68" spans="1:61" s="60" customFormat="1" ht="14.25" customHeight="1" x14ac:dyDescent="0.25">
      <c r="A68" s="59"/>
      <c r="B68" s="54" t="s">
        <v>171</v>
      </c>
      <c r="C68" s="138">
        <v>4.7</v>
      </c>
      <c r="D68" s="138">
        <v>4.7</v>
      </c>
      <c r="E68" s="138">
        <v>6.2</v>
      </c>
      <c r="F68" s="138">
        <v>0</v>
      </c>
      <c r="G68" s="138">
        <v>4</v>
      </c>
      <c r="H68" s="138">
        <v>6.6</v>
      </c>
      <c r="I68" s="138">
        <v>6.3</v>
      </c>
      <c r="J68" s="138">
        <v>0.1</v>
      </c>
      <c r="K68" s="138">
        <v>6.1</v>
      </c>
      <c r="L68" s="138">
        <v>5.9</v>
      </c>
      <c r="M68" s="138">
        <v>1.9</v>
      </c>
      <c r="N68" s="138">
        <v>0.1</v>
      </c>
      <c r="O68" s="138">
        <v>3.5</v>
      </c>
      <c r="P68" s="138">
        <v>1</v>
      </c>
      <c r="Q68" s="138">
        <v>0.1</v>
      </c>
      <c r="R68" s="138">
        <v>0</v>
      </c>
      <c r="S68" s="138">
        <v>0.2</v>
      </c>
      <c r="T68" s="138">
        <v>0.4</v>
      </c>
      <c r="U68" s="138">
        <v>0.4</v>
      </c>
      <c r="V68" s="138">
        <v>0</v>
      </c>
      <c r="W68" s="138">
        <v>0.4</v>
      </c>
      <c r="X68" s="138">
        <v>0.1</v>
      </c>
      <c r="Y68" s="138">
        <v>0.2</v>
      </c>
      <c r="Z68" s="138">
        <v>0.2</v>
      </c>
      <c r="AA68" s="138">
        <v>0.6</v>
      </c>
      <c r="AB68" s="138">
        <v>0.3</v>
      </c>
      <c r="AC68" s="138">
        <v>0.8</v>
      </c>
      <c r="AD68" s="138">
        <v>0.3</v>
      </c>
      <c r="AE68" s="138">
        <v>0.2</v>
      </c>
      <c r="AF68" s="138">
        <v>0.4</v>
      </c>
      <c r="AG68" s="138">
        <v>0.5</v>
      </c>
      <c r="AH68" s="138">
        <v>0</v>
      </c>
      <c r="AI68" s="138">
        <v>0.2</v>
      </c>
      <c r="AJ68" s="138">
        <v>0.7</v>
      </c>
      <c r="AK68" s="138">
        <v>0.8</v>
      </c>
      <c r="AL68" s="138">
        <v>0.1</v>
      </c>
      <c r="AM68" s="138">
        <v>0.1</v>
      </c>
      <c r="AN68" s="138">
        <v>0.5</v>
      </c>
      <c r="AO68" s="138">
        <v>0.4</v>
      </c>
      <c r="AP68" s="138">
        <v>0.8</v>
      </c>
      <c r="AQ68" s="138">
        <v>1.3</v>
      </c>
      <c r="AR68" s="138">
        <v>0.4</v>
      </c>
      <c r="AS68" s="138">
        <v>0.6</v>
      </c>
      <c r="AT68" s="138">
        <v>0.1</v>
      </c>
      <c r="AU68" s="138">
        <v>0.2</v>
      </c>
      <c r="AV68" s="138">
        <v>0.3</v>
      </c>
      <c r="AW68" s="138">
        <v>0.2</v>
      </c>
      <c r="AX68" s="138">
        <v>2.6</v>
      </c>
      <c r="AY68" s="138">
        <v>0.1</v>
      </c>
      <c r="AZ68" s="138">
        <v>0.1</v>
      </c>
      <c r="BA68" s="138">
        <v>0.5</v>
      </c>
      <c r="BB68" s="138">
        <v>0</v>
      </c>
      <c r="BC68" s="138">
        <v>0</v>
      </c>
      <c r="BD68" s="138">
        <v>0</v>
      </c>
      <c r="BE68" s="138">
        <v>0</v>
      </c>
      <c r="BF68" s="138">
        <v>0</v>
      </c>
      <c r="BG68" s="138">
        <v>0</v>
      </c>
      <c r="BH68" s="138">
        <v>0</v>
      </c>
      <c r="BI68" s="157"/>
    </row>
    <row r="69" spans="1:61" s="60" customFormat="1" ht="14.25" customHeight="1" x14ac:dyDescent="0.25">
      <c r="A69" s="59"/>
      <c r="B69" s="54" t="s">
        <v>148</v>
      </c>
      <c r="C69" s="138">
        <v>0</v>
      </c>
      <c r="D69" s="138">
        <v>0</v>
      </c>
      <c r="E69" s="138">
        <v>0</v>
      </c>
      <c r="F69" s="138">
        <v>0</v>
      </c>
      <c r="G69" s="138">
        <v>0</v>
      </c>
      <c r="H69" s="138">
        <v>0</v>
      </c>
      <c r="I69" s="138">
        <v>0</v>
      </c>
      <c r="J69" s="138">
        <v>0</v>
      </c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0</v>
      </c>
      <c r="X69" s="138">
        <v>0</v>
      </c>
      <c r="Y69" s="138">
        <v>0</v>
      </c>
      <c r="Z69" s="138">
        <v>0</v>
      </c>
      <c r="AA69" s="138">
        <v>0</v>
      </c>
      <c r="AB69" s="138">
        <v>0</v>
      </c>
      <c r="AC69" s="138">
        <v>0</v>
      </c>
      <c r="AD69" s="138">
        <v>0</v>
      </c>
      <c r="AE69" s="138">
        <v>0</v>
      </c>
      <c r="AF69" s="138">
        <v>0</v>
      </c>
      <c r="AG69" s="138">
        <v>0</v>
      </c>
      <c r="AH69" s="138">
        <v>0</v>
      </c>
      <c r="AI69" s="138">
        <v>0</v>
      </c>
      <c r="AJ69" s="138">
        <v>0</v>
      </c>
      <c r="AK69" s="138">
        <v>0</v>
      </c>
      <c r="AL69" s="138">
        <v>0</v>
      </c>
      <c r="AM69" s="138">
        <v>0</v>
      </c>
      <c r="AN69" s="138">
        <v>0</v>
      </c>
      <c r="AO69" s="138">
        <v>0</v>
      </c>
      <c r="AP69" s="138">
        <v>0</v>
      </c>
      <c r="AQ69" s="138">
        <v>0</v>
      </c>
      <c r="AR69" s="138">
        <v>0</v>
      </c>
      <c r="AS69" s="138">
        <v>0</v>
      </c>
      <c r="AT69" s="138">
        <v>0</v>
      </c>
      <c r="AU69" s="138">
        <v>0</v>
      </c>
      <c r="AV69" s="138">
        <v>0</v>
      </c>
      <c r="AW69" s="138">
        <v>0</v>
      </c>
      <c r="AX69" s="138">
        <v>0</v>
      </c>
      <c r="AY69" s="138">
        <v>0</v>
      </c>
      <c r="AZ69" s="138">
        <v>0</v>
      </c>
      <c r="BA69" s="138">
        <v>0</v>
      </c>
      <c r="BB69" s="138">
        <v>0</v>
      </c>
      <c r="BC69" s="138">
        <v>0</v>
      </c>
      <c r="BD69" s="138">
        <v>0</v>
      </c>
      <c r="BE69" s="138">
        <v>0</v>
      </c>
      <c r="BF69" s="138">
        <v>0</v>
      </c>
      <c r="BG69" s="138">
        <v>0</v>
      </c>
      <c r="BH69" s="138">
        <v>0</v>
      </c>
      <c r="BI69" s="157"/>
    </row>
    <row r="70" spans="1:61" s="60" customFormat="1" ht="14.25" customHeight="1" x14ac:dyDescent="0.25">
      <c r="A70" s="59"/>
      <c r="B70" s="54" t="s">
        <v>14</v>
      </c>
      <c r="C70" s="138">
        <v>0</v>
      </c>
      <c r="D70" s="138">
        <v>0</v>
      </c>
      <c r="E70" s="138">
        <v>0</v>
      </c>
      <c r="F70" s="138">
        <v>0</v>
      </c>
      <c r="G70" s="138">
        <v>0</v>
      </c>
      <c r="H70" s="138">
        <v>0</v>
      </c>
      <c r="I70" s="138">
        <v>0</v>
      </c>
      <c r="J70" s="138">
        <v>0</v>
      </c>
      <c r="K70" s="138">
        <v>0</v>
      </c>
      <c r="L70" s="138">
        <v>0</v>
      </c>
      <c r="M70" s="138">
        <v>0</v>
      </c>
      <c r="N70" s="138">
        <v>0</v>
      </c>
      <c r="O70" s="138">
        <v>0</v>
      </c>
      <c r="P70" s="138">
        <v>0</v>
      </c>
      <c r="Q70" s="138">
        <v>0</v>
      </c>
      <c r="R70" s="138">
        <v>0</v>
      </c>
      <c r="S70" s="138">
        <v>0</v>
      </c>
      <c r="T70" s="138">
        <v>0</v>
      </c>
      <c r="U70" s="138">
        <v>0</v>
      </c>
      <c r="V70" s="138">
        <v>0</v>
      </c>
      <c r="W70" s="138">
        <v>0</v>
      </c>
      <c r="X70" s="138">
        <v>0</v>
      </c>
      <c r="Y70" s="138">
        <v>0</v>
      </c>
      <c r="Z70" s="138">
        <v>0</v>
      </c>
      <c r="AA70" s="138">
        <v>0</v>
      </c>
      <c r="AB70" s="138">
        <v>0</v>
      </c>
      <c r="AC70" s="138">
        <v>0</v>
      </c>
      <c r="AD70" s="138">
        <v>0</v>
      </c>
      <c r="AE70" s="138">
        <v>0</v>
      </c>
      <c r="AF70" s="138">
        <v>0</v>
      </c>
      <c r="AG70" s="138">
        <v>0</v>
      </c>
      <c r="AH70" s="138">
        <v>0</v>
      </c>
      <c r="AI70" s="138">
        <v>0</v>
      </c>
      <c r="AJ70" s="138">
        <v>0</v>
      </c>
      <c r="AK70" s="138">
        <v>0</v>
      </c>
      <c r="AL70" s="138">
        <v>0</v>
      </c>
      <c r="AM70" s="138">
        <v>0</v>
      </c>
      <c r="AN70" s="138">
        <v>0</v>
      </c>
      <c r="AO70" s="138">
        <v>0</v>
      </c>
      <c r="AP70" s="138">
        <v>0</v>
      </c>
      <c r="AQ70" s="138">
        <v>0</v>
      </c>
      <c r="AR70" s="138">
        <v>0</v>
      </c>
      <c r="AS70" s="138">
        <v>0</v>
      </c>
      <c r="AT70" s="138">
        <v>0</v>
      </c>
      <c r="AU70" s="138">
        <v>0</v>
      </c>
      <c r="AV70" s="138">
        <v>0</v>
      </c>
      <c r="AW70" s="138">
        <v>0</v>
      </c>
      <c r="AX70" s="138">
        <v>0</v>
      </c>
      <c r="AY70" s="138">
        <v>0</v>
      </c>
      <c r="AZ70" s="138">
        <v>0</v>
      </c>
      <c r="BA70" s="138">
        <v>0</v>
      </c>
      <c r="BB70" s="138">
        <v>0</v>
      </c>
      <c r="BC70" s="138">
        <v>0</v>
      </c>
      <c r="BD70" s="138">
        <v>0</v>
      </c>
      <c r="BE70" s="138">
        <v>0</v>
      </c>
      <c r="BF70" s="138">
        <v>0</v>
      </c>
      <c r="BG70" s="138">
        <v>0</v>
      </c>
      <c r="BH70" s="138">
        <v>0</v>
      </c>
      <c r="BI70" s="157"/>
    </row>
    <row r="71" spans="1:61" s="60" customFormat="1" ht="14.25" customHeight="1" x14ac:dyDescent="0.25">
      <c r="A71" s="59"/>
      <c r="B71" s="56" t="s">
        <v>185</v>
      </c>
      <c r="C71" s="138">
        <v>0</v>
      </c>
      <c r="D71" s="138">
        <v>0</v>
      </c>
      <c r="E71" s="138">
        <v>0</v>
      </c>
      <c r="F71" s="138">
        <v>0</v>
      </c>
      <c r="G71" s="138">
        <v>0</v>
      </c>
      <c r="H71" s="138">
        <v>0</v>
      </c>
      <c r="I71" s="138">
        <v>0</v>
      </c>
      <c r="J71" s="138">
        <v>0</v>
      </c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57"/>
    </row>
    <row r="72" spans="1:61" x14ac:dyDescent="0.25">
      <c r="B72" s="52" t="s">
        <v>178</v>
      </c>
      <c r="C72" s="138">
        <v>730.50000000000011</v>
      </c>
      <c r="D72" s="138">
        <v>775.80000000000007</v>
      </c>
      <c r="E72" s="138">
        <v>805.4</v>
      </c>
      <c r="F72" s="138">
        <v>859.6</v>
      </c>
      <c r="G72" s="138">
        <v>829.1</v>
      </c>
      <c r="H72" s="138">
        <v>942.4</v>
      </c>
      <c r="I72" s="138">
        <v>967</v>
      </c>
      <c r="J72" s="138">
        <v>1032.0999999999999</v>
      </c>
      <c r="K72" s="138">
        <v>999.40000000000009</v>
      </c>
      <c r="L72" s="138">
        <v>1048.3999999999999</v>
      </c>
      <c r="M72" s="138">
        <v>1088.3999999999999</v>
      </c>
      <c r="N72" s="138">
        <v>1062.3</v>
      </c>
      <c r="O72" s="138">
        <v>998.09999999999991</v>
      </c>
      <c r="P72" s="138">
        <v>1061.0999999999999</v>
      </c>
      <c r="Q72" s="138">
        <v>1311</v>
      </c>
      <c r="R72" s="138">
        <v>1488.1</v>
      </c>
      <c r="S72" s="138">
        <v>1398</v>
      </c>
      <c r="T72" s="138">
        <v>1465.1</v>
      </c>
      <c r="U72" s="138">
        <v>1477.2</v>
      </c>
      <c r="V72" s="138">
        <v>1706.9</v>
      </c>
      <c r="W72" s="138">
        <v>1620.3999999999999</v>
      </c>
      <c r="X72" s="138">
        <v>1690.3999999999999</v>
      </c>
      <c r="Y72" s="138">
        <v>1627.5</v>
      </c>
      <c r="Z72" s="138">
        <v>1792.8999999999999</v>
      </c>
      <c r="AA72" s="138">
        <v>1830.7</v>
      </c>
      <c r="AB72" s="138">
        <v>1757.7</v>
      </c>
      <c r="AC72" s="138">
        <v>1708.2</v>
      </c>
      <c r="AD72" s="138">
        <v>1777.8999999999999</v>
      </c>
      <c r="AE72" s="138">
        <v>1747.5</v>
      </c>
      <c r="AF72" s="138">
        <v>1748.1999999999998</v>
      </c>
      <c r="AG72" s="138">
        <v>1771.7</v>
      </c>
      <c r="AH72" s="138">
        <v>1874</v>
      </c>
      <c r="AI72" s="138">
        <v>1883.8000000000002</v>
      </c>
      <c r="AJ72" s="138">
        <v>1962.9476665718676</v>
      </c>
      <c r="AK72" s="138">
        <v>2005.2357522038612</v>
      </c>
      <c r="AL72" s="138">
        <v>2147.2000000000003</v>
      </c>
      <c r="AM72" s="138">
        <v>2201.2999999999997</v>
      </c>
      <c r="AN72" s="138">
        <v>2211.9000000000005</v>
      </c>
      <c r="AO72" s="138">
        <v>2282.9</v>
      </c>
      <c r="AP72" s="138">
        <v>2352.6999999999998</v>
      </c>
      <c r="AQ72" s="138">
        <v>2337.9</v>
      </c>
      <c r="AR72" s="138">
        <v>2313.3000000000002</v>
      </c>
      <c r="AS72" s="138">
        <v>2340.7000000000003</v>
      </c>
      <c r="AT72" s="138">
        <v>2296.2999999999997</v>
      </c>
      <c r="AU72" s="138">
        <v>2307.6</v>
      </c>
      <c r="AV72" s="138">
        <v>2414.6999999999998</v>
      </c>
      <c r="AW72" s="138">
        <v>2381.1</v>
      </c>
      <c r="AX72" s="138">
        <v>2592.7999999999997</v>
      </c>
      <c r="AY72" s="138">
        <v>2723.2999999999997</v>
      </c>
      <c r="AZ72" s="138">
        <v>2481.5</v>
      </c>
      <c r="BA72" s="138">
        <v>2125</v>
      </c>
      <c r="BB72" s="138">
        <v>2080.4</v>
      </c>
      <c r="BC72" s="138">
        <v>1940.1</v>
      </c>
      <c r="BD72" s="138">
        <v>2004.3999999999996</v>
      </c>
      <c r="BE72" s="138">
        <v>2061.9</v>
      </c>
      <c r="BF72" s="138">
        <v>2199.3000000000002</v>
      </c>
      <c r="BG72" s="138">
        <v>2370</v>
      </c>
      <c r="BH72" s="138">
        <v>2534.5</v>
      </c>
    </row>
    <row r="73" spans="1:61" x14ac:dyDescent="0.25">
      <c r="B73" s="61" t="s">
        <v>179</v>
      </c>
      <c r="C73" s="138">
        <v>0</v>
      </c>
      <c r="D73" s="138">
        <v>0</v>
      </c>
      <c r="E73" s="138">
        <v>0</v>
      </c>
      <c r="F73" s="138">
        <v>0</v>
      </c>
      <c r="G73" s="138">
        <v>0</v>
      </c>
      <c r="H73" s="138">
        <v>0</v>
      </c>
      <c r="I73" s="138">
        <v>0</v>
      </c>
      <c r="J73" s="138">
        <v>0</v>
      </c>
      <c r="K73" s="138">
        <v>0</v>
      </c>
      <c r="L73" s="138">
        <v>0</v>
      </c>
      <c r="M73" s="138">
        <v>0</v>
      </c>
      <c r="N73" s="138">
        <v>0</v>
      </c>
      <c r="O73" s="138">
        <v>0</v>
      </c>
      <c r="P73" s="138">
        <v>0</v>
      </c>
      <c r="Q73" s="138">
        <v>0</v>
      </c>
      <c r="R73" s="138">
        <v>0</v>
      </c>
      <c r="S73" s="138">
        <v>0</v>
      </c>
      <c r="T73" s="138">
        <v>0</v>
      </c>
      <c r="U73" s="138">
        <v>0</v>
      </c>
      <c r="V73" s="138">
        <v>0</v>
      </c>
      <c r="W73" s="138">
        <v>0</v>
      </c>
      <c r="X73" s="138">
        <v>0</v>
      </c>
      <c r="Y73" s="138">
        <v>0</v>
      </c>
      <c r="Z73" s="138">
        <v>0</v>
      </c>
      <c r="AA73" s="138">
        <v>0</v>
      </c>
      <c r="AB73" s="138">
        <v>0</v>
      </c>
      <c r="AC73" s="138">
        <v>0</v>
      </c>
      <c r="AD73" s="138">
        <v>0</v>
      </c>
      <c r="AE73" s="138">
        <v>0</v>
      </c>
      <c r="AF73" s="138">
        <v>0</v>
      </c>
      <c r="AG73" s="138">
        <v>0</v>
      </c>
      <c r="AH73" s="138">
        <v>0</v>
      </c>
      <c r="AI73" s="138">
        <v>0</v>
      </c>
      <c r="AJ73" s="138">
        <v>0</v>
      </c>
      <c r="AK73" s="138">
        <v>0</v>
      </c>
      <c r="AL73" s="138">
        <v>0</v>
      </c>
      <c r="AM73" s="138">
        <v>0</v>
      </c>
      <c r="AN73" s="138">
        <v>0</v>
      </c>
      <c r="AO73" s="138">
        <v>0</v>
      </c>
      <c r="AP73" s="138">
        <v>0</v>
      </c>
      <c r="AQ73" s="138">
        <v>0</v>
      </c>
      <c r="AR73" s="138">
        <v>0</v>
      </c>
      <c r="AS73" s="138">
        <v>0</v>
      </c>
      <c r="AT73" s="138">
        <v>0</v>
      </c>
      <c r="AU73" s="138">
        <v>0</v>
      </c>
      <c r="AV73" s="138">
        <v>0</v>
      </c>
      <c r="AW73" s="138">
        <v>0</v>
      </c>
      <c r="AX73" s="138">
        <v>0</v>
      </c>
      <c r="AY73" s="138">
        <v>0</v>
      </c>
      <c r="AZ73" s="138">
        <v>0</v>
      </c>
      <c r="BA73" s="138">
        <v>0</v>
      </c>
      <c r="BB73" s="138">
        <v>0</v>
      </c>
      <c r="BC73" s="138">
        <v>0</v>
      </c>
      <c r="BD73" s="138">
        <v>0</v>
      </c>
      <c r="BE73" s="138">
        <v>0</v>
      </c>
      <c r="BF73" s="138">
        <v>0</v>
      </c>
      <c r="BG73" s="138">
        <v>0</v>
      </c>
      <c r="BH73" s="138">
        <v>0</v>
      </c>
    </row>
    <row r="74" spans="1:61" x14ac:dyDescent="0.25">
      <c r="B74" s="61" t="s">
        <v>91</v>
      </c>
      <c r="C74" s="138">
        <v>0.1</v>
      </c>
      <c r="D74" s="138">
        <v>0.1</v>
      </c>
      <c r="E74" s="138">
        <v>0.2</v>
      </c>
      <c r="F74" s="138">
        <v>0.4</v>
      </c>
      <c r="G74" s="138">
        <v>0.1</v>
      </c>
      <c r="H74" s="138">
        <v>0.1</v>
      </c>
      <c r="I74" s="138">
        <v>0.1</v>
      </c>
      <c r="J74" s="138">
        <v>0.1</v>
      </c>
      <c r="K74" s="138">
        <v>0.2</v>
      </c>
      <c r="L74" s="138">
        <v>0.3</v>
      </c>
      <c r="M74" s="138">
        <v>0.1</v>
      </c>
      <c r="N74" s="138">
        <v>0.1</v>
      </c>
      <c r="O74" s="138">
        <v>0.1</v>
      </c>
      <c r="P74" s="138">
        <v>0.1</v>
      </c>
      <c r="Q74" s="138">
        <v>166.6</v>
      </c>
      <c r="R74" s="138">
        <v>164.5</v>
      </c>
      <c r="S74" s="138">
        <v>159.30000000000001</v>
      </c>
      <c r="T74" s="138">
        <v>155.1</v>
      </c>
      <c r="U74" s="138">
        <v>163.19999999999999</v>
      </c>
      <c r="V74" s="138">
        <v>161.5</v>
      </c>
      <c r="W74" s="138">
        <v>166.2</v>
      </c>
      <c r="X74" s="138">
        <v>176.6</v>
      </c>
      <c r="Y74" s="138">
        <v>170.1</v>
      </c>
      <c r="Z74" s="138">
        <v>175.8</v>
      </c>
      <c r="AA74" s="138">
        <v>173</v>
      </c>
      <c r="AB74" s="138">
        <v>167.4</v>
      </c>
      <c r="AC74" s="138">
        <v>165.8</v>
      </c>
      <c r="AD74" s="138">
        <v>163.1</v>
      </c>
      <c r="AE74" s="138">
        <v>154.6</v>
      </c>
      <c r="AF74" s="138">
        <v>151.5</v>
      </c>
      <c r="AG74" s="138">
        <v>150.30000000000001</v>
      </c>
      <c r="AH74" s="138">
        <v>146.9</v>
      </c>
      <c r="AI74" s="138">
        <v>140.19999999999999</v>
      </c>
      <c r="AJ74" s="138">
        <v>136.24766657186757</v>
      </c>
      <c r="AK74" s="138">
        <v>180.13575220386124</v>
      </c>
      <c r="AL74" s="138">
        <v>172.3</v>
      </c>
      <c r="AM74" s="138">
        <v>157.69999999999999</v>
      </c>
      <c r="AN74" s="138">
        <v>153.80000000000001</v>
      </c>
      <c r="AO74" s="138">
        <v>147</v>
      </c>
      <c r="AP74" s="138">
        <v>138.19999999999999</v>
      </c>
      <c r="AQ74" s="138">
        <v>134</v>
      </c>
      <c r="AR74" s="138">
        <v>124.3</v>
      </c>
      <c r="AS74" s="138">
        <v>119.5</v>
      </c>
      <c r="AT74" s="138">
        <v>106</v>
      </c>
      <c r="AU74" s="138">
        <v>104.4</v>
      </c>
      <c r="AV74" s="138">
        <v>98.8</v>
      </c>
      <c r="AW74" s="138">
        <v>97.7</v>
      </c>
      <c r="AX74" s="138">
        <v>89.9</v>
      </c>
      <c r="AY74" s="138">
        <v>89.2</v>
      </c>
      <c r="AZ74" s="138">
        <v>79.3</v>
      </c>
      <c r="BA74" s="138">
        <v>75.900000000000006</v>
      </c>
      <c r="BB74" s="138">
        <v>68.900000000000006</v>
      </c>
      <c r="BC74" s="138">
        <v>68.599999999999994</v>
      </c>
      <c r="BD74" s="138">
        <v>61.9</v>
      </c>
      <c r="BE74" s="138">
        <v>60.5</v>
      </c>
      <c r="BF74" s="138">
        <v>54.6</v>
      </c>
      <c r="BG74" s="138">
        <v>53.7</v>
      </c>
      <c r="BH74" s="138">
        <v>50.8</v>
      </c>
    </row>
    <row r="75" spans="1:61" x14ac:dyDescent="0.25">
      <c r="B75" s="61" t="s">
        <v>180</v>
      </c>
      <c r="C75" s="138">
        <v>0</v>
      </c>
      <c r="D75" s="138">
        <v>0</v>
      </c>
      <c r="E75" s="138">
        <v>0</v>
      </c>
      <c r="F75" s="138">
        <v>0</v>
      </c>
      <c r="G75" s="138">
        <v>0</v>
      </c>
      <c r="H75" s="138">
        <v>0</v>
      </c>
      <c r="I75" s="138">
        <v>0</v>
      </c>
      <c r="J75" s="138">
        <v>0</v>
      </c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45.8</v>
      </c>
      <c r="AR75" s="138">
        <v>45.5</v>
      </c>
      <c r="AS75" s="138">
        <v>45.4</v>
      </c>
      <c r="AT75" s="138">
        <v>43.7</v>
      </c>
      <c r="AU75" s="138">
        <v>44.1</v>
      </c>
      <c r="AV75" s="138">
        <v>45.2</v>
      </c>
      <c r="AW75" s="138">
        <v>45.9</v>
      </c>
      <c r="AX75" s="138">
        <v>46.3</v>
      </c>
      <c r="AY75" s="138">
        <v>47.4</v>
      </c>
      <c r="AZ75" s="138">
        <v>45.7</v>
      </c>
      <c r="BA75" s="138">
        <v>45.3</v>
      </c>
      <c r="BB75" s="138">
        <v>45.2</v>
      </c>
      <c r="BC75" s="138">
        <v>45.1</v>
      </c>
      <c r="BD75" s="138">
        <v>45.2</v>
      </c>
      <c r="BE75" s="138">
        <v>44.3</v>
      </c>
      <c r="BF75" s="138">
        <v>44.9</v>
      </c>
      <c r="BG75" s="138">
        <v>44.4</v>
      </c>
      <c r="BH75" s="138">
        <v>44.7</v>
      </c>
    </row>
    <row r="76" spans="1:61" ht="18" x14ac:dyDescent="0.25">
      <c r="B76" s="61" t="s">
        <v>205</v>
      </c>
      <c r="C76" s="138">
        <v>730.40000000000009</v>
      </c>
      <c r="D76" s="138">
        <v>775.7</v>
      </c>
      <c r="E76" s="138">
        <v>805.19999999999993</v>
      </c>
      <c r="F76" s="138">
        <v>859.2</v>
      </c>
      <c r="G76" s="138">
        <v>829</v>
      </c>
      <c r="H76" s="138">
        <v>942.3</v>
      </c>
      <c r="I76" s="138">
        <v>966.9</v>
      </c>
      <c r="J76" s="138">
        <v>1032</v>
      </c>
      <c r="K76" s="138">
        <v>999.2</v>
      </c>
      <c r="L76" s="138">
        <v>1048.0999999999999</v>
      </c>
      <c r="M76" s="138">
        <v>1088.3</v>
      </c>
      <c r="N76" s="138">
        <v>1062.2</v>
      </c>
      <c r="O76" s="138">
        <v>997.99999999999989</v>
      </c>
      <c r="P76" s="138">
        <v>1061</v>
      </c>
      <c r="Q76" s="138">
        <v>1144.4000000000001</v>
      </c>
      <c r="R76" s="138">
        <v>1323.6</v>
      </c>
      <c r="S76" s="138">
        <v>1238.7</v>
      </c>
      <c r="T76" s="138">
        <v>1310</v>
      </c>
      <c r="U76" s="138">
        <v>1314</v>
      </c>
      <c r="V76" s="138">
        <v>1545.4</v>
      </c>
      <c r="W76" s="138">
        <v>1454.1999999999998</v>
      </c>
      <c r="X76" s="138">
        <v>1513.8</v>
      </c>
      <c r="Y76" s="138">
        <v>1457.4</v>
      </c>
      <c r="Z76" s="138">
        <v>1617.1</v>
      </c>
      <c r="AA76" s="138">
        <v>1657.7</v>
      </c>
      <c r="AB76" s="138">
        <v>1590.3</v>
      </c>
      <c r="AC76" s="138">
        <v>1542.4</v>
      </c>
      <c r="AD76" s="138">
        <v>1614.8</v>
      </c>
      <c r="AE76" s="138">
        <v>1592.9</v>
      </c>
      <c r="AF76" s="138">
        <v>1596.6999999999998</v>
      </c>
      <c r="AG76" s="138">
        <v>1621.4</v>
      </c>
      <c r="AH76" s="138">
        <v>1727.1</v>
      </c>
      <c r="AI76" s="138">
        <v>1743.6000000000001</v>
      </c>
      <c r="AJ76" s="138">
        <v>1826.7</v>
      </c>
      <c r="AK76" s="138">
        <v>1825.1</v>
      </c>
      <c r="AL76" s="138">
        <v>1974.9</v>
      </c>
      <c r="AM76" s="138">
        <v>2043.6</v>
      </c>
      <c r="AN76" s="138">
        <v>2058.1000000000004</v>
      </c>
      <c r="AO76" s="138">
        <v>2135.9</v>
      </c>
      <c r="AP76" s="138">
        <v>2214.5</v>
      </c>
      <c r="AQ76" s="138">
        <v>2158.1</v>
      </c>
      <c r="AR76" s="138">
        <v>2143.5</v>
      </c>
      <c r="AS76" s="138">
        <v>2175.8000000000002</v>
      </c>
      <c r="AT76" s="138">
        <v>2146.6</v>
      </c>
      <c r="AU76" s="138">
        <v>2159.1</v>
      </c>
      <c r="AV76" s="138">
        <v>2270.6999999999998</v>
      </c>
      <c r="AW76" s="138">
        <v>2237.5</v>
      </c>
      <c r="AX76" s="138">
        <v>2456.6</v>
      </c>
      <c r="AY76" s="138">
        <v>2586.6999999999998</v>
      </c>
      <c r="AZ76" s="138">
        <v>2356.5</v>
      </c>
      <c r="BA76" s="138">
        <v>2003.8</v>
      </c>
      <c r="BB76" s="138">
        <v>1966.3000000000002</v>
      </c>
      <c r="BC76" s="138">
        <v>1826.3999999999999</v>
      </c>
      <c r="BD76" s="138">
        <v>1897.2999999999997</v>
      </c>
      <c r="BE76" s="138">
        <v>1957.1000000000001</v>
      </c>
      <c r="BF76" s="138">
        <v>2099.8000000000002</v>
      </c>
      <c r="BG76" s="138">
        <v>2271.9</v>
      </c>
      <c r="BH76" s="138">
        <v>2439</v>
      </c>
    </row>
    <row r="77" spans="1:61" x14ac:dyDescent="0.25">
      <c r="B77" s="62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1" x14ac:dyDescent="0.25">
      <c r="B78" s="51" t="s">
        <v>190</v>
      </c>
      <c r="C78" s="137">
        <v>8186.9000000000015</v>
      </c>
      <c r="D78" s="137">
        <v>8399.4999999999982</v>
      </c>
      <c r="E78" s="137">
        <v>7636.5999999999985</v>
      </c>
      <c r="F78" s="137">
        <v>7924.7000000000007</v>
      </c>
      <c r="G78" s="137">
        <v>8036.2</v>
      </c>
      <c r="H78" s="137">
        <v>7078.9</v>
      </c>
      <c r="I78" s="137">
        <v>7337.4</v>
      </c>
      <c r="J78" s="137">
        <v>7563.6026839126062</v>
      </c>
      <c r="K78" s="137">
        <v>7742.7</v>
      </c>
      <c r="L78" s="137">
        <v>7902.221202135569</v>
      </c>
      <c r="M78" s="137">
        <v>8112.7114011384156</v>
      </c>
      <c r="N78" s="137">
        <v>8713.4</v>
      </c>
      <c r="O78" s="137">
        <v>9538.7839024099994</v>
      </c>
      <c r="P78" s="137">
        <v>9594.6308221199997</v>
      </c>
      <c r="Q78" s="137">
        <v>9963.286274333801</v>
      </c>
      <c r="R78" s="137">
        <v>10508.029974379106</v>
      </c>
      <c r="S78" s="137">
        <v>10695.146664725014</v>
      </c>
      <c r="T78" s="137">
        <v>10905.475036091102</v>
      </c>
      <c r="U78" s="137">
        <v>11156.666103299121</v>
      </c>
      <c r="V78" s="137">
        <v>11579.791765409849</v>
      </c>
      <c r="W78" s="137">
        <v>11909.013902406001</v>
      </c>
      <c r="X78" s="137">
        <v>12416.085822122001</v>
      </c>
      <c r="Y78" s="137">
        <v>12898.243103313001</v>
      </c>
      <c r="Z78" s="137">
        <v>13218.666765387003</v>
      </c>
      <c r="AA78" s="137">
        <v>12696.183902405999</v>
      </c>
      <c r="AB78" s="137">
        <v>12939.565822122</v>
      </c>
      <c r="AC78" s="137">
        <v>13204.123103312999</v>
      </c>
      <c r="AD78" s="137">
        <v>13714.776765387</v>
      </c>
      <c r="AE78" s="137">
        <v>14090.093902406001</v>
      </c>
      <c r="AF78" s="137">
        <v>14376.775822121999</v>
      </c>
      <c r="AG78" s="137">
        <v>14764.613103313</v>
      </c>
      <c r="AH78" s="137">
        <v>15200.766765386999</v>
      </c>
      <c r="AI78" s="137">
        <v>15323.053902405998</v>
      </c>
      <c r="AJ78" s="137">
        <v>15527.195822121999</v>
      </c>
      <c r="AK78" s="137">
        <v>15713.503103313</v>
      </c>
      <c r="AL78" s="137">
        <v>16336.416765386999</v>
      </c>
      <c r="AM78" s="137">
        <v>16632.420000000002</v>
      </c>
      <c r="AN78" s="137">
        <v>16636.469999999998</v>
      </c>
      <c r="AO78" s="137">
        <v>16995.739999999998</v>
      </c>
      <c r="AP78" s="137">
        <v>17458.5</v>
      </c>
      <c r="AQ78" s="137">
        <v>17810.84632049</v>
      </c>
      <c r="AR78" s="137">
        <v>18072.059547650002</v>
      </c>
      <c r="AS78" s="137">
        <v>18354.574065379999</v>
      </c>
      <c r="AT78" s="137">
        <v>18633.888853119999</v>
      </c>
      <c r="AU78" s="137">
        <v>18768.314471965998</v>
      </c>
      <c r="AV78" s="137">
        <v>19116.199999999997</v>
      </c>
      <c r="AW78" s="137">
        <v>19410.800000000003</v>
      </c>
      <c r="AX78" s="137">
        <v>19798.2</v>
      </c>
      <c r="AY78" s="137">
        <v>20092.5</v>
      </c>
      <c r="AZ78" s="137">
        <v>20455.3</v>
      </c>
      <c r="BA78" s="137">
        <v>20422.5</v>
      </c>
      <c r="BB78" s="137">
        <v>20423.600000000002</v>
      </c>
      <c r="BC78" s="137">
        <v>20482.2</v>
      </c>
      <c r="BD78" s="137">
        <v>20290.100000000006</v>
      </c>
      <c r="BE78" s="137">
        <v>20432</v>
      </c>
      <c r="BF78" s="137">
        <v>20683.3</v>
      </c>
      <c r="BG78" s="137">
        <v>20755.099999999999</v>
      </c>
      <c r="BH78" s="137">
        <v>20767.5</v>
      </c>
    </row>
    <row r="79" spans="1:61" x14ac:dyDescent="0.25">
      <c r="B79" s="52" t="s">
        <v>183</v>
      </c>
      <c r="C79" s="138">
        <v>2525.5</v>
      </c>
      <c r="D79" s="138">
        <v>2592.6999999999998</v>
      </c>
      <c r="E79" s="138">
        <v>2665.8999999999996</v>
      </c>
      <c r="F79" s="138">
        <v>2747.7999999999997</v>
      </c>
      <c r="G79" s="138">
        <v>2806.6</v>
      </c>
      <c r="H79" s="138">
        <v>2914.2</v>
      </c>
      <c r="I79" s="138">
        <v>3034.2999999999997</v>
      </c>
      <c r="J79" s="138">
        <v>3129.4999999999995</v>
      </c>
      <c r="K79" s="138">
        <v>3254.4999999999995</v>
      </c>
      <c r="L79" s="138">
        <v>3383.9999999999995</v>
      </c>
      <c r="M79" s="138">
        <v>3586.2999999999997</v>
      </c>
      <c r="N79" s="138">
        <v>3756.7999999999997</v>
      </c>
      <c r="O79" s="138">
        <v>3883.8999999999996</v>
      </c>
      <c r="P79" s="138">
        <v>3989.7</v>
      </c>
      <c r="Q79" s="138">
        <v>4048.6</v>
      </c>
      <c r="R79" s="138">
        <v>4190.7</v>
      </c>
      <c r="S79" s="138">
        <v>4296.5</v>
      </c>
      <c r="T79" s="138">
        <v>4397.6000000000004</v>
      </c>
      <c r="U79" s="138">
        <v>4513.6000000000004</v>
      </c>
      <c r="V79" s="138">
        <v>4680.6000000000004</v>
      </c>
      <c r="W79" s="138">
        <v>4844.4000000000005</v>
      </c>
      <c r="X79" s="138">
        <v>5193.8</v>
      </c>
      <c r="Y79" s="138">
        <v>5411.1</v>
      </c>
      <c r="Z79" s="138">
        <v>5616.9000000000005</v>
      </c>
      <c r="AA79" s="138">
        <v>4789.8</v>
      </c>
      <c r="AB79" s="138">
        <v>4938.8999999999996</v>
      </c>
      <c r="AC79" s="138">
        <v>5069</v>
      </c>
      <c r="AD79" s="138">
        <v>5154.3999999999996</v>
      </c>
      <c r="AE79" s="138">
        <v>5333.1</v>
      </c>
      <c r="AF79" s="138">
        <v>5461.6</v>
      </c>
      <c r="AG79" s="138">
        <v>5661.1</v>
      </c>
      <c r="AH79" s="138">
        <v>5891.6</v>
      </c>
      <c r="AI79" s="138">
        <v>5771.9</v>
      </c>
      <c r="AJ79" s="138">
        <v>5919.2</v>
      </c>
      <c r="AK79" s="138">
        <v>6114.8</v>
      </c>
      <c r="AL79" s="138">
        <v>6471.3</v>
      </c>
      <c r="AM79" s="138">
        <v>6652.3</v>
      </c>
      <c r="AN79" s="138">
        <v>6814.2</v>
      </c>
      <c r="AO79" s="138">
        <v>6981.8</v>
      </c>
      <c r="AP79" s="138">
        <v>7208.1</v>
      </c>
      <c r="AQ79" s="138">
        <v>7446.5</v>
      </c>
      <c r="AR79" s="138">
        <v>7717</v>
      </c>
      <c r="AS79" s="138">
        <v>7915.5</v>
      </c>
      <c r="AT79" s="138">
        <v>7934.6</v>
      </c>
      <c r="AU79" s="138">
        <v>8089.7</v>
      </c>
      <c r="AV79" s="138">
        <v>8338.5</v>
      </c>
      <c r="AW79" s="138">
        <v>8518</v>
      </c>
      <c r="AX79" s="138">
        <v>8620.2000000000007</v>
      </c>
      <c r="AY79" s="138">
        <v>8809.1</v>
      </c>
      <c r="AZ79" s="138">
        <v>8971.9</v>
      </c>
      <c r="BA79" s="138">
        <v>8950.7999999999993</v>
      </c>
      <c r="BB79" s="138">
        <v>9056.4</v>
      </c>
      <c r="BC79" s="138">
        <v>9178.1</v>
      </c>
      <c r="BD79" s="138">
        <v>9092.1</v>
      </c>
      <c r="BE79" s="138">
        <v>9096.9</v>
      </c>
      <c r="BF79" s="138">
        <v>9239.5</v>
      </c>
      <c r="BG79" s="138">
        <v>9375.1</v>
      </c>
      <c r="BH79" s="138">
        <v>9394.7999999999993</v>
      </c>
    </row>
    <row r="80" spans="1:61" x14ac:dyDescent="0.25">
      <c r="B80" s="53" t="s">
        <v>81</v>
      </c>
      <c r="C80" s="138">
        <v>2525.5</v>
      </c>
      <c r="D80" s="138">
        <v>2592.6999999999998</v>
      </c>
      <c r="E80" s="138">
        <v>2665.8999999999996</v>
      </c>
      <c r="F80" s="138">
        <v>2747.7999999999997</v>
      </c>
      <c r="G80" s="138">
        <v>2806.6</v>
      </c>
      <c r="H80" s="138">
        <v>2914.2</v>
      </c>
      <c r="I80" s="138">
        <v>3034.2999999999997</v>
      </c>
      <c r="J80" s="138">
        <v>3129.4999999999995</v>
      </c>
      <c r="K80" s="138">
        <v>3254.4999999999995</v>
      </c>
      <c r="L80" s="138">
        <v>3383.9999999999995</v>
      </c>
      <c r="M80" s="138">
        <v>3586.2999999999997</v>
      </c>
      <c r="N80" s="138">
        <v>3756.7999999999997</v>
      </c>
      <c r="O80" s="138">
        <v>3883.8999999999996</v>
      </c>
      <c r="P80" s="138">
        <v>3989.7</v>
      </c>
      <c r="Q80" s="138">
        <v>4048.6</v>
      </c>
      <c r="R80" s="138">
        <v>4190.7</v>
      </c>
      <c r="S80" s="138">
        <v>4296.5</v>
      </c>
      <c r="T80" s="138">
        <v>4397.6000000000004</v>
      </c>
      <c r="U80" s="138">
        <v>4513.6000000000004</v>
      </c>
      <c r="V80" s="138">
        <v>4680.6000000000004</v>
      </c>
      <c r="W80" s="138">
        <v>4844.4000000000005</v>
      </c>
      <c r="X80" s="138">
        <v>5193.8</v>
      </c>
      <c r="Y80" s="138">
        <v>5411.1</v>
      </c>
      <c r="Z80" s="138">
        <v>5616.9000000000005</v>
      </c>
      <c r="AA80" s="138">
        <v>4789.8</v>
      </c>
      <c r="AB80" s="138">
        <v>4938.8999999999996</v>
      </c>
      <c r="AC80" s="138">
        <v>5069</v>
      </c>
      <c r="AD80" s="138">
        <v>5154.3999999999996</v>
      </c>
      <c r="AE80" s="138">
        <v>5333.1</v>
      </c>
      <c r="AF80" s="138">
        <v>5461.6</v>
      </c>
      <c r="AG80" s="138">
        <v>5661.1</v>
      </c>
      <c r="AH80" s="138">
        <v>5891.6</v>
      </c>
      <c r="AI80" s="138">
        <v>5771.9</v>
      </c>
      <c r="AJ80" s="138">
        <v>5919.2</v>
      </c>
      <c r="AK80" s="138">
        <v>6114.8</v>
      </c>
      <c r="AL80" s="138">
        <v>6471.3</v>
      </c>
      <c r="AM80" s="138">
        <v>6652.3</v>
      </c>
      <c r="AN80" s="138">
        <v>6814.2</v>
      </c>
      <c r="AO80" s="138">
        <v>6981.8</v>
      </c>
      <c r="AP80" s="138">
        <v>7208.1</v>
      </c>
      <c r="AQ80" s="138">
        <v>7446.5</v>
      </c>
      <c r="AR80" s="138">
        <v>7717</v>
      </c>
      <c r="AS80" s="138">
        <v>7915.5</v>
      </c>
      <c r="AT80" s="138">
        <v>7934.6</v>
      </c>
      <c r="AU80" s="138">
        <v>8089.7</v>
      </c>
      <c r="AV80" s="138">
        <v>8338.5</v>
      </c>
      <c r="AW80" s="138">
        <v>8518</v>
      </c>
      <c r="AX80" s="138">
        <v>8620.2000000000007</v>
      </c>
      <c r="AY80" s="138">
        <v>8809.1</v>
      </c>
      <c r="AZ80" s="138">
        <v>8971.9</v>
      </c>
      <c r="BA80" s="138">
        <v>8950.7999999999993</v>
      </c>
      <c r="BB80" s="138">
        <v>9056.4</v>
      </c>
      <c r="BC80" s="138">
        <v>9178.1</v>
      </c>
      <c r="BD80" s="138">
        <v>9092.1</v>
      </c>
      <c r="BE80" s="138">
        <v>9096.9</v>
      </c>
      <c r="BF80" s="138">
        <v>9239.5</v>
      </c>
      <c r="BG80" s="138">
        <v>9375.1</v>
      </c>
      <c r="BH80" s="138">
        <v>9394.7999999999993</v>
      </c>
    </row>
    <row r="81" spans="2:60" x14ac:dyDescent="0.25">
      <c r="B81" s="54" t="s">
        <v>161</v>
      </c>
      <c r="C81" s="138">
        <v>2525.5</v>
      </c>
      <c r="D81" s="138">
        <v>2592.6999999999998</v>
      </c>
      <c r="E81" s="138">
        <v>2665.8999999999996</v>
      </c>
      <c r="F81" s="138">
        <v>2747.7999999999997</v>
      </c>
      <c r="G81" s="138">
        <v>2806.6</v>
      </c>
      <c r="H81" s="138">
        <v>2914.2</v>
      </c>
      <c r="I81" s="138">
        <v>3034.2999999999997</v>
      </c>
      <c r="J81" s="138">
        <v>3129.4999999999995</v>
      </c>
      <c r="K81" s="138">
        <v>3254.4999999999995</v>
      </c>
      <c r="L81" s="138">
        <v>3383.9999999999995</v>
      </c>
      <c r="M81" s="138">
        <v>3586.2999999999997</v>
      </c>
      <c r="N81" s="138">
        <v>3756.7999999999997</v>
      </c>
      <c r="O81" s="138">
        <v>3883.8999999999996</v>
      </c>
      <c r="P81" s="138">
        <v>3989.7</v>
      </c>
      <c r="Q81" s="138">
        <v>4048.6</v>
      </c>
      <c r="R81" s="138">
        <v>4190.7</v>
      </c>
      <c r="S81" s="138">
        <v>4296.5</v>
      </c>
      <c r="T81" s="138">
        <v>4397.6000000000004</v>
      </c>
      <c r="U81" s="138">
        <v>4513.6000000000004</v>
      </c>
      <c r="V81" s="138">
        <v>4680.6000000000004</v>
      </c>
      <c r="W81" s="138">
        <v>4844.4000000000005</v>
      </c>
      <c r="X81" s="138">
        <v>5193.8</v>
      </c>
      <c r="Y81" s="138">
        <v>5411.1</v>
      </c>
      <c r="Z81" s="138">
        <v>5616.9000000000005</v>
      </c>
      <c r="AA81" s="138">
        <v>4789.8</v>
      </c>
      <c r="AB81" s="138">
        <v>4938.8999999999996</v>
      </c>
      <c r="AC81" s="138">
        <v>5069</v>
      </c>
      <c r="AD81" s="138">
        <v>5154.3999999999996</v>
      </c>
      <c r="AE81" s="138">
        <v>5333.1</v>
      </c>
      <c r="AF81" s="138">
        <v>5461.6</v>
      </c>
      <c r="AG81" s="138">
        <v>5661.1</v>
      </c>
      <c r="AH81" s="138">
        <v>5891.6</v>
      </c>
      <c r="AI81" s="138">
        <v>5771.9</v>
      </c>
      <c r="AJ81" s="138">
        <v>5919.2</v>
      </c>
      <c r="AK81" s="138">
        <v>6114.8</v>
      </c>
      <c r="AL81" s="138">
        <v>6471.3</v>
      </c>
      <c r="AM81" s="138">
        <v>6652.3</v>
      </c>
      <c r="AN81" s="138">
        <v>6814.2</v>
      </c>
      <c r="AO81" s="138">
        <v>6981.8</v>
      </c>
      <c r="AP81" s="138">
        <v>7208.1</v>
      </c>
      <c r="AQ81" s="138">
        <v>7446.5</v>
      </c>
      <c r="AR81" s="138">
        <v>7717</v>
      </c>
      <c r="AS81" s="138">
        <v>7915.5</v>
      </c>
      <c r="AT81" s="138">
        <v>7934.6</v>
      </c>
      <c r="AU81" s="138">
        <v>8089.7</v>
      </c>
      <c r="AV81" s="138">
        <v>8338.5</v>
      </c>
      <c r="AW81" s="138">
        <v>8518</v>
      </c>
      <c r="AX81" s="138">
        <v>8620.2000000000007</v>
      </c>
      <c r="AY81" s="138">
        <v>8809.1</v>
      </c>
      <c r="AZ81" s="138">
        <v>8971.9</v>
      </c>
      <c r="BA81" s="138">
        <v>8950.7999999999993</v>
      </c>
      <c r="BB81" s="138">
        <v>9056.4</v>
      </c>
      <c r="BC81" s="138">
        <v>9178.1</v>
      </c>
      <c r="BD81" s="138">
        <v>9092.1</v>
      </c>
      <c r="BE81" s="138">
        <v>9096.9</v>
      </c>
      <c r="BF81" s="138">
        <v>9239.5</v>
      </c>
      <c r="BG81" s="138">
        <v>9375.1</v>
      </c>
      <c r="BH81" s="138">
        <v>9394.7999999999993</v>
      </c>
    </row>
    <row r="82" spans="2:60" x14ac:dyDescent="0.25">
      <c r="B82" s="54" t="s">
        <v>162</v>
      </c>
      <c r="C82" s="138">
        <v>0</v>
      </c>
      <c r="D82" s="138">
        <v>0</v>
      </c>
      <c r="E82" s="138">
        <v>0</v>
      </c>
      <c r="F82" s="138">
        <v>0</v>
      </c>
      <c r="G82" s="138">
        <v>0</v>
      </c>
      <c r="H82" s="138">
        <v>0</v>
      </c>
      <c r="I82" s="138">
        <v>0</v>
      </c>
      <c r="J82" s="138">
        <v>0</v>
      </c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</v>
      </c>
      <c r="AQ82" s="138">
        <v>0</v>
      </c>
      <c r="AR82" s="138">
        <v>0</v>
      </c>
      <c r="AS82" s="138">
        <v>0</v>
      </c>
      <c r="AT82" s="138">
        <v>0</v>
      </c>
      <c r="AU82" s="138">
        <v>0</v>
      </c>
      <c r="AV82" s="138">
        <v>0</v>
      </c>
      <c r="AW82" s="138">
        <v>0</v>
      </c>
      <c r="AX82" s="138">
        <v>0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</row>
    <row r="83" spans="2:60" x14ac:dyDescent="0.25">
      <c r="B83" s="54" t="s">
        <v>163</v>
      </c>
      <c r="C83" s="138">
        <v>0</v>
      </c>
      <c r="D83" s="138">
        <v>0</v>
      </c>
      <c r="E83" s="138">
        <v>0</v>
      </c>
      <c r="F83" s="138">
        <v>0</v>
      </c>
      <c r="G83" s="138">
        <v>0</v>
      </c>
      <c r="H83" s="138">
        <v>0</v>
      </c>
      <c r="I83" s="138">
        <v>0</v>
      </c>
      <c r="J83" s="138">
        <v>0</v>
      </c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0</v>
      </c>
      <c r="AQ83" s="138">
        <v>0</v>
      </c>
      <c r="AR83" s="138">
        <v>0</v>
      </c>
      <c r="AS83" s="138">
        <v>0</v>
      </c>
      <c r="AT83" s="138">
        <v>0</v>
      </c>
      <c r="AU83" s="138">
        <v>0</v>
      </c>
      <c r="AV83" s="138">
        <v>0</v>
      </c>
      <c r="AW83" s="138">
        <v>0</v>
      </c>
      <c r="AX83" s="138">
        <v>0</v>
      </c>
      <c r="AY83" s="138">
        <v>0</v>
      </c>
      <c r="AZ83" s="138">
        <v>0</v>
      </c>
      <c r="BA83" s="138">
        <v>0</v>
      </c>
      <c r="BB83" s="138">
        <v>0</v>
      </c>
      <c r="BC83" s="138">
        <v>0</v>
      </c>
      <c r="BD83" s="138">
        <v>0</v>
      </c>
      <c r="BE83" s="138">
        <v>0</v>
      </c>
      <c r="BF83" s="138">
        <v>0</v>
      </c>
      <c r="BG83" s="138">
        <v>0</v>
      </c>
      <c r="BH83" s="138">
        <v>0</v>
      </c>
    </row>
    <row r="84" spans="2:60" x14ac:dyDescent="0.25">
      <c r="B84" s="53" t="s">
        <v>176</v>
      </c>
      <c r="C84" s="138">
        <v>0</v>
      </c>
      <c r="D84" s="138">
        <v>0</v>
      </c>
      <c r="E84" s="138">
        <v>0</v>
      </c>
      <c r="F84" s="138">
        <v>0</v>
      </c>
      <c r="G84" s="138">
        <v>0</v>
      </c>
      <c r="H84" s="138">
        <v>0</v>
      </c>
      <c r="I84" s="138">
        <v>0</v>
      </c>
      <c r="J84" s="138">
        <v>0</v>
      </c>
      <c r="K84" s="138">
        <v>0</v>
      </c>
      <c r="L84" s="138">
        <v>0</v>
      </c>
      <c r="M84" s="138">
        <v>0</v>
      </c>
      <c r="N84" s="138">
        <v>0</v>
      </c>
      <c r="O84" s="138">
        <v>0</v>
      </c>
      <c r="P84" s="138">
        <v>0</v>
      </c>
      <c r="Q84" s="138">
        <v>0</v>
      </c>
      <c r="R84" s="138">
        <v>0</v>
      </c>
      <c r="S84" s="138">
        <v>0</v>
      </c>
      <c r="T84" s="138">
        <v>0</v>
      </c>
      <c r="U84" s="138">
        <v>0</v>
      </c>
      <c r="V84" s="138">
        <v>0</v>
      </c>
      <c r="W84" s="138">
        <v>0</v>
      </c>
      <c r="X84" s="138">
        <v>0</v>
      </c>
      <c r="Y84" s="138">
        <v>0</v>
      </c>
      <c r="Z84" s="138">
        <v>0</v>
      </c>
      <c r="AA84" s="138">
        <v>0</v>
      </c>
      <c r="AB84" s="138">
        <v>0</v>
      </c>
      <c r="AC84" s="138">
        <v>0</v>
      </c>
      <c r="AD84" s="138">
        <v>0</v>
      </c>
      <c r="AE84" s="138">
        <v>0</v>
      </c>
      <c r="AF84" s="138">
        <v>0</v>
      </c>
      <c r="AG84" s="138">
        <v>0</v>
      </c>
      <c r="AH84" s="138">
        <v>0</v>
      </c>
      <c r="AI84" s="138">
        <v>0</v>
      </c>
      <c r="AJ84" s="138">
        <v>0</v>
      </c>
      <c r="AK84" s="138">
        <v>0</v>
      </c>
      <c r="AL84" s="138">
        <v>0</v>
      </c>
      <c r="AM84" s="138">
        <v>0</v>
      </c>
      <c r="AN84" s="138">
        <v>0</v>
      </c>
      <c r="AO84" s="138">
        <v>0</v>
      </c>
      <c r="AP84" s="138">
        <v>0</v>
      </c>
      <c r="AQ84" s="138">
        <v>0</v>
      </c>
      <c r="AR84" s="138">
        <v>0</v>
      </c>
      <c r="AS84" s="138">
        <v>0</v>
      </c>
      <c r="AT84" s="138">
        <v>0</v>
      </c>
      <c r="AU84" s="138">
        <v>0</v>
      </c>
      <c r="AV84" s="138">
        <v>0</v>
      </c>
      <c r="AW84" s="138">
        <v>0</v>
      </c>
      <c r="AX84" s="138">
        <v>0</v>
      </c>
      <c r="AY84" s="138">
        <v>0</v>
      </c>
      <c r="AZ84" s="138">
        <v>0</v>
      </c>
      <c r="BA84" s="138">
        <v>0</v>
      </c>
      <c r="BB84" s="138">
        <v>0</v>
      </c>
      <c r="BC84" s="138">
        <v>0</v>
      </c>
      <c r="BD84" s="138">
        <v>0</v>
      </c>
      <c r="BE84" s="138">
        <v>0</v>
      </c>
      <c r="BF84" s="138">
        <v>0</v>
      </c>
      <c r="BG84" s="138">
        <v>0</v>
      </c>
      <c r="BH84" s="138">
        <v>0</v>
      </c>
    </row>
    <row r="85" spans="2:60" x14ac:dyDescent="0.25">
      <c r="B85" s="55" t="s">
        <v>161</v>
      </c>
      <c r="C85" s="138">
        <v>0</v>
      </c>
      <c r="D85" s="138">
        <v>0</v>
      </c>
      <c r="E85" s="138">
        <v>0</v>
      </c>
      <c r="F85" s="138">
        <v>0</v>
      </c>
      <c r="G85" s="138">
        <v>0</v>
      </c>
      <c r="H85" s="138">
        <v>0</v>
      </c>
      <c r="I85" s="138">
        <v>0</v>
      </c>
      <c r="J85" s="138">
        <v>0</v>
      </c>
      <c r="K85" s="138">
        <v>0</v>
      </c>
      <c r="L85" s="138">
        <v>0</v>
      </c>
      <c r="M85" s="138">
        <v>0</v>
      </c>
      <c r="N85" s="138">
        <v>0</v>
      </c>
      <c r="O85" s="138">
        <v>0</v>
      </c>
      <c r="P85" s="138">
        <v>0</v>
      </c>
      <c r="Q85" s="138">
        <v>0</v>
      </c>
      <c r="R85" s="138">
        <v>0</v>
      </c>
      <c r="S85" s="138">
        <v>0</v>
      </c>
      <c r="T85" s="138">
        <v>0</v>
      </c>
      <c r="U85" s="138">
        <v>0</v>
      </c>
      <c r="V85" s="138">
        <v>0</v>
      </c>
      <c r="W85" s="138">
        <v>0</v>
      </c>
      <c r="X85" s="138">
        <v>0</v>
      </c>
      <c r="Y85" s="138">
        <v>0</v>
      </c>
      <c r="Z85" s="138">
        <v>0</v>
      </c>
      <c r="AA85" s="138">
        <v>0</v>
      </c>
      <c r="AB85" s="138">
        <v>0</v>
      </c>
      <c r="AC85" s="138">
        <v>0</v>
      </c>
      <c r="AD85" s="138">
        <v>0</v>
      </c>
      <c r="AE85" s="138">
        <v>0</v>
      </c>
      <c r="AF85" s="138">
        <v>0</v>
      </c>
      <c r="AG85" s="138">
        <v>0</v>
      </c>
      <c r="AH85" s="138">
        <v>0</v>
      </c>
      <c r="AI85" s="138">
        <v>0</v>
      </c>
      <c r="AJ85" s="138">
        <v>0</v>
      </c>
      <c r="AK85" s="138">
        <v>0</v>
      </c>
      <c r="AL85" s="138">
        <v>0</v>
      </c>
      <c r="AM85" s="138">
        <v>0</v>
      </c>
      <c r="AN85" s="138">
        <v>0</v>
      </c>
      <c r="AO85" s="138">
        <v>0</v>
      </c>
      <c r="AP85" s="138">
        <v>0</v>
      </c>
      <c r="AQ85" s="138">
        <v>0</v>
      </c>
      <c r="AR85" s="138">
        <v>0</v>
      </c>
      <c r="AS85" s="138">
        <v>0</v>
      </c>
      <c r="AT85" s="138">
        <v>0</v>
      </c>
      <c r="AU85" s="138">
        <v>0</v>
      </c>
      <c r="AV85" s="138">
        <v>0</v>
      </c>
      <c r="AW85" s="138">
        <v>0</v>
      </c>
      <c r="AX85" s="138">
        <v>0</v>
      </c>
      <c r="AY85" s="138">
        <v>0</v>
      </c>
      <c r="AZ85" s="138">
        <v>0</v>
      </c>
      <c r="BA85" s="138">
        <v>0</v>
      </c>
      <c r="BB85" s="138">
        <v>0</v>
      </c>
      <c r="BC85" s="138">
        <v>0</v>
      </c>
      <c r="BD85" s="138">
        <v>0</v>
      </c>
      <c r="BE85" s="138">
        <v>0</v>
      </c>
      <c r="BF85" s="138">
        <v>0</v>
      </c>
      <c r="BG85" s="138">
        <v>0</v>
      </c>
      <c r="BH85" s="138">
        <v>0</v>
      </c>
    </row>
    <row r="86" spans="2:60" x14ac:dyDescent="0.25">
      <c r="B86" s="55" t="s">
        <v>162</v>
      </c>
      <c r="C86" s="138">
        <v>0</v>
      </c>
      <c r="D86" s="138">
        <v>0</v>
      </c>
      <c r="E86" s="138">
        <v>0</v>
      </c>
      <c r="F86" s="138">
        <v>0</v>
      </c>
      <c r="G86" s="138">
        <v>0</v>
      </c>
      <c r="H86" s="138">
        <v>0</v>
      </c>
      <c r="I86" s="138">
        <v>0</v>
      </c>
      <c r="J86" s="138">
        <v>0</v>
      </c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</row>
    <row r="87" spans="2:60" x14ac:dyDescent="0.25">
      <c r="B87" s="55" t="s">
        <v>163</v>
      </c>
      <c r="C87" s="138">
        <v>0</v>
      </c>
      <c r="D87" s="138">
        <v>0</v>
      </c>
      <c r="E87" s="138">
        <v>0</v>
      </c>
      <c r="F87" s="138">
        <v>0</v>
      </c>
      <c r="G87" s="138">
        <v>0</v>
      </c>
      <c r="H87" s="138">
        <v>0</v>
      </c>
      <c r="I87" s="138">
        <v>0</v>
      </c>
      <c r="J87" s="138">
        <v>0</v>
      </c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0</v>
      </c>
      <c r="AQ87" s="138">
        <v>0</v>
      </c>
      <c r="AR87" s="138">
        <v>0</v>
      </c>
      <c r="AS87" s="138">
        <v>0</v>
      </c>
      <c r="AT87" s="138">
        <v>0</v>
      </c>
      <c r="AU87" s="138">
        <v>0</v>
      </c>
      <c r="AV87" s="138">
        <v>0</v>
      </c>
      <c r="AW87" s="138">
        <v>0</v>
      </c>
      <c r="AX87" s="138">
        <v>0</v>
      </c>
      <c r="AY87" s="138">
        <v>0</v>
      </c>
      <c r="AZ87" s="138">
        <v>0</v>
      </c>
      <c r="BA87" s="138">
        <v>0</v>
      </c>
      <c r="BB87" s="138">
        <v>0</v>
      </c>
      <c r="BC87" s="138">
        <v>0</v>
      </c>
      <c r="BD87" s="138">
        <v>0</v>
      </c>
      <c r="BE87" s="138">
        <v>0</v>
      </c>
      <c r="BF87" s="138">
        <v>0</v>
      </c>
      <c r="BG87" s="138">
        <v>0</v>
      </c>
      <c r="BH87" s="138">
        <v>0</v>
      </c>
    </row>
    <row r="88" spans="2:60" x14ac:dyDescent="0.25">
      <c r="B88" s="52" t="s">
        <v>184</v>
      </c>
      <c r="C88" s="138">
        <v>16.399999999999999</v>
      </c>
      <c r="D88" s="138">
        <v>16.399999999999999</v>
      </c>
      <c r="E88" s="138">
        <v>16.399999999999999</v>
      </c>
      <c r="F88" s="138">
        <v>16.399999999999999</v>
      </c>
      <c r="G88" s="138">
        <v>16.399999999999999</v>
      </c>
      <c r="H88" s="138">
        <v>16.399999999999999</v>
      </c>
      <c r="I88" s="138">
        <v>16.399999999999999</v>
      </c>
      <c r="J88" s="138">
        <v>16.399999999999999</v>
      </c>
      <c r="K88" s="138">
        <v>16.399999999999999</v>
      </c>
      <c r="L88" s="138">
        <v>16.399999999999999</v>
      </c>
      <c r="M88" s="138">
        <v>16.399999999999999</v>
      </c>
      <c r="N88" s="138">
        <v>16.399999999999999</v>
      </c>
      <c r="O88" s="138">
        <v>16.35390241</v>
      </c>
      <c r="P88" s="138">
        <v>16.365822120000001</v>
      </c>
      <c r="Q88" s="138">
        <v>16.353103313000002</v>
      </c>
      <c r="R88" s="138">
        <v>16.366765387000001</v>
      </c>
      <c r="S88" s="138">
        <v>16.354016368</v>
      </c>
      <c r="T88" s="138">
        <v>16.4659361</v>
      </c>
      <c r="U88" s="138">
        <v>16.453103313</v>
      </c>
      <c r="V88" s="138">
        <v>16.466765387000002</v>
      </c>
      <c r="W88" s="138">
        <v>16.453902406000001</v>
      </c>
      <c r="X88" s="138">
        <v>16.465822121999999</v>
      </c>
      <c r="Y88" s="138">
        <v>16.453103313</v>
      </c>
      <c r="Z88" s="138">
        <v>21.266765387000003</v>
      </c>
      <c r="AA88" s="138">
        <v>20.353902405999996</v>
      </c>
      <c r="AB88" s="138">
        <v>20.565822121999997</v>
      </c>
      <c r="AC88" s="138">
        <v>21.053103312999998</v>
      </c>
      <c r="AD88" s="138">
        <v>20.966765387000002</v>
      </c>
      <c r="AE88" s="138">
        <v>21.653902406</v>
      </c>
      <c r="AF88" s="138">
        <v>22.565822122</v>
      </c>
      <c r="AG88" s="138">
        <v>22.653103313000003</v>
      </c>
      <c r="AH88" s="138">
        <v>21.366765387000001</v>
      </c>
      <c r="AI88" s="138">
        <v>20.553902405999999</v>
      </c>
      <c r="AJ88" s="138">
        <v>20.665822122000002</v>
      </c>
      <c r="AK88" s="138">
        <v>21.053103313000001</v>
      </c>
      <c r="AL88" s="138">
        <v>55.466765386999995</v>
      </c>
      <c r="AM88" s="138">
        <v>54.6</v>
      </c>
      <c r="AN88" s="138">
        <v>55.6</v>
      </c>
      <c r="AO88" s="138">
        <v>55.7</v>
      </c>
      <c r="AP88" s="138">
        <v>56.7</v>
      </c>
      <c r="AQ88" s="138">
        <v>58.346320489999997</v>
      </c>
      <c r="AR88" s="138">
        <v>58.259547650000002</v>
      </c>
      <c r="AS88" s="138">
        <v>56.274065380000003</v>
      </c>
      <c r="AT88" s="138">
        <v>57.88885312</v>
      </c>
      <c r="AU88" s="138">
        <v>50.414471966000001</v>
      </c>
      <c r="AV88" s="138">
        <v>50.8</v>
      </c>
      <c r="AW88" s="138">
        <v>49.2</v>
      </c>
      <c r="AX88" s="138">
        <v>61.4</v>
      </c>
      <c r="AY88" s="138">
        <v>62.9</v>
      </c>
      <c r="AZ88" s="138">
        <v>62.6</v>
      </c>
      <c r="BA88" s="138">
        <v>57.8</v>
      </c>
      <c r="BB88" s="138">
        <v>55.199999999999996</v>
      </c>
      <c r="BC88" s="138">
        <v>55.699999999999996</v>
      </c>
      <c r="BD88" s="138">
        <v>41.199999999999996</v>
      </c>
      <c r="BE88" s="138">
        <v>41.199999999999996</v>
      </c>
      <c r="BF88" s="138">
        <v>41.3</v>
      </c>
      <c r="BG88" s="138">
        <v>40.4</v>
      </c>
      <c r="BH88" s="138">
        <v>40.4</v>
      </c>
    </row>
    <row r="89" spans="2:60" x14ac:dyDescent="0.25">
      <c r="B89" s="53" t="s">
        <v>81</v>
      </c>
      <c r="C89" s="138">
        <v>0</v>
      </c>
      <c r="D89" s="138">
        <v>0</v>
      </c>
      <c r="E89" s="138">
        <v>0</v>
      </c>
      <c r="F89" s="138">
        <v>0</v>
      </c>
      <c r="G89" s="138">
        <v>0</v>
      </c>
      <c r="H89" s="138">
        <v>0</v>
      </c>
      <c r="I89" s="138">
        <v>0</v>
      </c>
      <c r="J89" s="138">
        <v>0</v>
      </c>
      <c r="K89" s="138">
        <v>0</v>
      </c>
      <c r="L89" s="138">
        <v>0</v>
      </c>
      <c r="M89" s="138">
        <v>0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1.5</v>
      </c>
      <c r="AA89" s="138">
        <v>1.2000000000000002</v>
      </c>
      <c r="AB89" s="138">
        <v>1.2000000000000002</v>
      </c>
      <c r="AC89" s="138">
        <v>1.2000000000000002</v>
      </c>
      <c r="AD89" s="138">
        <v>1.3</v>
      </c>
      <c r="AE89" s="138">
        <v>2.5</v>
      </c>
      <c r="AF89" s="138">
        <v>2.5</v>
      </c>
      <c r="AG89" s="138">
        <v>2.5</v>
      </c>
      <c r="AH89" s="138">
        <v>2.1</v>
      </c>
      <c r="AI89" s="138">
        <v>2.6</v>
      </c>
      <c r="AJ89" s="138">
        <v>2.6</v>
      </c>
      <c r="AK89" s="138">
        <v>2.6</v>
      </c>
      <c r="AL89" s="138">
        <v>2.5</v>
      </c>
      <c r="AM89" s="138">
        <v>1.4</v>
      </c>
      <c r="AN89" s="138">
        <v>1.4</v>
      </c>
      <c r="AO89" s="138">
        <v>1.4</v>
      </c>
      <c r="AP89" s="138">
        <v>1.4</v>
      </c>
      <c r="AQ89" s="138">
        <v>1.4</v>
      </c>
      <c r="AR89" s="138">
        <v>1.4</v>
      </c>
      <c r="AS89" s="138">
        <v>1.4</v>
      </c>
      <c r="AT89" s="138">
        <v>1.4</v>
      </c>
      <c r="AU89" s="138">
        <v>1.4</v>
      </c>
      <c r="AV89" s="138">
        <v>1.4</v>
      </c>
      <c r="AW89" s="138">
        <v>1.4</v>
      </c>
      <c r="AX89" s="138">
        <v>1.4</v>
      </c>
      <c r="AY89" s="138">
        <v>1.4</v>
      </c>
      <c r="AZ89" s="138">
        <v>1.4</v>
      </c>
      <c r="BA89" s="138">
        <v>1.4</v>
      </c>
      <c r="BB89" s="138">
        <v>1.4</v>
      </c>
      <c r="BC89" s="138">
        <v>1.4</v>
      </c>
      <c r="BD89" s="138">
        <v>1.4</v>
      </c>
      <c r="BE89" s="138">
        <v>1.4</v>
      </c>
      <c r="BF89" s="138">
        <v>1.4</v>
      </c>
      <c r="BG89" s="138">
        <v>1.4</v>
      </c>
      <c r="BH89" s="138">
        <v>1.4</v>
      </c>
    </row>
    <row r="90" spans="2:60" x14ac:dyDescent="0.25">
      <c r="B90" s="54" t="s">
        <v>170</v>
      </c>
      <c r="C90" s="138">
        <v>0</v>
      </c>
      <c r="D90" s="138">
        <v>0</v>
      </c>
      <c r="E90" s="138">
        <v>0</v>
      </c>
      <c r="F90" s="138">
        <v>0</v>
      </c>
      <c r="G90" s="138">
        <v>0</v>
      </c>
      <c r="H90" s="138">
        <v>0</v>
      </c>
      <c r="I90" s="138">
        <v>0</v>
      </c>
      <c r="J90" s="138">
        <v>0</v>
      </c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</row>
    <row r="91" spans="2:60" x14ac:dyDescent="0.25">
      <c r="B91" s="54" t="s">
        <v>171</v>
      </c>
      <c r="C91" s="138">
        <v>0</v>
      </c>
      <c r="D91" s="138">
        <v>0</v>
      </c>
      <c r="E91" s="138">
        <v>0</v>
      </c>
      <c r="F91" s="138">
        <v>0</v>
      </c>
      <c r="G91" s="138">
        <v>0</v>
      </c>
      <c r="H91" s="138">
        <v>0</v>
      </c>
      <c r="I91" s="138">
        <v>0</v>
      </c>
      <c r="J91" s="138">
        <v>0</v>
      </c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1.1000000000000001</v>
      </c>
      <c r="AA91" s="138">
        <v>0.8</v>
      </c>
      <c r="AB91" s="138">
        <v>0.8</v>
      </c>
      <c r="AC91" s="138">
        <v>0.8</v>
      </c>
      <c r="AD91" s="138">
        <v>0.8</v>
      </c>
      <c r="AE91" s="138">
        <v>1.5</v>
      </c>
      <c r="AF91" s="138">
        <v>1.5</v>
      </c>
      <c r="AG91" s="138">
        <v>1.5</v>
      </c>
      <c r="AH91" s="138">
        <v>1.6</v>
      </c>
      <c r="AI91" s="138">
        <v>2.1</v>
      </c>
      <c r="AJ91" s="138">
        <v>2.1</v>
      </c>
      <c r="AK91" s="138">
        <v>2.1</v>
      </c>
      <c r="AL91" s="138">
        <v>2</v>
      </c>
      <c r="AM91" s="138">
        <v>0.9</v>
      </c>
      <c r="AN91" s="138">
        <v>0.9</v>
      </c>
      <c r="AO91" s="138">
        <v>0.9</v>
      </c>
      <c r="AP91" s="138">
        <v>0.9</v>
      </c>
      <c r="AQ91" s="138">
        <v>0.9</v>
      </c>
      <c r="AR91" s="138">
        <v>0.9</v>
      </c>
      <c r="AS91" s="138">
        <v>0.9</v>
      </c>
      <c r="AT91" s="138">
        <v>0.9</v>
      </c>
      <c r="AU91" s="138">
        <v>0.9</v>
      </c>
      <c r="AV91" s="138">
        <v>0.9</v>
      </c>
      <c r="AW91" s="138">
        <v>0.9</v>
      </c>
      <c r="AX91" s="138">
        <v>0.9</v>
      </c>
      <c r="AY91" s="138">
        <v>0.9</v>
      </c>
      <c r="AZ91" s="138">
        <v>0.9</v>
      </c>
      <c r="BA91" s="138">
        <v>0.9</v>
      </c>
      <c r="BB91" s="138">
        <v>0.9</v>
      </c>
      <c r="BC91" s="138">
        <v>0.9</v>
      </c>
      <c r="BD91" s="138">
        <v>0.9</v>
      </c>
      <c r="BE91" s="138">
        <v>0.9</v>
      </c>
      <c r="BF91" s="138">
        <v>0.9</v>
      </c>
      <c r="BG91" s="138">
        <v>0.9</v>
      </c>
      <c r="BH91" s="138">
        <v>0.9</v>
      </c>
    </row>
    <row r="92" spans="2:60" x14ac:dyDescent="0.25">
      <c r="B92" s="54" t="s">
        <v>148</v>
      </c>
      <c r="C92" s="138">
        <v>0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  <c r="I92" s="138">
        <v>0</v>
      </c>
      <c r="J92" s="138">
        <v>0</v>
      </c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</row>
    <row r="93" spans="2:60" x14ac:dyDescent="0.25">
      <c r="B93" s="54" t="s">
        <v>14</v>
      </c>
      <c r="C93" s="138">
        <v>0</v>
      </c>
      <c r="D93" s="138">
        <v>0</v>
      </c>
      <c r="E93" s="138">
        <v>0</v>
      </c>
      <c r="F93" s="138">
        <v>0</v>
      </c>
      <c r="G93" s="138">
        <v>0</v>
      </c>
      <c r="H93" s="138">
        <v>0</v>
      </c>
      <c r="I93" s="138">
        <v>0</v>
      </c>
      <c r="J93" s="138">
        <v>0</v>
      </c>
      <c r="K93" s="138">
        <v>0</v>
      </c>
      <c r="L93" s="138">
        <v>0</v>
      </c>
      <c r="M93" s="138">
        <v>0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0.4</v>
      </c>
      <c r="AA93" s="138">
        <v>0.4</v>
      </c>
      <c r="AB93" s="138">
        <v>0.4</v>
      </c>
      <c r="AC93" s="138">
        <v>0.4</v>
      </c>
      <c r="AD93" s="138">
        <v>0.5</v>
      </c>
      <c r="AE93" s="138">
        <v>1</v>
      </c>
      <c r="AF93" s="138">
        <v>1</v>
      </c>
      <c r="AG93" s="138">
        <v>1</v>
      </c>
      <c r="AH93" s="138">
        <v>0.5</v>
      </c>
      <c r="AI93" s="138">
        <v>0.5</v>
      </c>
      <c r="AJ93" s="138">
        <v>0.5</v>
      </c>
      <c r="AK93" s="138">
        <v>0.5</v>
      </c>
      <c r="AL93" s="138">
        <v>0.5</v>
      </c>
      <c r="AM93" s="138">
        <v>0.5</v>
      </c>
      <c r="AN93" s="138">
        <v>0.5</v>
      </c>
      <c r="AO93" s="138">
        <v>0.5</v>
      </c>
      <c r="AP93" s="138">
        <v>0.5</v>
      </c>
      <c r="AQ93" s="138">
        <v>0.5</v>
      </c>
      <c r="AR93" s="138">
        <v>0.5</v>
      </c>
      <c r="AS93" s="138">
        <v>0.5</v>
      </c>
      <c r="AT93" s="138">
        <v>0.5</v>
      </c>
      <c r="AU93" s="138">
        <v>0.5</v>
      </c>
      <c r="AV93" s="138">
        <v>0.5</v>
      </c>
      <c r="AW93" s="138">
        <v>0.5</v>
      </c>
      <c r="AX93" s="138">
        <v>0.5</v>
      </c>
      <c r="AY93" s="138">
        <v>0.5</v>
      </c>
      <c r="AZ93" s="138">
        <v>0.5</v>
      </c>
      <c r="BA93" s="138">
        <v>0.5</v>
      </c>
      <c r="BB93" s="138">
        <v>0.5</v>
      </c>
      <c r="BC93" s="138">
        <v>0.5</v>
      </c>
      <c r="BD93" s="138">
        <v>0.5</v>
      </c>
      <c r="BE93" s="138">
        <v>0.5</v>
      </c>
      <c r="BF93" s="138">
        <v>0.5</v>
      </c>
      <c r="BG93" s="138">
        <v>0.5</v>
      </c>
      <c r="BH93" s="138">
        <v>0.5</v>
      </c>
    </row>
    <row r="94" spans="2:60" x14ac:dyDescent="0.25">
      <c r="B94" s="56" t="s">
        <v>185</v>
      </c>
      <c r="C94" s="138">
        <v>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  <c r="I94" s="138">
        <v>0</v>
      </c>
      <c r="J94" s="138">
        <v>0</v>
      </c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</row>
    <row r="95" spans="2:60" x14ac:dyDescent="0.25">
      <c r="B95" s="53" t="s">
        <v>82</v>
      </c>
      <c r="C95" s="138">
        <v>16.399999999999999</v>
      </c>
      <c r="D95" s="138">
        <v>16.399999999999999</v>
      </c>
      <c r="E95" s="138">
        <v>16.399999999999999</v>
      </c>
      <c r="F95" s="138">
        <v>16.399999999999999</v>
      </c>
      <c r="G95" s="138">
        <v>16.399999999999999</v>
      </c>
      <c r="H95" s="138">
        <v>16.399999999999999</v>
      </c>
      <c r="I95" s="138">
        <v>16.399999999999999</v>
      </c>
      <c r="J95" s="138">
        <v>16.399999999999999</v>
      </c>
      <c r="K95" s="138">
        <v>16.399999999999999</v>
      </c>
      <c r="L95" s="138">
        <v>16.399999999999999</v>
      </c>
      <c r="M95" s="138">
        <v>16.399999999999999</v>
      </c>
      <c r="N95" s="138">
        <v>16.399999999999999</v>
      </c>
      <c r="O95" s="138">
        <v>16.35390241</v>
      </c>
      <c r="P95" s="138">
        <v>16.365822120000001</v>
      </c>
      <c r="Q95" s="138">
        <v>16.353103313000002</v>
      </c>
      <c r="R95" s="138">
        <v>16.366765387000001</v>
      </c>
      <c r="S95" s="138">
        <v>16.354016368</v>
      </c>
      <c r="T95" s="138">
        <v>16.4659361</v>
      </c>
      <c r="U95" s="138">
        <v>16.453103313</v>
      </c>
      <c r="V95" s="138">
        <v>16.466765387000002</v>
      </c>
      <c r="W95" s="138">
        <v>16.453902406000001</v>
      </c>
      <c r="X95" s="138">
        <v>16.465822121999999</v>
      </c>
      <c r="Y95" s="138">
        <v>16.453103313</v>
      </c>
      <c r="Z95" s="138">
        <v>19.766765387000003</v>
      </c>
      <c r="AA95" s="138">
        <v>19.153902405999997</v>
      </c>
      <c r="AB95" s="138">
        <v>19.365822121999997</v>
      </c>
      <c r="AC95" s="138">
        <v>19.853103312999998</v>
      </c>
      <c r="AD95" s="138">
        <v>19.666765387000002</v>
      </c>
      <c r="AE95" s="138">
        <v>19.153902406</v>
      </c>
      <c r="AF95" s="138">
        <v>20.065822122</v>
      </c>
      <c r="AG95" s="138">
        <v>20.153103313000003</v>
      </c>
      <c r="AH95" s="138">
        <v>19.266765387</v>
      </c>
      <c r="AI95" s="138">
        <v>17.953902405999997</v>
      </c>
      <c r="AJ95" s="138">
        <v>18.065822122</v>
      </c>
      <c r="AK95" s="138">
        <v>18.453103313</v>
      </c>
      <c r="AL95" s="138">
        <v>52.966765386999995</v>
      </c>
      <c r="AM95" s="138">
        <v>53.2</v>
      </c>
      <c r="AN95" s="138">
        <v>54.2</v>
      </c>
      <c r="AO95" s="138">
        <v>54.300000000000004</v>
      </c>
      <c r="AP95" s="138">
        <v>55.300000000000004</v>
      </c>
      <c r="AQ95" s="138">
        <v>56.946320489999998</v>
      </c>
      <c r="AR95" s="138">
        <v>56.859547650000003</v>
      </c>
      <c r="AS95" s="138">
        <v>54.874065380000005</v>
      </c>
      <c r="AT95" s="138">
        <v>56.488853120000002</v>
      </c>
      <c r="AU95" s="138">
        <v>49.014471966000002</v>
      </c>
      <c r="AV95" s="138">
        <v>49.4</v>
      </c>
      <c r="AW95" s="138">
        <v>47.800000000000004</v>
      </c>
      <c r="AX95" s="138">
        <v>60</v>
      </c>
      <c r="AY95" s="138">
        <v>61.5</v>
      </c>
      <c r="AZ95" s="138">
        <v>61.2</v>
      </c>
      <c r="BA95" s="138">
        <v>56.4</v>
      </c>
      <c r="BB95" s="138">
        <v>53.8</v>
      </c>
      <c r="BC95" s="138">
        <v>54.3</v>
      </c>
      <c r="BD95" s="138">
        <v>39.799999999999997</v>
      </c>
      <c r="BE95" s="138">
        <v>39.799999999999997</v>
      </c>
      <c r="BF95" s="138">
        <v>39.9</v>
      </c>
      <c r="BG95" s="138">
        <v>39</v>
      </c>
      <c r="BH95" s="138">
        <v>39</v>
      </c>
    </row>
    <row r="96" spans="2:60" x14ac:dyDescent="0.25">
      <c r="B96" s="54" t="s">
        <v>170</v>
      </c>
      <c r="C96" s="138">
        <v>16.399999999999999</v>
      </c>
      <c r="D96" s="138">
        <v>16.399999999999999</v>
      </c>
      <c r="E96" s="138">
        <v>16.399999999999999</v>
      </c>
      <c r="F96" s="138">
        <v>16.399999999999999</v>
      </c>
      <c r="G96" s="138">
        <v>16.399999999999999</v>
      </c>
      <c r="H96" s="138">
        <v>16.399999999999999</v>
      </c>
      <c r="I96" s="138">
        <v>16.399999999999999</v>
      </c>
      <c r="J96" s="138">
        <v>16.399999999999999</v>
      </c>
      <c r="K96" s="138">
        <v>16.399999999999999</v>
      </c>
      <c r="L96" s="138">
        <v>16.399999999999999</v>
      </c>
      <c r="M96" s="138">
        <v>16.399999999999999</v>
      </c>
      <c r="N96" s="138">
        <v>16.399999999999999</v>
      </c>
      <c r="O96" s="138">
        <v>16.35390241</v>
      </c>
      <c r="P96" s="138">
        <v>16.365822120000001</v>
      </c>
      <c r="Q96" s="138">
        <v>16.353103313000002</v>
      </c>
      <c r="R96" s="138">
        <v>16.366765387000001</v>
      </c>
      <c r="S96" s="138">
        <v>16.354016368</v>
      </c>
      <c r="T96" s="138">
        <v>16.4659361</v>
      </c>
      <c r="U96" s="138">
        <v>16.453103313</v>
      </c>
      <c r="V96" s="138">
        <v>16.466765387000002</v>
      </c>
      <c r="W96" s="138">
        <v>16.453902406000001</v>
      </c>
      <c r="X96" s="138">
        <v>16.465822121999999</v>
      </c>
      <c r="Y96" s="138">
        <v>16.453103313</v>
      </c>
      <c r="Z96" s="138">
        <v>16.466765387000002</v>
      </c>
      <c r="AA96" s="138">
        <v>16.453902405999997</v>
      </c>
      <c r="AB96" s="138">
        <v>16.465822121999999</v>
      </c>
      <c r="AC96" s="138">
        <v>16.453103313</v>
      </c>
      <c r="AD96" s="138">
        <v>16.566765387</v>
      </c>
      <c r="AE96" s="138">
        <v>16.553902405999999</v>
      </c>
      <c r="AF96" s="138">
        <v>16.565822122</v>
      </c>
      <c r="AG96" s="138">
        <v>16.553103313000001</v>
      </c>
      <c r="AH96" s="138">
        <v>16.566765387</v>
      </c>
      <c r="AI96" s="138">
        <v>16.553902405999999</v>
      </c>
      <c r="AJ96" s="138">
        <v>16.565822122</v>
      </c>
      <c r="AK96" s="138">
        <v>16.553103313000001</v>
      </c>
      <c r="AL96" s="138">
        <v>16.566765387</v>
      </c>
      <c r="AM96" s="138">
        <v>16.600000000000001</v>
      </c>
      <c r="AN96" s="138">
        <v>16.600000000000001</v>
      </c>
      <c r="AO96" s="138">
        <v>16.600000000000001</v>
      </c>
      <c r="AP96" s="138">
        <v>16.600000000000001</v>
      </c>
      <c r="AQ96" s="138">
        <v>16.646320490000001</v>
      </c>
      <c r="AR96" s="138">
        <v>16.65954765</v>
      </c>
      <c r="AS96" s="138">
        <v>16.674065380000002</v>
      </c>
      <c r="AT96" s="138">
        <v>16.688853120000001</v>
      </c>
      <c r="AU96" s="138">
        <v>9.0144719659999986</v>
      </c>
      <c r="AV96" s="138">
        <v>9</v>
      </c>
      <c r="AW96" s="138">
        <v>9.1</v>
      </c>
      <c r="AX96" s="138">
        <v>9.1</v>
      </c>
      <c r="AY96" s="138">
        <v>9.1</v>
      </c>
      <c r="AZ96" s="138">
        <v>9.1</v>
      </c>
      <c r="BA96" s="138">
        <v>6.8</v>
      </c>
      <c r="BB96" s="138">
        <v>6.8</v>
      </c>
      <c r="BC96" s="138">
        <v>6.9</v>
      </c>
      <c r="BD96" s="138">
        <v>6.9</v>
      </c>
      <c r="BE96" s="138">
        <v>6.9</v>
      </c>
      <c r="BF96" s="138">
        <v>7</v>
      </c>
      <c r="BG96" s="138">
        <v>7</v>
      </c>
      <c r="BH96" s="138">
        <v>7</v>
      </c>
    </row>
    <row r="97" spans="1:61" x14ac:dyDescent="0.25">
      <c r="B97" s="54" t="s">
        <v>171</v>
      </c>
      <c r="C97" s="138">
        <v>0</v>
      </c>
      <c r="D97" s="138">
        <v>0</v>
      </c>
      <c r="E97" s="138">
        <v>0</v>
      </c>
      <c r="F97" s="138">
        <v>0</v>
      </c>
      <c r="G97" s="138">
        <v>0</v>
      </c>
      <c r="H97" s="138">
        <v>0</v>
      </c>
      <c r="I97" s="138">
        <v>0</v>
      </c>
      <c r="J97" s="138">
        <v>0</v>
      </c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0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</row>
    <row r="98" spans="1:61" x14ac:dyDescent="0.25">
      <c r="B98" s="54" t="s">
        <v>148</v>
      </c>
      <c r="C98" s="138">
        <v>0</v>
      </c>
      <c r="D98" s="138">
        <v>0</v>
      </c>
      <c r="E98" s="138">
        <v>0</v>
      </c>
      <c r="F98" s="138">
        <v>0</v>
      </c>
      <c r="G98" s="138">
        <v>0</v>
      </c>
      <c r="H98" s="138">
        <v>0</v>
      </c>
      <c r="I98" s="138">
        <v>0</v>
      </c>
      <c r="J98" s="138">
        <v>0</v>
      </c>
      <c r="K98" s="138">
        <v>0</v>
      </c>
      <c r="L98" s="138">
        <v>0</v>
      </c>
      <c r="M98" s="138">
        <v>0</v>
      </c>
      <c r="N98" s="138">
        <v>0</v>
      </c>
      <c r="O98" s="138">
        <v>0</v>
      </c>
      <c r="P98" s="138">
        <v>0</v>
      </c>
      <c r="Q98" s="138">
        <v>0</v>
      </c>
      <c r="R98" s="138">
        <v>0</v>
      </c>
      <c r="S98" s="138">
        <v>0</v>
      </c>
      <c r="T98" s="138">
        <v>0</v>
      </c>
      <c r="U98" s="138">
        <v>0</v>
      </c>
      <c r="V98" s="138">
        <v>0</v>
      </c>
      <c r="W98" s="138">
        <v>0</v>
      </c>
      <c r="X98" s="138">
        <v>0</v>
      </c>
      <c r="Y98" s="138">
        <v>0</v>
      </c>
      <c r="Z98" s="138">
        <v>3.3</v>
      </c>
      <c r="AA98" s="138">
        <v>2.7</v>
      </c>
      <c r="AB98" s="138">
        <v>2.9</v>
      </c>
      <c r="AC98" s="138">
        <v>3.4</v>
      </c>
      <c r="AD98" s="138">
        <v>3.1</v>
      </c>
      <c r="AE98" s="138">
        <v>2.6</v>
      </c>
      <c r="AF98" s="138">
        <v>3.5</v>
      </c>
      <c r="AG98" s="138">
        <v>3.6</v>
      </c>
      <c r="AH98" s="138">
        <v>2.7</v>
      </c>
      <c r="AI98" s="138">
        <v>1.4</v>
      </c>
      <c r="AJ98" s="138">
        <v>1.5</v>
      </c>
      <c r="AK98" s="138">
        <v>1.9</v>
      </c>
      <c r="AL98" s="138">
        <v>36.4</v>
      </c>
      <c r="AM98" s="138">
        <v>36.6</v>
      </c>
      <c r="AN98" s="138">
        <v>37.6</v>
      </c>
      <c r="AO98" s="138">
        <v>37.700000000000003</v>
      </c>
      <c r="AP98" s="138">
        <v>38.700000000000003</v>
      </c>
      <c r="AQ98" s="138">
        <v>40.299999999999997</v>
      </c>
      <c r="AR98" s="138">
        <v>40.200000000000003</v>
      </c>
      <c r="AS98" s="138">
        <v>38.200000000000003</v>
      </c>
      <c r="AT98" s="138">
        <v>39.799999999999997</v>
      </c>
      <c r="AU98" s="138">
        <v>40</v>
      </c>
      <c r="AV98" s="138">
        <v>40.4</v>
      </c>
      <c r="AW98" s="138">
        <v>38.700000000000003</v>
      </c>
      <c r="AX98" s="138">
        <v>50.9</v>
      </c>
      <c r="AY98" s="138">
        <v>52.4</v>
      </c>
      <c r="AZ98" s="138">
        <v>52.1</v>
      </c>
      <c r="BA98" s="138">
        <v>49.6</v>
      </c>
      <c r="BB98" s="138">
        <v>47</v>
      </c>
      <c r="BC98" s="138">
        <v>47.4</v>
      </c>
      <c r="BD98" s="138">
        <v>32.9</v>
      </c>
      <c r="BE98" s="138">
        <v>32.9</v>
      </c>
      <c r="BF98" s="138">
        <v>32.9</v>
      </c>
      <c r="BG98" s="138">
        <v>32</v>
      </c>
      <c r="BH98" s="138">
        <v>32</v>
      </c>
    </row>
    <row r="99" spans="1:61" x14ac:dyDescent="0.25">
      <c r="B99" s="54" t="s">
        <v>14</v>
      </c>
      <c r="C99" s="138">
        <v>0</v>
      </c>
      <c r="D99" s="138">
        <v>0</v>
      </c>
      <c r="E99" s="138">
        <v>0</v>
      </c>
      <c r="F99" s="138">
        <v>0</v>
      </c>
      <c r="G99" s="138">
        <v>0</v>
      </c>
      <c r="H99" s="138">
        <v>0</v>
      </c>
      <c r="I99" s="138">
        <v>0</v>
      </c>
      <c r="J99" s="138">
        <v>0</v>
      </c>
      <c r="K99" s="138">
        <v>0</v>
      </c>
      <c r="L99" s="138">
        <v>0</v>
      </c>
      <c r="M99" s="138">
        <v>0</v>
      </c>
      <c r="N99" s="138">
        <v>0</v>
      </c>
      <c r="O99" s="138">
        <v>0</v>
      </c>
      <c r="P99" s="138">
        <v>0</v>
      </c>
      <c r="Q99" s="138">
        <v>0</v>
      </c>
      <c r="R99" s="138">
        <v>0</v>
      </c>
      <c r="S99" s="138">
        <v>0</v>
      </c>
      <c r="T99" s="138">
        <v>0</v>
      </c>
      <c r="U99" s="138">
        <v>0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0</v>
      </c>
      <c r="BB99" s="138">
        <v>0</v>
      </c>
      <c r="BC99" s="138">
        <v>0</v>
      </c>
      <c r="BD99" s="138">
        <v>0</v>
      </c>
      <c r="BE99" s="138">
        <v>0</v>
      </c>
      <c r="BF99" s="138">
        <v>0</v>
      </c>
      <c r="BG99" s="138">
        <v>0</v>
      </c>
      <c r="BH99" s="138">
        <v>0</v>
      </c>
    </row>
    <row r="100" spans="1:61" x14ac:dyDescent="0.25">
      <c r="B100" s="56" t="s">
        <v>185</v>
      </c>
      <c r="C100" s="138">
        <v>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  <c r="I100" s="138">
        <v>0</v>
      </c>
      <c r="J100" s="138">
        <v>0</v>
      </c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</row>
    <row r="101" spans="1:61" x14ac:dyDescent="0.25">
      <c r="B101" s="52" t="s">
        <v>186</v>
      </c>
      <c r="C101" s="138">
        <v>0</v>
      </c>
      <c r="D101" s="138">
        <v>0</v>
      </c>
      <c r="E101" s="138">
        <v>0</v>
      </c>
      <c r="F101" s="138">
        <v>0</v>
      </c>
      <c r="G101" s="138">
        <v>0</v>
      </c>
      <c r="H101" s="138">
        <v>0</v>
      </c>
      <c r="I101" s="138">
        <v>0</v>
      </c>
      <c r="J101" s="138">
        <v>0</v>
      </c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</row>
    <row r="102" spans="1:61" x14ac:dyDescent="0.25">
      <c r="B102" s="54" t="s">
        <v>170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38">
        <v>0</v>
      </c>
      <c r="I102" s="138">
        <v>0</v>
      </c>
      <c r="J102" s="138">
        <v>0</v>
      </c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</row>
    <row r="103" spans="1:61" x14ac:dyDescent="0.25">
      <c r="B103" s="54" t="s">
        <v>171</v>
      </c>
      <c r="C103" s="138">
        <v>0</v>
      </c>
      <c r="D103" s="138">
        <v>0</v>
      </c>
      <c r="E103" s="138">
        <v>0</v>
      </c>
      <c r="F103" s="138">
        <v>0</v>
      </c>
      <c r="G103" s="138">
        <v>0</v>
      </c>
      <c r="H103" s="138">
        <v>0</v>
      </c>
      <c r="I103" s="138">
        <v>0</v>
      </c>
      <c r="J103" s="138">
        <v>0</v>
      </c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</row>
    <row r="104" spans="1:61" x14ac:dyDescent="0.25">
      <c r="B104" s="54" t="s">
        <v>148</v>
      </c>
      <c r="C104" s="138">
        <v>0</v>
      </c>
      <c r="D104" s="138">
        <v>0</v>
      </c>
      <c r="E104" s="138">
        <v>0</v>
      </c>
      <c r="F104" s="138">
        <v>0</v>
      </c>
      <c r="G104" s="138">
        <v>0</v>
      </c>
      <c r="H104" s="138">
        <v>0</v>
      </c>
      <c r="I104" s="138">
        <v>0</v>
      </c>
      <c r="J104" s="138">
        <v>0</v>
      </c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</row>
    <row r="105" spans="1:61" x14ac:dyDescent="0.25">
      <c r="B105" s="54" t="s">
        <v>14</v>
      </c>
      <c r="C105" s="138">
        <v>0</v>
      </c>
      <c r="D105" s="138">
        <v>0</v>
      </c>
      <c r="E105" s="138">
        <v>0</v>
      </c>
      <c r="F105" s="138">
        <v>0</v>
      </c>
      <c r="G105" s="138">
        <v>0</v>
      </c>
      <c r="H105" s="138">
        <v>0</v>
      </c>
      <c r="I105" s="138">
        <v>0</v>
      </c>
      <c r="J105" s="138">
        <v>0</v>
      </c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</row>
    <row r="106" spans="1:61" x14ac:dyDescent="0.25">
      <c r="B106" s="56" t="s">
        <v>185</v>
      </c>
      <c r="C106" s="138">
        <v>0</v>
      </c>
      <c r="D106" s="138">
        <v>0</v>
      </c>
      <c r="E106" s="138">
        <v>0</v>
      </c>
      <c r="F106" s="138">
        <v>0</v>
      </c>
      <c r="G106" s="138">
        <v>0</v>
      </c>
      <c r="H106" s="138">
        <v>0</v>
      </c>
      <c r="I106" s="138">
        <v>0</v>
      </c>
      <c r="J106" s="138">
        <v>0</v>
      </c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</row>
    <row r="107" spans="1:61" x14ac:dyDescent="0.25">
      <c r="B107" s="52" t="s">
        <v>175</v>
      </c>
      <c r="C107" s="138">
        <v>5645.0000000000009</v>
      </c>
      <c r="D107" s="138">
        <v>5790.3999999999987</v>
      </c>
      <c r="E107" s="138">
        <v>4954.2999999999993</v>
      </c>
      <c r="F107" s="138">
        <v>5160.5000000000009</v>
      </c>
      <c r="G107" s="138">
        <v>5213.2</v>
      </c>
      <c r="H107" s="138">
        <v>4148.3</v>
      </c>
      <c r="I107" s="138">
        <v>4286.7</v>
      </c>
      <c r="J107" s="138">
        <v>4417.7026839126065</v>
      </c>
      <c r="K107" s="138">
        <v>4471.8</v>
      </c>
      <c r="L107" s="138">
        <v>4501.8212021355694</v>
      </c>
      <c r="M107" s="138">
        <v>4510.0114011384157</v>
      </c>
      <c r="N107" s="138">
        <v>4940.2</v>
      </c>
      <c r="O107" s="138">
        <v>5638.53</v>
      </c>
      <c r="P107" s="138">
        <v>5588.5649999999996</v>
      </c>
      <c r="Q107" s="138">
        <v>5898.3331710208013</v>
      </c>
      <c r="R107" s="138">
        <v>6300.963208992106</v>
      </c>
      <c r="S107" s="138">
        <v>6382.2926483570145</v>
      </c>
      <c r="T107" s="138">
        <v>6491.4090999911004</v>
      </c>
      <c r="U107" s="138">
        <v>6626.6129999861214</v>
      </c>
      <c r="V107" s="138">
        <v>6882.7250000228496</v>
      </c>
      <c r="W107" s="138">
        <v>7048.1600000000008</v>
      </c>
      <c r="X107" s="138">
        <v>7205.8200000000006</v>
      </c>
      <c r="Y107" s="138">
        <v>7470.6900000000005</v>
      </c>
      <c r="Z107" s="138">
        <v>7580.5000000000009</v>
      </c>
      <c r="AA107" s="138">
        <v>7886.03</v>
      </c>
      <c r="AB107" s="138">
        <v>7980.0999999999995</v>
      </c>
      <c r="AC107" s="138">
        <v>8114.07</v>
      </c>
      <c r="AD107" s="138">
        <v>8539.41</v>
      </c>
      <c r="AE107" s="138">
        <v>8735.34</v>
      </c>
      <c r="AF107" s="138">
        <v>8892.6099999999988</v>
      </c>
      <c r="AG107" s="138">
        <v>9080.86</v>
      </c>
      <c r="AH107" s="138">
        <v>9287.7999999999993</v>
      </c>
      <c r="AI107" s="138">
        <v>9530.5999999999985</v>
      </c>
      <c r="AJ107" s="138">
        <v>9587.33</v>
      </c>
      <c r="AK107" s="138">
        <v>9577.65</v>
      </c>
      <c r="AL107" s="138">
        <v>9809.65</v>
      </c>
      <c r="AM107" s="138">
        <v>9925.52</v>
      </c>
      <c r="AN107" s="138">
        <v>9766.6699999999983</v>
      </c>
      <c r="AO107" s="138">
        <v>9958.24</v>
      </c>
      <c r="AP107" s="138">
        <v>10193.699999999999</v>
      </c>
      <c r="AQ107" s="138">
        <v>10306</v>
      </c>
      <c r="AR107" s="138">
        <v>10296.800000000001</v>
      </c>
      <c r="AS107" s="138">
        <v>10382.799999999999</v>
      </c>
      <c r="AT107" s="138">
        <v>10641.399999999998</v>
      </c>
      <c r="AU107" s="138">
        <v>10628.199999999999</v>
      </c>
      <c r="AV107" s="138">
        <v>10726.9</v>
      </c>
      <c r="AW107" s="138">
        <v>10843.6</v>
      </c>
      <c r="AX107" s="138">
        <v>11116.6</v>
      </c>
      <c r="AY107" s="138">
        <v>11220.5</v>
      </c>
      <c r="AZ107" s="138">
        <v>11420.8</v>
      </c>
      <c r="BA107" s="138">
        <v>11413.9</v>
      </c>
      <c r="BB107" s="138">
        <v>11312.000000000002</v>
      </c>
      <c r="BC107" s="138">
        <v>11248.4</v>
      </c>
      <c r="BD107" s="138">
        <v>11156.800000000003</v>
      </c>
      <c r="BE107" s="138">
        <v>11293.9</v>
      </c>
      <c r="BF107" s="138">
        <v>11402.5</v>
      </c>
      <c r="BG107" s="138">
        <v>11339.6</v>
      </c>
      <c r="BH107" s="138">
        <v>11332.300000000001</v>
      </c>
      <c r="BI107" s="157"/>
    </row>
    <row r="108" spans="1:61" x14ac:dyDescent="0.25">
      <c r="B108" s="53" t="s">
        <v>88</v>
      </c>
      <c r="C108" s="138">
        <v>0</v>
      </c>
      <c r="D108" s="138">
        <v>0</v>
      </c>
      <c r="E108" s="138">
        <v>0</v>
      </c>
      <c r="F108" s="138">
        <v>0</v>
      </c>
      <c r="G108" s="138">
        <v>0</v>
      </c>
      <c r="H108" s="138">
        <v>0</v>
      </c>
      <c r="I108" s="138">
        <v>0</v>
      </c>
      <c r="J108" s="138">
        <v>0</v>
      </c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57"/>
    </row>
    <row r="109" spans="1:61" x14ac:dyDescent="0.25">
      <c r="B109" s="53" t="s">
        <v>191</v>
      </c>
      <c r="C109" s="138">
        <v>28.1</v>
      </c>
      <c r="D109" s="138">
        <v>28.8</v>
      </c>
      <c r="E109" s="138">
        <v>28.8</v>
      </c>
      <c r="F109" s="138">
        <v>29.3</v>
      </c>
      <c r="G109" s="138">
        <v>29.4</v>
      </c>
      <c r="H109" s="138">
        <v>29.5</v>
      </c>
      <c r="I109" s="138">
        <v>30.3</v>
      </c>
      <c r="J109" s="138">
        <v>30.8</v>
      </c>
      <c r="K109" s="138">
        <v>32</v>
      </c>
      <c r="L109" s="138">
        <v>31.8</v>
      </c>
      <c r="M109" s="138">
        <v>30.3</v>
      </c>
      <c r="N109" s="138">
        <v>30.2</v>
      </c>
      <c r="O109" s="138">
        <v>29.13</v>
      </c>
      <c r="P109" s="138">
        <v>30.24</v>
      </c>
      <c r="Q109" s="138">
        <v>197.32</v>
      </c>
      <c r="R109" s="138">
        <v>195.44</v>
      </c>
      <c r="S109" s="138">
        <v>189.09</v>
      </c>
      <c r="T109" s="138">
        <v>184.19</v>
      </c>
      <c r="U109" s="138">
        <v>193.81</v>
      </c>
      <c r="V109" s="138">
        <v>191.8</v>
      </c>
      <c r="W109" s="138">
        <v>197.46</v>
      </c>
      <c r="X109" s="138">
        <v>199.32</v>
      </c>
      <c r="Y109" s="138">
        <v>194.49</v>
      </c>
      <c r="Z109" s="138">
        <v>190.6</v>
      </c>
      <c r="AA109" s="138">
        <v>192.93</v>
      </c>
      <c r="AB109" s="138">
        <v>189</v>
      </c>
      <c r="AC109" s="138">
        <v>192.07</v>
      </c>
      <c r="AD109" s="138">
        <v>191.41</v>
      </c>
      <c r="AE109" s="138">
        <v>186.34</v>
      </c>
      <c r="AF109" s="138">
        <v>187.31</v>
      </c>
      <c r="AG109" s="138">
        <v>191.06</v>
      </c>
      <c r="AH109" s="138">
        <v>191.8</v>
      </c>
      <c r="AI109" s="138">
        <v>192.5</v>
      </c>
      <c r="AJ109" s="138">
        <v>192.53</v>
      </c>
      <c r="AK109" s="138">
        <v>184.65</v>
      </c>
      <c r="AL109" s="138">
        <v>180.45</v>
      </c>
      <c r="AM109" s="138">
        <v>171.82</v>
      </c>
      <c r="AN109" s="138">
        <v>175.17</v>
      </c>
      <c r="AO109" s="138">
        <v>174.84</v>
      </c>
      <c r="AP109" s="138">
        <v>172.6</v>
      </c>
      <c r="AQ109" s="138">
        <v>175.5</v>
      </c>
      <c r="AR109" s="138">
        <v>174.2</v>
      </c>
      <c r="AS109" s="138">
        <v>173.9</v>
      </c>
      <c r="AT109" s="138">
        <v>167.5</v>
      </c>
      <c r="AU109" s="138">
        <v>169.1</v>
      </c>
      <c r="AV109" s="138">
        <v>173.4</v>
      </c>
      <c r="AW109" s="138">
        <v>176.2</v>
      </c>
      <c r="AX109" s="138">
        <v>177.6</v>
      </c>
      <c r="AY109" s="138">
        <v>181.8</v>
      </c>
      <c r="AZ109" s="138">
        <v>175.5</v>
      </c>
      <c r="BA109" s="138">
        <v>174</v>
      </c>
      <c r="BB109" s="138">
        <v>173.5</v>
      </c>
      <c r="BC109" s="138">
        <v>173.2</v>
      </c>
      <c r="BD109" s="138">
        <v>173.5</v>
      </c>
      <c r="BE109" s="138">
        <v>170.1</v>
      </c>
      <c r="BF109" s="138">
        <v>172.4</v>
      </c>
      <c r="BG109" s="138">
        <v>170.1</v>
      </c>
      <c r="BH109" s="138">
        <v>171.4</v>
      </c>
      <c r="BI109" s="157"/>
    </row>
    <row r="110" spans="1:61" ht="14.25" customHeight="1" x14ac:dyDescent="0.25">
      <c r="A110" s="58"/>
      <c r="B110" s="53" t="s">
        <v>89</v>
      </c>
      <c r="C110" s="138">
        <v>5616.9000000000005</v>
      </c>
      <c r="D110" s="138">
        <v>5761.5999999999985</v>
      </c>
      <c r="E110" s="138">
        <v>4925.4999999999991</v>
      </c>
      <c r="F110" s="138">
        <v>5131.2000000000007</v>
      </c>
      <c r="G110" s="138">
        <v>5183.8</v>
      </c>
      <c r="H110" s="138">
        <v>4118.8</v>
      </c>
      <c r="I110" s="138">
        <v>4256.3999999999996</v>
      </c>
      <c r="J110" s="138">
        <v>4386.9026839126063</v>
      </c>
      <c r="K110" s="138">
        <v>4439.8</v>
      </c>
      <c r="L110" s="138">
        <v>4470.0212021355692</v>
      </c>
      <c r="M110" s="138">
        <v>4479.7114011384156</v>
      </c>
      <c r="N110" s="138">
        <v>4910</v>
      </c>
      <c r="O110" s="138">
        <v>5609.4</v>
      </c>
      <c r="P110" s="138">
        <v>5558.3249999999998</v>
      </c>
      <c r="Q110" s="138">
        <v>5701.0131710208016</v>
      </c>
      <c r="R110" s="138">
        <v>6105.5232089921064</v>
      </c>
      <c r="S110" s="138">
        <v>6193.2026483570144</v>
      </c>
      <c r="T110" s="138">
        <v>6307.2190999911008</v>
      </c>
      <c r="U110" s="138">
        <v>6432.802999986121</v>
      </c>
      <c r="V110" s="138">
        <v>6690.9250000228494</v>
      </c>
      <c r="W110" s="138">
        <v>6850.7000000000007</v>
      </c>
      <c r="X110" s="138">
        <v>7006.5000000000009</v>
      </c>
      <c r="Y110" s="138">
        <v>7276.2000000000007</v>
      </c>
      <c r="Z110" s="138">
        <v>7389.9000000000005</v>
      </c>
      <c r="AA110" s="138">
        <v>7693.0999999999995</v>
      </c>
      <c r="AB110" s="138">
        <v>7791.0999999999995</v>
      </c>
      <c r="AC110" s="138">
        <v>7922</v>
      </c>
      <c r="AD110" s="138">
        <v>8348</v>
      </c>
      <c r="AE110" s="138">
        <v>8549</v>
      </c>
      <c r="AF110" s="138">
        <v>8705.2999999999993</v>
      </c>
      <c r="AG110" s="138">
        <v>8889.8000000000011</v>
      </c>
      <c r="AH110" s="138">
        <v>9096</v>
      </c>
      <c r="AI110" s="138">
        <v>9338.0999999999985</v>
      </c>
      <c r="AJ110" s="138">
        <v>9394.7999999999993</v>
      </c>
      <c r="AK110" s="138">
        <v>9393</v>
      </c>
      <c r="AL110" s="138">
        <v>9629.1999999999989</v>
      </c>
      <c r="AM110" s="138">
        <v>9753.7000000000007</v>
      </c>
      <c r="AN110" s="138">
        <v>9591.4999999999982</v>
      </c>
      <c r="AO110" s="138">
        <v>9783.4</v>
      </c>
      <c r="AP110" s="138">
        <v>10021.099999999999</v>
      </c>
      <c r="AQ110" s="138">
        <v>10130.5</v>
      </c>
      <c r="AR110" s="138">
        <v>10122.6</v>
      </c>
      <c r="AS110" s="138">
        <v>10208.9</v>
      </c>
      <c r="AT110" s="138">
        <v>10473.899999999998</v>
      </c>
      <c r="AU110" s="138">
        <v>10459.099999999999</v>
      </c>
      <c r="AV110" s="138">
        <v>10553.5</v>
      </c>
      <c r="AW110" s="138">
        <v>10667.4</v>
      </c>
      <c r="AX110" s="138">
        <v>10939</v>
      </c>
      <c r="AY110" s="138">
        <v>11038.7</v>
      </c>
      <c r="AZ110" s="138">
        <v>11245.3</v>
      </c>
      <c r="BA110" s="138">
        <v>11239.9</v>
      </c>
      <c r="BB110" s="138">
        <v>11138.500000000002</v>
      </c>
      <c r="BC110" s="138">
        <v>11075.199999999999</v>
      </c>
      <c r="BD110" s="138">
        <v>10983.300000000003</v>
      </c>
      <c r="BE110" s="138">
        <v>11123.8</v>
      </c>
      <c r="BF110" s="138">
        <v>11230.1</v>
      </c>
      <c r="BG110" s="138">
        <v>11169.5</v>
      </c>
      <c r="BH110" s="138">
        <v>11160.900000000001</v>
      </c>
      <c r="BI110" s="157"/>
    </row>
    <row r="111" spans="1:61" ht="14.25" customHeight="1" x14ac:dyDescent="0.25">
      <c r="A111" s="59"/>
      <c r="B111" s="55" t="s">
        <v>59</v>
      </c>
      <c r="C111" s="138">
        <v>278.5</v>
      </c>
      <c r="D111" s="138">
        <v>278</v>
      </c>
      <c r="E111" s="138">
        <v>284.7</v>
      </c>
      <c r="F111" s="138">
        <v>293.3</v>
      </c>
      <c r="G111" s="138">
        <v>291.90000000000003</v>
      </c>
      <c r="H111" s="138">
        <v>308.5</v>
      </c>
      <c r="I111" s="138">
        <v>292.59999999999997</v>
      </c>
      <c r="J111" s="138">
        <v>295.09999999999997</v>
      </c>
      <c r="K111" s="138">
        <v>351.7</v>
      </c>
      <c r="L111" s="138">
        <v>358.19999999999993</v>
      </c>
      <c r="M111" s="138">
        <v>335.90000000000003</v>
      </c>
      <c r="N111" s="138">
        <v>343.7</v>
      </c>
      <c r="O111" s="138">
        <v>352.20000000000005</v>
      </c>
      <c r="P111" s="138">
        <v>355.59999999999997</v>
      </c>
      <c r="Q111" s="138">
        <v>356.6</v>
      </c>
      <c r="R111" s="138">
        <v>382.9</v>
      </c>
      <c r="S111" s="138">
        <v>409.70000000000005</v>
      </c>
      <c r="T111" s="138">
        <v>396.80000000000007</v>
      </c>
      <c r="U111" s="138">
        <v>405.79999999999995</v>
      </c>
      <c r="V111" s="138">
        <v>402.1</v>
      </c>
      <c r="W111" s="138">
        <v>385.79999999999995</v>
      </c>
      <c r="X111" s="138">
        <v>379.6</v>
      </c>
      <c r="Y111" s="138">
        <v>403.69999999999993</v>
      </c>
      <c r="Z111" s="138">
        <v>397.1</v>
      </c>
      <c r="AA111" s="138">
        <v>404.3</v>
      </c>
      <c r="AB111" s="138">
        <v>403.50000000000006</v>
      </c>
      <c r="AC111" s="138">
        <v>407</v>
      </c>
      <c r="AD111" s="138">
        <v>407.7</v>
      </c>
      <c r="AE111" s="138">
        <v>441.2</v>
      </c>
      <c r="AF111" s="138">
        <v>449.29999999999995</v>
      </c>
      <c r="AG111" s="138">
        <v>456.4</v>
      </c>
      <c r="AH111" s="138">
        <v>452.9</v>
      </c>
      <c r="AI111" s="138">
        <v>426.4</v>
      </c>
      <c r="AJ111" s="138">
        <v>432.7</v>
      </c>
      <c r="AK111" s="138">
        <v>430.8</v>
      </c>
      <c r="AL111" s="138">
        <v>440.9</v>
      </c>
      <c r="AM111" s="138">
        <v>453.4</v>
      </c>
      <c r="AN111" s="138">
        <v>122.3</v>
      </c>
      <c r="AO111" s="138">
        <v>127.9</v>
      </c>
      <c r="AP111" s="138">
        <v>124.9</v>
      </c>
      <c r="AQ111" s="138">
        <v>124</v>
      </c>
      <c r="AR111" s="138">
        <v>115.4</v>
      </c>
      <c r="AS111" s="138">
        <v>113.5</v>
      </c>
      <c r="AT111" s="138">
        <v>119</v>
      </c>
      <c r="AU111" s="138">
        <v>187.8</v>
      </c>
      <c r="AV111" s="138">
        <v>58.6</v>
      </c>
      <c r="AW111" s="138">
        <v>64.5</v>
      </c>
      <c r="AX111" s="138">
        <v>57.7</v>
      </c>
      <c r="AY111" s="138">
        <v>69.900000000000006</v>
      </c>
      <c r="AZ111" s="138">
        <v>107.4</v>
      </c>
      <c r="BA111" s="138">
        <v>81.2</v>
      </c>
      <c r="BB111" s="138">
        <v>69.099999999999994</v>
      </c>
      <c r="BC111" s="138">
        <v>56</v>
      </c>
      <c r="BD111" s="138">
        <v>42.7</v>
      </c>
      <c r="BE111" s="138">
        <v>45.5</v>
      </c>
      <c r="BF111" s="138">
        <v>40.5</v>
      </c>
      <c r="BG111" s="138">
        <v>43.099999999999994</v>
      </c>
      <c r="BH111" s="138">
        <v>37.5</v>
      </c>
      <c r="BI111" s="157"/>
    </row>
    <row r="112" spans="1:61" ht="14.25" customHeight="1" x14ac:dyDescent="0.25">
      <c r="A112" s="59"/>
      <c r="B112" s="54" t="s">
        <v>170</v>
      </c>
      <c r="C112" s="138">
        <v>274</v>
      </c>
      <c r="D112" s="138">
        <v>276.10000000000002</v>
      </c>
      <c r="E112" s="138">
        <v>278.5</v>
      </c>
      <c r="F112" s="138">
        <v>280.8</v>
      </c>
      <c r="G112" s="138">
        <v>282.90000000000003</v>
      </c>
      <c r="H112" s="138">
        <v>284.7</v>
      </c>
      <c r="I112" s="138">
        <v>286.89999999999998</v>
      </c>
      <c r="J112" s="138">
        <v>289.2</v>
      </c>
      <c r="K112" s="138">
        <v>291.2</v>
      </c>
      <c r="L112" s="138">
        <v>293.29999999999995</v>
      </c>
      <c r="M112" s="138">
        <v>295.60000000000002</v>
      </c>
      <c r="N112" s="138">
        <v>298</v>
      </c>
      <c r="O112" s="138">
        <v>300.20000000000005</v>
      </c>
      <c r="P112" s="138">
        <v>302.39999999999998</v>
      </c>
      <c r="Q112" s="138">
        <v>304.5</v>
      </c>
      <c r="R112" s="138">
        <v>306.59999999999997</v>
      </c>
      <c r="S112" s="138">
        <v>308.8</v>
      </c>
      <c r="T112" s="138">
        <v>310.70000000000005</v>
      </c>
      <c r="U112" s="138">
        <v>312.89999999999998</v>
      </c>
      <c r="V112" s="138">
        <v>314.90000000000003</v>
      </c>
      <c r="W112" s="138">
        <v>317.09999999999997</v>
      </c>
      <c r="X112" s="138">
        <v>314.5</v>
      </c>
      <c r="Y112" s="138">
        <v>336.79999999999995</v>
      </c>
      <c r="Z112" s="138">
        <v>338.90000000000003</v>
      </c>
      <c r="AA112" s="138">
        <v>341</v>
      </c>
      <c r="AB112" s="138">
        <v>343.20000000000005</v>
      </c>
      <c r="AC112" s="138">
        <v>340.6</v>
      </c>
      <c r="AD112" s="138">
        <v>343.5</v>
      </c>
      <c r="AE112" s="138">
        <v>369.9</v>
      </c>
      <c r="AF112" s="138">
        <v>367.79999999999995</v>
      </c>
      <c r="AG112" s="138">
        <v>370.3</v>
      </c>
      <c r="AH112" s="138">
        <v>372.2</v>
      </c>
      <c r="AI112" s="138">
        <v>378.5</v>
      </c>
      <c r="AJ112" s="138">
        <v>372.3</v>
      </c>
      <c r="AK112" s="138">
        <v>373.8</v>
      </c>
      <c r="AL112" s="138">
        <v>374.8</v>
      </c>
      <c r="AM112" s="138">
        <v>376.3</v>
      </c>
      <c r="AN112" s="138">
        <v>42.8</v>
      </c>
      <c r="AO112" s="138">
        <v>38.5</v>
      </c>
      <c r="AP112" s="138">
        <v>36.6</v>
      </c>
      <c r="AQ112" s="138">
        <v>37</v>
      </c>
      <c r="AR112" s="138">
        <v>32.4</v>
      </c>
      <c r="AS112" s="138">
        <v>33.299999999999997</v>
      </c>
      <c r="AT112" s="138">
        <v>33.700000000000003</v>
      </c>
      <c r="AU112" s="138">
        <v>33.799999999999997</v>
      </c>
      <c r="AV112" s="138">
        <v>29.1</v>
      </c>
      <c r="AW112" s="138">
        <v>29.5</v>
      </c>
      <c r="AX112" s="138">
        <v>29.7</v>
      </c>
      <c r="AY112" s="138">
        <v>29.9</v>
      </c>
      <c r="AZ112" s="138">
        <v>27.9</v>
      </c>
      <c r="BA112" s="138">
        <v>28.2</v>
      </c>
      <c r="BB112" s="138">
        <v>28.4</v>
      </c>
      <c r="BC112" s="138">
        <v>28</v>
      </c>
      <c r="BD112" s="138">
        <v>27.8</v>
      </c>
      <c r="BE112" s="138">
        <v>29.7</v>
      </c>
      <c r="BF112" s="138">
        <v>27.4</v>
      </c>
      <c r="BG112" s="138">
        <v>27.4</v>
      </c>
      <c r="BH112" s="138">
        <v>20.3</v>
      </c>
      <c r="BI112" s="157"/>
    </row>
    <row r="113" spans="1:63" ht="14.25" customHeight="1" x14ac:dyDescent="0.25">
      <c r="A113" s="59"/>
      <c r="B113" s="54" t="s">
        <v>171</v>
      </c>
      <c r="C113" s="138">
        <v>4.5</v>
      </c>
      <c r="D113" s="138">
        <v>1.9</v>
      </c>
      <c r="E113" s="138">
        <v>6.2</v>
      </c>
      <c r="F113" s="138">
        <v>12.5</v>
      </c>
      <c r="G113" s="138">
        <v>9</v>
      </c>
      <c r="H113" s="138">
        <v>23.8</v>
      </c>
      <c r="I113" s="138">
        <v>5.7</v>
      </c>
      <c r="J113" s="138">
        <v>5.9</v>
      </c>
      <c r="K113" s="138">
        <v>60.5</v>
      </c>
      <c r="L113" s="138">
        <v>64.900000000000006</v>
      </c>
      <c r="M113" s="138">
        <v>40.299999999999997</v>
      </c>
      <c r="N113" s="138">
        <v>45.7</v>
      </c>
      <c r="O113" s="138">
        <v>52</v>
      </c>
      <c r="P113" s="138">
        <v>53.2</v>
      </c>
      <c r="Q113" s="138">
        <v>52.1</v>
      </c>
      <c r="R113" s="138">
        <v>76.3</v>
      </c>
      <c r="S113" s="138">
        <v>100.9</v>
      </c>
      <c r="T113" s="138">
        <v>86.1</v>
      </c>
      <c r="U113" s="138">
        <v>92.9</v>
      </c>
      <c r="V113" s="138">
        <v>87.2</v>
      </c>
      <c r="W113" s="138">
        <v>68.7</v>
      </c>
      <c r="X113" s="138">
        <v>65.099999999999994</v>
      </c>
      <c r="Y113" s="138">
        <v>66.900000000000006</v>
      </c>
      <c r="Z113" s="138">
        <v>58.2</v>
      </c>
      <c r="AA113" s="138">
        <v>63.3</v>
      </c>
      <c r="AB113" s="138">
        <v>60.3</v>
      </c>
      <c r="AC113" s="138">
        <v>66.400000000000006</v>
      </c>
      <c r="AD113" s="138">
        <v>64.2</v>
      </c>
      <c r="AE113" s="138">
        <v>71.3</v>
      </c>
      <c r="AF113" s="138">
        <v>81.5</v>
      </c>
      <c r="AG113" s="138">
        <v>86.1</v>
      </c>
      <c r="AH113" s="138">
        <v>80.7</v>
      </c>
      <c r="AI113" s="138">
        <v>47.9</v>
      </c>
      <c r="AJ113" s="138">
        <v>60.4</v>
      </c>
      <c r="AK113" s="138">
        <v>57</v>
      </c>
      <c r="AL113" s="138">
        <v>66.099999999999994</v>
      </c>
      <c r="AM113" s="138">
        <v>77.099999999999994</v>
      </c>
      <c r="AN113" s="138">
        <v>79.5</v>
      </c>
      <c r="AO113" s="138">
        <v>89.4</v>
      </c>
      <c r="AP113" s="138">
        <v>88.3</v>
      </c>
      <c r="AQ113" s="138">
        <v>87</v>
      </c>
      <c r="AR113" s="138">
        <v>83</v>
      </c>
      <c r="AS113" s="138">
        <v>80.2</v>
      </c>
      <c r="AT113" s="138">
        <v>85.3</v>
      </c>
      <c r="AU113" s="138">
        <v>154</v>
      </c>
      <c r="AV113" s="138">
        <v>29.5</v>
      </c>
      <c r="AW113" s="138">
        <v>35</v>
      </c>
      <c r="AX113" s="138">
        <v>28</v>
      </c>
      <c r="AY113" s="138">
        <v>40</v>
      </c>
      <c r="AZ113" s="138">
        <v>79.5</v>
      </c>
      <c r="BA113" s="138">
        <v>53</v>
      </c>
      <c r="BB113" s="138">
        <v>40.700000000000003</v>
      </c>
      <c r="BC113" s="138">
        <v>28</v>
      </c>
      <c r="BD113" s="138">
        <v>14.9</v>
      </c>
      <c r="BE113" s="138">
        <v>15.8</v>
      </c>
      <c r="BF113" s="138">
        <v>13.1</v>
      </c>
      <c r="BG113" s="138">
        <v>15.7</v>
      </c>
      <c r="BH113" s="138">
        <v>17.2</v>
      </c>
      <c r="BI113" s="157"/>
    </row>
    <row r="114" spans="1:63" ht="14.25" customHeight="1" x14ac:dyDescent="0.25">
      <c r="A114" s="59"/>
      <c r="B114" s="54" t="s">
        <v>148</v>
      </c>
      <c r="C114" s="138">
        <v>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  <c r="I114" s="138">
        <v>0</v>
      </c>
      <c r="J114" s="138">
        <v>0</v>
      </c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57"/>
    </row>
    <row r="115" spans="1:63" ht="14.25" customHeight="1" x14ac:dyDescent="0.25">
      <c r="A115" s="59"/>
      <c r="B115" s="54" t="s">
        <v>14</v>
      </c>
      <c r="C115" s="138">
        <v>0</v>
      </c>
      <c r="D115" s="138">
        <v>0</v>
      </c>
      <c r="E115" s="138">
        <v>0</v>
      </c>
      <c r="F115" s="138">
        <v>0</v>
      </c>
      <c r="G115" s="138">
        <v>0</v>
      </c>
      <c r="H115" s="138">
        <v>0</v>
      </c>
      <c r="I115" s="138">
        <v>0</v>
      </c>
      <c r="J115" s="138">
        <v>0</v>
      </c>
      <c r="K115" s="138">
        <v>0</v>
      </c>
      <c r="L115" s="138">
        <v>0</v>
      </c>
      <c r="M115" s="138">
        <v>0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57"/>
    </row>
    <row r="116" spans="1:63" ht="14.25" customHeight="1" x14ac:dyDescent="0.25">
      <c r="A116" s="59"/>
      <c r="B116" s="56" t="s">
        <v>185</v>
      </c>
      <c r="C116" s="138">
        <v>0</v>
      </c>
      <c r="D116" s="138">
        <v>0</v>
      </c>
      <c r="E116" s="138">
        <v>0</v>
      </c>
      <c r="F116" s="138">
        <v>0</v>
      </c>
      <c r="G116" s="138">
        <v>0</v>
      </c>
      <c r="H116" s="138">
        <v>0</v>
      </c>
      <c r="I116" s="138">
        <v>0</v>
      </c>
      <c r="J116" s="138">
        <v>0</v>
      </c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57"/>
    </row>
    <row r="117" spans="1:63" ht="14.25" customHeight="1" x14ac:dyDescent="0.25">
      <c r="A117" s="59"/>
      <c r="B117" s="55" t="s">
        <v>57</v>
      </c>
      <c r="C117" s="138">
        <v>5171.1000000000004</v>
      </c>
      <c r="D117" s="138">
        <v>5292.1999999999989</v>
      </c>
      <c r="E117" s="138">
        <v>4423.3999999999996</v>
      </c>
      <c r="F117" s="138">
        <v>4590.8</v>
      </c>
      <c r="G117" s="138">
        <v>4590.9000000000005</v>
      </c>
      <c r="H117" s="138">
        <v>3439.6000000000004</v>
      </c>
      <c r="I117" s="138">
        <v>3527.7</v>
      </c>
      <c r="J117" s="138">
        <v>3570.1</v>
      </c>
      <c r="K117" s="138">
        <v>3562.4</v>
      </c>
      <c r="L117" s="138">
        <v>3582.2000000000003</v>
      </c>
      <c r="M117" s="138">
        <v>3610.1</v>
      </c>
      <c r="N117" s="138">
        <v>4028.3</v>
      </c>
      <c r="O117" s="138">
        <v>5133.2</v>
      </c>
      <c r="P117" s="138">
        <v>5089.5</v>
      </c>
      <c r="Q117" s="138">
        <v>5209.6000000000004</v>
      </c>
      <c r="R117" s="138">
        <v>5465.6</v>
      </c>
      <c r="S117" s="138">
        <v>5529.7</v>
      </c>
      <c r="T117" s="138">
        <v>5642.7999999999993</v>
      </c>
      <c r="U117" s="138">
        <v>5757.7</v>
      </c>
      <c r="V117" s="138">
        <v>6011.7</v>
      </c>
      <c r="W117" s="138">
        <v>6201.9000000000005</v>
      </c>
      <c r="X117" s="138">
        <v>6334.3</v>
      </c>
      <c r="Y117" s="138">
        <v>6587.7000000000007</v>
      </c>
      <c r="Z117" s="138">
        <v>6690.3</v>
      </c>
      <c r="AA117" s="138">
        <v>6969.6999999999989</v>
      </c>
      <c r="AB117" s="138">
        <v>7070.9</v>
      </c>
      <c r="AC117" s="138">
        <v>7206.2</v>
      </c>
      <c r="AD117" s="138">
        <v>7561.0999999999995</v>
      </c>
      <c r="AE117" s="138">
        <v>7709.7</v>
      </c>
      <c r="AF117" s="138">
        <v>7866.2999999999993</v>
      </c>
      <c r="AG117" s="138">
        <v>8036.8000000000011</v>
      </c>
      <c r="AH117" s="138">
        <v>8273</v>
      </c>
      <c r="AI117" s="138">
        <v>8533.7999999999993</v>
      </c>
      <c r="AJ117" s="138">
        <v>8603.0999999999985</v>
      </c>
      <c r="AK117" s="138">
        <v>8589.5</v>
      </c>
      <c r="AL117" s="138">
        <v>8831</v>
      </c>
      <c r="AM117" s="138">
        <v>8946.7000000000007</v>
      </c>
      <c r="AN117" s="138">
        <v>9122.4</v>
      </c>
      <c r="AO117" s="138">
        <v>9309.9</v>
      </c>
      <c r="AP117" s="138">
        <v>9540.5999999999985</v>
      </c>
      <c r="AQ117" s="138">
        <v>9638.2999999999993</v>
      </c>
      <c r="AR117" s="138">
        <v>9657.6</v>
      </c>
      <c r="AS117" s="138">
        <v>9765.5</v>
      </c>
      <c r="AT117" s="138">
        <v>10026.599999999999</v>
      </c>
      <c r="AU117" s="138">
        <v>9940.7999999999993</v>
      </c>
      <c r="AV117" s="138">
        <v>10155.5</v>
      </c>
      <c r="AW117" s="138">
        <v>10255.5</v>
      </c>
      <c r="AX117" s="138">
        <v>10548.8</v>
      </c>
      <c r="AY117" s="138">
        <v>10592.7</v>
      </c>
      <c r="AZ117" s="138">
        <v>10750.6</v>
      </c>
      <c r="BA117" s="138">
        <v>10770.8</v>
      </c>
      <c r="BB117" s="138">
        <v>10736.2</v>
      </c>
      <c r="BC117" s="138">
        <v>10701.3</v>
      </c>
      <c r="BD117" s="138">
        <v>10612.900000000001</v>
      </c>
      <c r="BE117" s="138">
        <v>10762.8</v>
      </c>
      <c r="BF117" s="138">
        <v>10872.6</v>
      </c>
      <c r="BG117" s="138">
        <v>10832.9</v>
      </c>
      <c r="BH117" s="138">
        <v>10822.800000000001</v>
      </c>
      <c r="BI117" s="157"/>
    </row>
    <row r="118" spans="1:63" ht="14.25" customHeight="1" x14ac:dyDescent="0.25">
      <c r="A118" s="59"/>
      <c r="B118" s="54" t="s">
        <v>170</v>
      </c>
      <c r="C118" s="138">
        <v>1481.4</v>
      </c>
      <c r="D118" s="138">
        <v>1492.6</v>
      </c>
      <c r="E118" s="138">
        <v>1522.3</v>
      </c>
      <c r="F118" s="138">
        <v>1562.6000000000001</v>
      </c>
      <c r="G118" s="138">
        <v>1551.9</v>
      </c>
      <c r="H118" s="138">
        <v>1559.5000000000002</v>
      </c>
      <c r="I118" s="138">
        <v>1570.8000000000002</v>
      </c>
      <c r="J118" s="138">
        <v>1606.9</v>
      </c>
      <c r="K118" s="138">
        <v>1612.8000000000002</v>
      </c>
      <c r="L118" s="138">
        <v>1621.2</v>
      </c>
      <c r="M118" s="138">
        <v>1661.3000000000002</v>
      </c>
      <c r="N118" s="138">
        <v>1638.1000000000004</v>
      </c>
      <c r="O118" s="138">
        <v>1642.1</v>
      </c>
      <c r="P118" s="138">
        <v>1495.3000000000002</v>
      </c>
      <c r="Q118" s="138">
        <v>1497.8</v>
      </c>
      <c r="R118" s="138">
        <v>1531</v>
      </c>
      <c r="S118" s="138">
        <v>1525.8</v>
      </c>
      <c r="T118" s="138">
        <v>1520.8999999999999</v>
      </c>
      <c r="U118" s="138">
        <v>1526.9</v>
      </c>
      <c r="V118" s="138">
        <v>1543.5</v>
      </c>
      <c r="W118" s="138">
        <v>1547.3000000000002</v>
      </c>
      <c r="X118" s="138">
        <v>1555.9</v>
      </c>
      <c r="Y118" s="138">
        <v>1527.7</v>
      </c>
      <c r="Z118" s="138">
        <v>1533.3</v>
      </c>
      <c r="AA118" s="138">
        <v>1530.3</v>
      </c>
      <c r="AB118" s="138">
        <v>1525.7</v>
      </c>
      <c r="AC118" s="138">
        <v>1525.1999999999998</v>
      </c>
      <c r="AD118" s="138">
        <v>1522.1000000000001</v>
      </c>
      <c r="AE118" s="138">
        <v>1515.2</v>
      </c>
      <c r="AF118" s="138">
        <v>1512.7</v>
      </c>
      <c r="AG118" s="138">
        <v>1512</v>
      </c>
      <c r="AH118" s="138">
        <v>1507.3</v>
      </c>
      <c r="AI118" s="138">
        <v>1499.9</v>
      </c>
      <c r="AJ118" s="138">
        <v>1494.6</v>
      </c>
      <c r="AK118" s="138">
        <v>1363</v>
      </c>
      <c r="AL118" s="138">
        <v>1354.3999999999999</v>
      </c>
      <c r="AM118" s="138">
        <v>1343.2</v>
      </c>
      <c r="AN118" s="138">
        <v>1442</v>
      </c>
      <c r="AO118" s="138">
        <v>1436.6</v>
      </c>
      <c r="AP118" s="138">
        <v>1425.5</v>
      </c>
      <c r="AQ118" s="138">
        <v>1422.1000000000001</v>
      </c>
      <c r="AR118" s="138">
        <v>1409.3999999999999</v>
      </c>
      <c r="AS118" s="138">
        <v>1406.7</v>
      </c>
      <c r="AT118" s="138">
        <v>1392.1</v>
      </c>
      <c r="AU118" s="138">
        <v>1392.7</v>
      </c>
      <c r="AV118" s="138">
        <v>1381.7</v>
      </c>
      <c r="AW118" s="138">
        <v>1382.3</v>
      </c>
      <c r="AX118" s="138">
        <v>1370.8</v>
      </c>
      <c r="AY118" s="138">
        <v>1371.8999999999999</v>
      </c>
      <c r="AZ118" s="138">
        <v>1410.2</v>
      </c>
      <c r="BA118" s="138">
        <v>1512.5</v>
      </c>
      <c r="BB118" s="138">
        <v>1554.1999999999998</v>
      </c>
      <c r="BC118" s="138">
        <v>1549.1</v>
      </c>
      <c r="BD118" s="138">
        <v>1547.2</v>
      </c>
      <c r="BE118" s="138">
        <v>1540.8</v>
      </c>
      <c r="BF118" s="138">
        <v>1517.1</v>
      </c>
      <c r="BG118" s="138">
        <v>1508.1000000000001</v>
      </c>
      <c r="BH118" s="138">
        <v>1486.6</v>
      </c>
      <c r="BI118" s="157"/>
      <c r="BK118" s="157"/>
    </row>
    <row r="119" spans="1:63" ht="14.25" customHeight="1" x14ac:dyDescent="0.25">
      <c r="A119" s="59"/>
      <c r="B119" s="54" t="s">
        <v>171</v>
      </c>
      <c r="C119" s="138">
        <v>211.2</v>
      </c>
      <c r="D119" s="138">
        <v>245.6</v>
      </c>
      <c r="E119" s="138">
        <v>314.7</v>
      </c>
      <c r="F119" s="138">
        <v>357.6</v>
      </c>
      <c r="G119" s="138">
        <v>341.7</v>
      </c>
      <c r="H119" s="138">
        <v>356.2</v>
      </c>
      <c r="I119" s="138">
        <v>371.1</v>
      </c>
      <c r="J119" s="138">
        <v>397.5</v>
      </c>
      <c r="K119" s="138">
        <v>424.2</v>
      </c>
      <c r="L119" s="138">
        <v>421.3</v>
      </c>
      <c r="M119" s="138">
        <v>424.7</v>
      </c>
      <c r="N119" s="138">
        <v>423.70000000000005</v>
      </c>
      <c r="O119" s="138">
        <v>459.9</v>
      </c>
      <c r="P119" s="138">
        <v>439.79999999999995</v>
      </c>
      <c r="Q119" s="138">
        <v>394.5</v>
      </c>
      <c r="R119" s="138">
        <v>371.5</v>
      </c>
      <c r="S119" s="138">
        <v>353.3</v>
      </c>
      <c r="T119" s="138">
        <v>320.8</v>
      </c>
      <c r="U119" s="138">
        <v>304.60000000000002</v>
      </c>
      <c r="V119" s="138">
        <v>296.39999999999998</v>
      </c>
      <c r="W119" s="138">
        <v>282.40000000000003</v>
      </c>
      <c r="X119" s="138">
        <v>270.7</v>
      </c>
      <c r="Y119" s="138">
        <v>249.6</v>
      </c>
      <c r="Z119" s="138">
        <v>235.9</v>
      </c>
      <c r="AA119" s="138">
        <v>203.9</v>
      </c>
      <c r="AB119" s="138">
        <v>200.9</v>
      </c>
      <c r="AC119" s="138">
        <v>185.29999999999998</v>
      </c>
      <c r="AD119" s="138">
        <v>238.3</v>
      </c>
      <c r="AE119" s="138">
        <v>237.7</v>
      </c>
      <c r="AF119" s="138">
        <v>241.3</v>
      </c>
      <c r="AG119" s="138">
        <v>234.89999999999998</v>
      </c>
      <c r="AH119" s="138">
        <v>244.5</v>
      </c>
      <c r="AI119" s="138">
        <v>276.5</v>
      </c>
      <c r="AJ119" s="138">
        <v>310.3</v>
      </c>
      <c r="AK119" s="138">
        <v>314</v>
      </c>
      <c r="AL119" s="138">
        <v>378.4</v>
      </c>
      <c r="AM119" s="138">
        <v>398.3</v>
      </c>
      <c r="AN119" s="138">
        <v>399.8</v>
      </c>
      <c r="AO119" s="138">
        <v>409.5</v>
      </c>
      <c r="AP119" s="138">
        <v>558.70000000000005</v>
      </c>
      <c r="AQ119" s="138">
        <v>562.79999999999995</v>
      </c>
      <c r="AR119" s="138">
        <v>566.09999999999991</v>
      </c>
      <c r="AS119" s="138">
        <v>665.8</v>
      </c>
      <c r="AT119" s="138">
        <v>911.4</v>
      </c>
      <c r="AU119" s="138">
        <v>813.2</v>
      </c>
      <c r="AV119" s="138">
        <v>923.8</v>
      </c>
      <c r="AW119" s="138">
        <v>975.1</v>
      </c>
      <c r="AX119" s="138">
        <v>1068</v>
      </c>
      <c r="AY119" s="138">
        <v>1077.9000000000001</v>
      </c>
      <c r="AZ119" s="138">
        <v>1237.5999999999999</v>
      </c>
      <c r="BA119" s="138">
        <v>1165.7</v>
      </c>
      <c r="BB119" s="138">
        <v>992.8</v>
      </c>
      <c r="BC119" s="138">
        <v>990.1</v>
      </c>
      <c r="BD119" s="138">
        <v>932.7</v>
      </c>
      <c r="BE119" s="138">
        <v>1041.4000000000001</v>
      </c>
      <c r="BF119" s="138">
        <v>965.1</v>
      </c>
      <c r="BG119" s="138">
        <v>933.2</v>
      </c>
      <c r="BH119" s="138">
        <v>895.30000000000007</v>
      </c>
      <c r="BI119" s="157"/>
      <c r="BK119" s="157"/>
    </row>
    <row r="120" spans="1:63" ht="14.25" customHeight="1" x14ac:dyDescent="0.25">
      <c r="A120" s="59"/>
      <c r="B120" s="54" t="s">
        <v>148</v>
      </c>
      <c r="C120" s="138">
        <v>3451.3999999999996</v>
      </c>
      <c r="D120" s="138">
        <v>3514.6</v>
      </c>
      <c r="E120" s="138">
        <v>2536.6999999999998</v>
      </c>
      <c r="F120" s="138">
        <v>2616.7999999999997</v>
      </c>
      <c r="G120" s="138">
        <v>2643.2000000000003</v>
      </c>
      <c r="H120" s="138">
        <v>1475.2</v>
      </c>
      <c r="I120" s="138">
        <v>1512.8</v>
      </c>
      <c r="J120" s="138">
        <v>1401.1</v>
      </c>
      <c r="K120" s="138">
        <v>1441.3</v>
      </c>
      <c r="L120" s="138">
        <v>1458.4</v>
      </c>
      <c r="M120" s="138">
        <v>1434.5</v>
      </c>
      <c r="N120" s="138">
        <v>1469.1</v>
      </c>
      <c r="O120" s="138">
        <v>1512.7</v>
      </c>
      <c r="P120" s="138">
        <v>1570</v>
      </c>
      <c r="Q120" s="138">
        <v>1614.6999999999998</v>
      </c>
      <c r="R120" s="138">
        <v>1714.5</v>
      </c>
      <c r="S120" s="138">
        <v>1714.3</v>
      </c>
      <c r="T120" s="138">
        <v>1725.9</v>
      </c>
      <c r="U120" s="138">
        <v>1787.8999999999999</v>
      </c>
      <c r="V120" s="138">
        <v>1913.6</v>
      </c>
      <c r="W120" s="138">
        <v>1955.7</v>
      </c>
      <c r="X120" s="138">
        <v>2030</v>
      </c>
      <c r="Y120" s="138">
        <v>2029.2</v>
      </c>
      <c r="Z120" s="138">
        <v>2115.9</v>
      </c>
      <c r="AA120" s="138">
        <v>2164.3999999999996</v>
      </c>
      <c r="AB120" s="138">
        <v>2173.4</v>
      </c>
      <c r="AC120" s="138">
        <v>2216.9</v>
      </c>
      <c r="AD120" s="138">
        <v>2337.2999999999997</v>
      </c>
      <c r="AE120" s="138">
        <v>2345.1</v>
      </c>
      <c r="AF120" s="138">
        <v>2377.9</v>
      </c>
      <c r="AG120" s="138">
        <v>2454.8000000000002</v>
      </c>
      <c r="AH120" s="138">
        <v>2589.1999999999998</v>
      </c>
      <c r="AI120" s="138">
        <v>2629.2</v>
      </c>
      <c r="AJ120" s="138">
        <v>2670.5</v>
      </c>
      <c r="AK120" s="138">
        <v>2738.8</v>
      </c>
      <c r="AL120" s="138">
        <v>2824.2</v>
      </c>
      <c r="AM120" s="138">
        <v>2820.9</v>
      </c>
      <c r="AN120" s="138">
        <v>2893.1</v>
      </c>
      <c r="AO120" s="138">
        <v>3020.4</v>
      </c>
      <c r="AP120" s="138">
        <v>3104.5</v>
      </c>
      <c r="AQ120" s="138">
        <v>3181</v>
      </c>
      <c r="AR120" s="138">
        <v>3239.8</v>
      </c>
      <c r="AS120" s="138">
        <v>3316.2</v>
      </c>
      <c r="AT120" s="138">
        <v>3383.7</v>
      </c>
      <c r="AU120" s="138">
        <v>3423.4</v>
      </c>
      <c r="AV120" s="138">
        <v>3568</v>
      </c>
      <c r="AW120" s="138">
        <v>3666.1</v>
      </c>
      <c r="AX120" s="138">
        <v>3906.1</v>
      </c>
      <c r="AY120" s="138">
        <v>3957.4</v>
      </c>
      <c r="AZ120" s="138">
        <v>3968.9</v>
      </c>
      <c r="BA120" s="138">
        <v>3996.5</v>
      </c>
      <c r="BB120" s="138">
        <v>4135.8</v>
      </c>
      <c r="BC120" s="138">
        <v>4179.5</v>
      </c>
      <c r="BD120" s="138">
        <v>4252.3</v>
      </c>
      <c r="BE120" s="138">
        <v>4363.4000000000005</v>
      </c>
      <c r="BF120" s="138">
        <v>4507</v>
      </c>
      <c r="BG120" s="138">
        <v>4574.8999999999996</v>
      </c>
      <c r="BH120" s="138">
        <v>4655.3</v>
      </c>
      <c r="BI120" s="157"/>
      <c r="BK120" s="157"/>
    </row>
    <row r="121" spans="1:63" ht="14.25" customHeight="1" x14ac:dyDescent="0.25">
      <c r="A121" s="59"/>
      <c r="B121" s="54" t="s">
        <v>14</v>
      </c>
      <c r="C121" s="138">
        <v>27.099999999999998</v>
      </c>
      <c r="D121" s="138">
        <v>39.4</v>
      </c>
      <c r="E121" s="138">
        <v>49.7</v>
      </c>
      <c r="F121" s="138">
        <v>53.8</v>
      </c>
      <c r="G121" s="138">
        <v>54.1</v>
      </c>
      <c r="H121" s="138">
        <v>48.7</v>
      </c>
      <c r="I121" s="138">
        <v>73</v>
      </c>
      <c r="J121" s="138">
        <v>164.60000000000002</v>
      </c>
      <c r="K121" s="138">
        <v>84.1</v>
      </c>
      <c r="L121" s="138">
        <v>81.3</v>
      </c>
      <c r="M121" s="138">
        <v>89.6</v>
      </c>
      <c r="N121" s="138">
        <v>497.4</v>
      </c>
      <c r="O121" s="138">
        <v>1518.5</v>
      </c>
      <c r="P121" s="138">
        <v>1584.3999999999999</v>
      </c>
      <c r="Q121" s="138">
        <v>1702.6</v>
      </c>
      <c r="R121" s="138">
        <v>1848.6</v>
      </c>
      <c r="S121" s="138">
        <v>1936.3</v>
      </c>
      <c r="T121" s="138">
        <v>2075.1999999999998</v>
      </c>
      <c r="U121" s="138">
        <v>2138.3000000000002</v>
      </c>
      <c r="V121" s="138">
        <v>2258.1999999999998</v>
      </c>
      <c r="W121" s="138">
        <v>2416.5</v>
      </c>
      <c r="X121" s="138">
        <v>2477.6999999999998</v>
      </c>
      <c r="Y121" s="138">
        <v>2781.2000000000003</v>
      </c>
      <c r="Z121" s="138">
        <v>2805.2</v>
      </c>
      <c r="AA121" s="138">
        <v>3071.1</v>
      </c>
      <c r="AB121" s="138">
        <v>3170.9</v>
      </c>
      <c r="AC121" s="138">
        <v>3278.8</v>
      </c>
      <c r="AD121" s="138">
        <v>3463.3999999999996</v>
      </c>
      <c r="AE121" s="138">
        <v>3611.7</v>
      </c>
      <c r="AF121" s="138">
        <v>3734.4</v>
      </c>
      <c r="AG121" s="138">
        <v>3835.1</v>
      </c>
      <c r="AH121" s="138">
        <v>3932</v>
      </c>
      <c r="AI121" s="138">
        <v>4128.2</v>
      </c>
      <c r="AJ121" s="138">
        <v>4127.7</v>
      </c>
      <c r="AK121" s="138">
        <v>4173.7</v>
      </c>
      <c r="AL121" s="138">
        <v>4274</v>
      </c>
      <c r="AM121" s="138">
        <v>4384.3</v>
      </c>
      <c r="AN121" s="138">
        <v>4387.5</v>
      </c>
      <c r="AO121" s="138">
        <v>4443.3999999999996</v>
      </c>
      <c r="AP121" s="138">
        <v>4451.8999999999996</v>
      </c>
      <c r="AQ121" s="138">
        <v>4472.3999999999996</v>
      </c>
      <c r="AR121" s="138">
        <v>4442.3</v>
      </c>
      <c r="AS121" s="138">
        <v>4376.8</v>
      </c>
      <c r="AT121" s="138">
        <v>4339.3999999999996</v>
      </c>
      <c r="AU121" s="138">
        <v>4311.5</v>
      </c>
      <c r="AV121" s="138">
        <v>4282.0000000000009</v>
      </c>
      <c r="AW121" s="138">
        <v>4232</v>
      </c>
      <c r="AX121" s="138">
        <v>4203.9000000000005</v>
      </c>
      <c r="AY121" s="138">
        <v>4185.5</v>
      </c>
      <c r="AZ121" s="138">
        <v>4133.8999999999996</v>
      </c>
      <c r="BA121" s="138">
        <v>4096.1000000000004</v>
      </c>
      <c r="BB121" s="138">
        <v>4053.3999999999996</v>
      </c>
      <c r="BC121" s="138">
        <v>3982.6</v>
      </c>
      <c r="BD121" s="138">
        <v>3880.7</v>
      </c>
      <c r="BE121" s="138">
        <v>3817.2</v>
      </c>
      <c r="BF121" s="138">
        <v>3883.4</v>
      </c>
      <c r="BG121" s="138">
        <v>3816.7</v>
      </c>
      <c r="BH121" s="138">
        <v>3785.6</v>
      </c>
      <c r="BI121" s="157"/>
      <c r="BK121" s="157"/>
    </row>
    <row r="122" spans="1:63" ht="14.25" customHeight="1" x14ac:dyDescent="0.25">
      <c r="A122" s="59"/>
      <c r="B122" s="56" t="s">
        <v>185</v>
      </c>
      <c r="C122" s="138">
        <v>18.099999999999998</v>
      </c>
      <c r="D122" s="138">
        <v>30.1</v>
      </c>
      <c r="E122" s="138">
        <v>30.1</v>
      </c>
      <c r="F122" s="138">
        <v>31.8</v>
      </c>
      <c r="G122" s="138">
        <v>31.9</v>
      </c>
      <c r="H122" s="138">
        <v>26.4</v>
      </c>
      <c r="I122" s="138">
        <v>28.1</v>
      </c>
      <c r="J122" s="138">
        <v>30.3</v>
      </c>
      <c r="K122" s="138">
        <v>30.200000000000003</v>
      </c>
      <c r="L122" s="138">
        <v>27.8</v>
      </c>
      <c r="M122" s="138">
        <v>30.799999999999997</v>
      </c>
      <c r="N122" s="138">
        <v>28.4</v>
      </c>
      <c r="O122" s="138">
        <v>660.3</v>
      </c>
      <c r="P122" s="138">
        <v>733.1</v>
      </c>
      <c r="Q122" s="138">
        <v>800</v>
      </c>
      <c r="R122" s="138">
        <v>874.40000000000009</v>
      </c>
      <c r="S122" s="138">
        <v>929.09999999999991</v>
      </c>
      <c r="T122" s="138">
        <v>1211.5999999999999</v>
      </c>
      <c r="U122" s="138">
        <v>1279.0999999999999</v>
      </c>
      <c r="V122" s="138">
        <v>1366.4</v>
      </c>
      <c r="W122" s="138">
        <v>1510.8999999999999</v>
      </c>
      <c r="X122" s="138">
        <v>1616</v>
      </c>
      <c r="Y122" s="138">
        <v>1765.3</v>
      </c>
      <c r="Z122" s="138">
        <v>1846.5</v>
      </c>
      <c r="AA122" s="138">
        <v>1983.5</v>
      </c>
      <c r="AB122" s="138">
        <v>2099.5</v>
      </c>
      <c r="AC122" s="138">
        <v>2222.5</v>
      </c>
      <c r="AD122" s="138">
        <v>2390.4</v>
      </c>
      <c r="AE122" s="138">
        <v>2502.1999999999998</v>
      </c>
      <c r="AF122" s="138">
        <v>2623.3999999999996</v>
      </c>
      <c r="AG122" s="138">
        <v>2756.8</v>
      </c>
      <c r="AH122" s="138">
        <v>2904.2</v>
      </c>
      <c r="AI122" s="138">
        <v>3025.7</v>
      </c>
      <c r="AJ122" s="138">
        <v>3066.2999999999997</v>
      </c>
      <c r="AK122" s="138">
        <v>3178.2</v>
      </c>
      <c r="AL122" s="138">
        <v>3304.5</v>
      </c>
      <c r="AM122" s="138">
        <v>3359.6</v>
      </c>
      <c r="AN122" s="138">
        <v>3404.8</v>
      </c>
      <c r="AO122" s="138">
        <v>3469.8</v>
      </c>
      <c r="AP122" s="138">
        <v>3500</v>
      </c>
      <c r="AQ122" s="138">
        <v>3501.7000000000003</v>
      </c>
      <c r="AR122" s="138">
        <v>3529.9</v>
      </c>
      <c r="AS122" s="138">
        <v>3526.7</v>
      </c>
      <c r="AT122" s="138">
        <v>3526</v>
      </c>
      <c r="AU122" s="138">
        <v>3475.8</v>
      </c>
      <c r="AV122" s="138">
        <v>3449.5</v>
      </c>
      <c r="AW122" s="138">
        <v>3422.9</v>
      </c>
      <c r="AX122" s="138">
        <v>3402.2</v>
      </c>
      <c r="AY122" s="138">
        <v>3370.5</v>
      </c>
      <c r="AZ122" s="138">
        <v>3321.5</v>
      </c>
      <c r="BA122" s="138">
        <v>3286.2000000000003</v>
      </c>
      <c r="BB122" s="138">
        <v>3246.2999999999997</v>
      </c>
      <c r="BC122" s="138">
        <v>3195.7</v>
      </c>
      <c r="BD122" s="138">
        <v>3132.2999999999997</v>
      </c>
      <c r="BE122" s="138">
        <v>3084.1000000000004</v>
      </c>
      <c r="BF122" s="138">
        <v>3047.9</v>
      </c>
      <c r="BG122" s="138">
        <v>3001.5</v>
      </c>
      <c r="BH122" s="138">
        <v>2953.7999999999997</v>
      </c>
      <c r="BI122" s="157"/>
    </row>
    <row r="123" spans="1:63" ht="14.25" customHeight="1" x14ac:dyDescent="0.25">
      <c r="A123" s="59"/>
      <c r="B123" s="55" t="s">
        <v>187</v>
      </c>
      <c r="C123" s="138">
        <v>0</v>
      </c>
      <c r="D123" s="138">
        <v>0</v>
      </c>
      <c r="E123" s="138">
        <v>0</v>
      </c>
      <c r="F123" s="138">
        <v>0</v>
      </c>
      <c r="G123" s="138">
        <v>0</v>
      </c>
      <c r="H123" s="138">
        <v>0</v>
      </c>
      <c r="I123" s="138">
        <v>0</v>
      </c>
      <c r="J123" s="138">
        <v>0</v>
      </c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57"/>
    </row>
    <row r="124" spans="1:63" ht="14.25" customHeight="1" x14ac:dyDescent="0.25">
      <c r="A124" s="59"/>
      <c r="B124" s="54" t="s">
        <v>170</v>
      </c>
      <c r="C124" s="138">
        <v>0</v>
      </c>
      <c r="D124" s="138">
        <v>0</v>
      </c>
      <c r="E124" s="138">
        <v>0</v>
      </c>
      <c r="F124" s="138">
        <v>0</v>
      </c>
      <c r="G124" s="138">
        <v>0</v>
      </c>
      <c r="H124" s="138">
        <v>0</v>
      </c>
      <c r="I124" s="138">
        <v>0</v>
      </c>
      <c r="J124" s="138">
        <v>0</v>
      </c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57"/>
    </row>
    <row r="125" spans="1:63" ht="14.25" customHeight="1" x14ac:dyDescent="0.25">
      <c r="A125" s="59"/>
      <c r="B125" s="54" t="s">
        <v>171</v>
      </c>
      <c r="C125" s="138">
        <v>0</v>
      </c>
      <c r="D125" s="138">
        <v>0</v>
      </c>
      <c r="E125" s="138">
        <v>0</v>
      </c>
      <c r="F125" s="138">
        <v>0</v>
      </c>
      <c r="G125" s="138">
        <v>0</v>
      </c>
      <c r="H125" s="138">
        <v>0</v>
      </c>
      <c r="I125" s="138">
        <v>0</v>
      </c>
      <c r="J125" s="138">
        <v>0</v>
      </c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57"/>
    </row>
    <row r="126" spans="1:63" ht="14.25" customHeight="1" x14ac:dyDescent="0.25">
      <c r="A126" s="59"/>
      <c r="B126" s="54" t="s">
        <v>148</v>
      </c>
      <c r="C126" s="138">
        <v>0</v>
      </c>
      <c r="D126" s="138">
        <v>0</v>
      </c>
      <c r="E126" s="138">
        <v>0</v>
      </c>
      <c r="F126" s="138">
        <v>0</v>
      </c>
      <c r="G126" s="138">
        <v>0</v>
      </c>
      <c r="H126" s="138">
        <v>0</v>
      </c>
      <c r="I126" s="138">
        <v>0</v>
      </c>
      <c r="J126" s="138">
        <v>0</v>
      </c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57"/>
    </row>
    <row r="127" spans="1:63" ht="14.25" customHeight="1" x14ac:dyDescent="0.25">
      <c r="A127" s="59"/>
      <c r="B127" s="54" t="s">
        <v>14</v>
      </c>
      <c r="C127" s="138">
        <v>0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  <c r="I127" s="138">
        <v>0</v>
      </c>
      <c r="J127" s="138">
        <v>0</v>
      </c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57"/>
    </row>
    <row r="128" spans="1:63" ht="14.25" customHeight="1" x14ac:dyDescent="0.25">
      <c r="A128" s="59"/>
      <c r="B128" s="56" t="s">
        <v>185</v>
      </c>
      <c r="C128" s="138">
        <v>0</v>
      </c>
      <c r="D128" s="138">
        <v>0</v>
      </c>
      <c r="E128" s="138">
        <v>0</v>
      </c>
      <c r="F128" s="138">
        <v>0</v>
      </c>
      <c r="G128" s="138">
        <v>0</v>
      </c>
      <c r="H128" s="138">
        <v>0</v>
      </c>
      <c r="I128" s="138">
        <v>0</v>
      </c>
      <c r="J128" s="138">
        <v>0</v>
      </c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57"/>
    </row>
    <row r="129" spans="1:61" ht="14.25" customHeight="1" x14ac:dyDescent="0.25">
      <c r="A129" s="59"/>
      <c r="B129" s="55" t="s">
        <v>188</v>
      </c>
      <c r="C129" s="138">
        <v>165.5</v>
      </c>
      <c r="D129" s="138">
        <v>191.39999999999998</v>
      </c>
      <c r="E129" s="138">
        <v>217.39999999999998</v>
      </c>
      <c r="F129" s="138">
        <v>244.49999999999997</v>
      </c>
      <c r="G129" s="138">
        <v>300.99999999999994</v>
      </c>
      <c r="H129" s="138">
        <v>366.49999999999994</v>
      </c>
      <c r="I129" s="138">
        <v>436.09999999999997</v>
      </c>
      <c r="J129" s="138">
        <v>521.69999999999993</v>
      </c>
      <c r="K129" s="138">
        <v>525.69999999999993</v>
      </c>
      <c r="L129" s="138">
        <v>529.6</v>
      </c>
      <c r="M129" s="138">
        <v>533.70000000000005</v>
      </c>
      <c r="N129" s="138">
        <v>537.70000000000005</v>
      </c>
      <c r="O129" s="138">
        <v>121.99999999999999</v>
      </c>
      <c r="P129" s="138">
        <v>113.19999999999999</v>
      </c>
      <c r="Q129" s="138">
        <v>134.80000000000001</v>
      </c>
      <c r="R129" s="138">
        <v>257</v>
      </c>
      <c r="S129" s="138">
        <v>253.8</v>
      </c>
      <c r="T129" s="138">
        <v>267.60000000000002</v>
      </c>
      <c r="U129" s="138">
        <v>269.3</v>
      </c>
      <c r="V129" s="138">
        <v>277.10000000000002</v>
      </c>
      <c r="W129" s="138">
        <v>262.89999999999998</v>
      </c>
      <c r="X129" s="138">
        <v>292.60000000000002</v>
      </c>
      <c r="Y129" s="138">
        <v>284.8</v>
      </c>
      <c r="Z129" s="138">
        <v>302.5</v>
      </c>
      <c r="AA129" s="138">
        <v>319.09999999999997</v>
      </c>
      <c r="AB129" s="138">
        <v>316.7</v>
      </c>
      <c r="AC129" s="138">
        <v>308.79999999999995</v>
      </c>
      <c r="AD129" s="138">
        <v>379.20000000000005</v>
      </c>
      <c r="AE129" s="138">
        <v>398.1</v>
      </c>
      <c r="AF129" s="138">
        <v>389.7</v>
      </c>
      <c r="AG129" s="138">
        <v>396.59999999999997</v>
      </c>
      <c r="AH129" s="138">
        <v>370.1</v>
      </c>
      <c r="AI129" s="138">
        <v>377.9</v>
      </c>
      <c r="AJ129" s="138">
        <v>359</v>
      </c>
      <c r="AK129" s="138">
        <v>372.7</v>
      </c>
      <c r="AL129" s="138">
        <v>357.3</v>
      </c>
      <c r="AM129" s="138">
        <v>353.59999999999997</v>
      </c>
      <c r="AN129" s="138">
        <v>346.8</v>
      </c>
      <c r="AO129" s="138">
        <v>345.6</v>
      </c>
      <c r="AP129" s="138">
        <v>355.6</v>
      </c>
      <c r="AQ129" s="138">
        <v>368.20000000000005</v>
      </c>
      <c r="AR129" s="138">
        <v>349.6</v>
      </c>
      <c r="AS129" s="138">
        <v>329.90000000000003</v>
      </c>
      <c r="AT129" s="138">
        <v>328.29999999999995</v>
      </c>
      <c r="AU129" s="138">
        <v>330.5</v>
      </c>
      <c r="AV129" s="138">
        <v>339.4</v>
      </c>
      <c r="AW129" s="138">
        <v>347.4</v>
      </c>
      <c r="AX129" s="138">
        <v>332.5</v>
      </c>
      <c r="AY129" s="138">
        <v>376.1</v>
      </c>
      <c r="AZ129" s="138">
        <v>387.3</v>
      </c>
      <c r="BA129" s="138">
        <v>387.90000000000003</v>
      </c>
      <c r="BB129" s="138">
        <v>333.2</v>
      </c>
      <c r="BC129" s="138">
        <v>317.89999999999998</v>
      </c>
      <c r="BD129" s="138">
        <v>327.7</v>
      </c>
      <c r="BE129" s="138">
        <v>315.5</v>
      </c>
      <c r="BF129" s="138">
        <v>317</v>
      </c>
      <c r="BG129" s="138">
        <v>293.5</v>
      </c>
      <c r="BH129" s="138">
        <v>300.59999999999997</v>
      </c>
      <c r="BI129" s="157"/>
    </row>
    <row r="130" spans="1:61" ht="14.25" customHeight="1" x14ac:dyDescent="0.25">
      <c r="A130" s="59"/>
      <c r="B130" s="54" t="s">
        <v>170</v>
      </c>
      <c r="C130" s="138">
        <v>0</v>
      </c>
      <c r="D130" s="138">
        <v>0</v>
      </c>
      <c r="E130" s="138">
        <v>0</v>
      </c>
      <c r="F130" s="138">
        <v>0</v>
      </c>
      <c r="G130" s="138">
        <v>0</v>
      </c>
      <c r="H130" s="138">
        <v>0</v>
      </c>
      <c r="I130" s="138">
        <v>0</v>
      </c>
      <c r="J130" s="138">
        <v>0</v>
      </c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57"/>
    </row>
    <row r="131" spans="1:61" ht="14.25" customHeight="1" x14ac:dyDescent="0.25">
      <c r="A131" s="59"/>
      <c r="B131" s="54" t="s">
        <v>171</v>
      </c>
      <c r="C131" s="138">
        <v>0</v>
      </c>
      <c r="D131" s="138">
        <v>0</v>
      </c>
      <c r="E131" s="138">
        <v>0</v>
      </c>
      <c r="F131" s="138">
        <v>0</v>
      </c>
      <c r="G131" s="138">
        <v>0</v>
      </c>
      <c r="H131" s="138">
        <v>0</v>
      </c>
      <c r="I131" s="138">
        <v>0</v>
      </c>
      <c r="J131" s="138">
        <v>0</v>
      </c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57"/>
    </row>
    <row r="132" spans="1:61" ht="14.25" customHeight="1" x14ac:dyDescent="0.25">
      <c r="A132" s="59"/>
      <c r="B132" s="54" t="s">
        <v>148</v>
      </c>
      <c r="C132" s="138">
        <v>19.8</v>
      </c>
      <c r="D132" s="138">
        <v>20</v>
      </c>
      <c r="E132" s="138">
        <v>20.3</v>
      </c>
      <c r="F132" s="138">
        <v>20.5</v>
      </c>
      <c r="G132" s="138">
        <v>20.7</v>
      </c>
      <c r="H132" s="138">
        <v>21</v>
      </c>
      <c r="I132" s="138">
        <v>21.2</v>
      </c>
      <c r="J132" s="138">
        <v>21.4</v>
      </c>
      <c r="K132" s="138">
        <v>21.6</v>
      </c>
      <c r="L132" s="138">
        <v>21.7</v>
      </c>
      <c r="M132" s="138">
        <v>22</v>
      </c>
      <c r="N132" s="138">
        <v>22.1</v>
      </c>
      <c r="O132" s="138">
        <v>22.3</v>
      </c>
      <c r="P132" s="138">
        <v>22.4</v>
      </c>
      <c r="Q132" s="138">
        <v>22.4</v>
      </c>
      <c r="R132" s="138">
        <v>22.5</v>
      </c>
      <c r="S132" s="138">
        <v>22.6</v>
      </c>
      <c r="T132" s="138">
        <v>22.6</v>
      </c>
      <c r="U132" s="138">
        <v>22.7</v>
      </c>
      <c r="V132" s="138">
        <v>22.8</v>
      </c>
      <c r="W132" s="138">
        <v>22.9</v>
      </c>
      <c r="X132" s="138">
        <v>23</v>
      </c>
      <c r="Y132" s="138">
        <v>23.1</v>
      </c>
      <c r="Z132" s="138">
        <v>23.1</v>
      </c>
      <c r="AA132" s="138">
        <v>23.2</v>
      </c>
      <c r="AB132" s="138">
        <v>23.3</v>
      </c>
      <c r="AC132" s="138">
        <v>23.4</v>
      </c>
      <c r="AD132" s="138">
        <v>23.5</v>
      </c>
      <c r="AE132" s="138">
        <v>23.6</v>
      </c>
      <c r="AF132" s="138">
        <v>23.7</v>
      </c>
      <c r="AG132" s="138">
        <v>23.7</v>
      </c>
      <c r="AH132" s="138">
        <v>23.8</v>
      </c>
      <c r="AI132" s="138">
        <v>23.9</v>
      </c>
      <c r="AJ132" s="138">
        <v>24</v>
      </c>
      <c r="AK132" s="138">
        <v>24</v>
      </c>
      <c r="AL132" s="138">
        <v>24.1</v>
      </c>
      <c r="AM132" s="138">
        <v>24.2</v>
      </c>
      <c r="AN132" s="138">
        <v>24.3</v>
      </c>
      <c r="AO132" s="138">
        <v>24.4</v>
      </c>
      <c r="AP132" s="138">
        <v>24.5</v>
      </c>
      <c r="AQ132" s="138">
        <v>24.6</v>
      </c>
      <c r="AR132" s="138">
        <v>24.6</v>
      </c>
      <c r="AS132" s="138">
        <v>24.8</v>
      </c>
      <c r="AT132" s="138">
        <v>24.9</v>
      </c>
      <c r="AU132" s="138">
        <v>25</v>
      </c>
      <c r="AV132" s="138">
        <v>25.1</v>
      </c>
      <c r="AW132" s="138">
        <v>25.2</v>
      </c>
      <c r="AX132" s="138">
        <v>25.3</v>
      </c>
      <c r="AY132" s="138">
        <v>25.5</v>
      </c>
      <c r="AZ132" s="138">
        <v>25.6</v>
      </c>
      <c r="BA132" s="138">
        <v>25.8</v>
      </c>
      <c r="BB132" s="138">
        <v>25.9</v>
      </c>
      <c r="BC132" s="138">
        <v>26.1</v>
      </c>
      <c r="BD132" s="138">
        <v>26.2</v>
      </c>
      <c r="BE132" s="138">
        <v>26.4</v>
      </c>
      <c r="BF132" s="138">
        <v>26.5</v>
      </c>
      <c r="BG132" s="138">
        <v>26.6</v>
      </c>
      <c r="BH132" s="138">
        <v>26.7</v>
      </c>
      <c r="BI132" s="157"/>
    </row>
    <row r="133" spans="1:61" ht="14.25" customHeight="1" x14ac:dyDescent="0.25">
      <c r="A133" s="59"/>
      <c r="B133" s="54" t="s">
        <v>14</v>
      </c>
      <c r="C133" s="138">
        <v>145.69999999999999</v>
      </c>
      <c r="D133" s="138">
        <v>171.39999999999998</v>
      </c>
      <c r="E133" s="138">
        <v>197.09999999999997</v>
      </c>
      <c r="F133" s="138">
        <v>223.99999999999997</v>
      </c>
      <c r="G133" s="138">
        <v>280.29999999999995</v>
      </c>
      <c r="H133" s="138">
        <v>345.49999999999994</v>
      </c>
      <c r="I133" s="138">
        <v>414.9</v>
      </c>
      <c r="J133" s="138">
        <v>500.29999999999995</v>
      </c>
      <c r="K133" s="138">
        <v>504.09999999999997</v>
      </c>
      <c r="L133" s="138">
        <v>507.9</v>
      </c>
      <c r="M133" s="138">
        <v>511.7</v>
      </c>
      <c r="N133" s="138">
        <v>515.6</v>
      </c>
      <c r="O133" s="138">
        <v>99.699999999999989</v>
      </c>
      <c r="P133" s="138">
        <v>90.8</v>
      </c>
      <c r="Q133" s="138">
        <v>112.4</v>
      </c>
      <c r="R133" s="138">
        <v>234.5</v>
      </c>
      <c r="S133" s="138">
        <v>231.20000000000002</v>
      </c>
      <c r="T133" s="138">
        <v>245</v>
      </c>
      <c r="U133" s="138">
        <v>246.60000000000002</v>
      </c>
      <c r="V133" s="138">
        <v>254.3</v>
      </c>
      <c r="W133" s="138">
        <v>240</v>
      </c>
      <c r="X133" s="138">
        <v>269.60000000000002</v>
      </c>
      <c r="Y133" s="138">
        <v>261.7</v>
      </c>
      <c r="Z133" s="138">
        <v>279.39999999999998</v>
      </c>
      <c r="AA133" s="138">
        <v>295.89999999999998</v>
      </c>
      <c r="AB133" s="138">
        <v>293.39999999999998</v>
      </c>
      <c r="AC133" s="138">
        <v>285.39999999999998</v>
      </c>
      <c r="AD133" s="138">
        <v>355.70000000000005</v>
      </c>
      <c r="AE133" s="138">
        <v>374.5</v>
      </c>
      <c r="AF133" s="138">
        <v>366</v>
      </c>
      <c r="AG133" s="138">
        <v>372.9</v>
      </c>
      <c r="AH133" s="138">
        <v>346.3</v>
      </c>
      <c r="AI133" s="138">
        <v>354</v>
      </c>
      <c r="AJ133" s="138">
        <v>335</v>
      </c>
      <c r="AK133" s="138">
        <v>348.7</v>
      </c>
      <c r="AL133" s="138">
        <v>333.2</v>
      </c>
      <c r="AM133" s="138">
        <v>329.4</v>
      </c>
      <c r="AN133" s="138">
        <v>322.5</v>
      </c>
      <c r="AO133" s="138">
        <v>321.20000000000005</v>
      </c>
      <c r="AP133" s="138">
        <v>331.1</v>
      </c>
      <c r="AQ133" s="138">
        <v>343.6</v>
      </c>
      <c r="AR133" s="138">
        <v>325</v>
      </c>
      <c r="AS133" s="138">
        <v>305.10000000000002</v>
      </c>
      <c r="AT133" s="138">
        <v>303.39999999999998</v>
      </c>
      <c r="AU133" s="138">
        <v>305.5</v>
      </c>
      <c r="AV133" s="138">
        <v>314.29999999999995</v>
      </c>
      <c r="AW133" s="138">
        <v>322.2</v>
      </c>
      <c r="AX133" s="138">
        <v>307.2</v>
      </c>
      <c r="AY133" s="138">
        <v>350.6</v>
      </c>
      <c r="AZ133" s="138">
        <v>361.7</v>
      </c>
      <c r="BA133" s="138">
        <v>362.1</v>
      </c>
      <c r="BB133" s="138">
        <v>307.3</v>
      </c>
      <c r="BC133" s="138">
        <v>291.79999999999995</v>
      </c>
      <c r="BD133" s="138">
        <v>301.5</v>
      </c>
      <c r="BE133" s="138">
        <v>289.10000000000002</v>
      </c>
      <c r="BF133" s="138">
        <v>290.5</v>
      </c>
      <c r="BG133" s="138">
        <v>266.89999999999998</v>
      </c>
      <c r="BH133" s="138">
        <v>273.89999999999998</v>
      </c>
      <c r="BI133" s="157"/>
    </row>
    <row r="134" spans="1:61" ht="14.25" customHeight="1" x14ac:dyDescent="0.25">
      <c r="A134" s="59"/>
      <c r="B134" s="56" t="s">
        <v>185</v>
      </c>
      <c r="C134" s="138">
        <v>0</v>
      </c>
      <c r="D134" s="138">
        <v>0</v>
      </c>
      <c r="E134" s="138">
        <v>0</v>
      </c>
      <c r="F134" s="138">
        <v>0</v>
      </c>
      <c r="G134" s="138">
        <v>0</v>
      </c>
      <c r="H134" s="138">
        <v>0</v>
      </c>
      <c r="I134" s="138">
        <v>0</v>
      </c>
      <c r="J134" s="138">
        <v>0</v>
      </c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57"/>
    </row>
    <row r="135" spans="1:61" ht="14.25" customHeight="1" x14ac:dyDescent="0.25">
      <c r="A135" s="59"/>
      <c r="B135" s="55" t="s">
        <v>199</v>
      </c>
      <c r="C135" s="138">
        <v>1.8</v>
      </c>
      <c r="D135" s="138">
        <v>0</v>
      </c>
      <c r="E135" s="138">
        <v>0</v>
      </c>
      <c r="F135" s="138">
        <v>2.6</v>
      </c>
      <c r="G135" s="138">
        <v>0</v>
      </c>
      <c r="H135" s="138">
        <v>4.2</v>
      </c>
      <c r="I135" s="138">
        <v>0</v>
      </c>
      <c r="J135" s="138">
        <v>2.6839126064645826E-3</v>
      </c>
      <c r="K135" s="138">
        <v>0</v>
      </c>
      <c r="L135" s="138">
        <v>2.120213556941633E-2</v>
      </c>
      <c r="M135" s="138">
        <v>1.140113841539921E-2</v>
      </c>
      <c r="N135" s="138">
        <v>0.3</v>
      </c>
      <c r="O135" s="138">
        <v>2</v>
      </c>
      <c r="P135" s="138">
        <v>2.5000000000000001E-2</v>
      </c>
      <c r="Q135" s="138">
        <v>1.3171020800746145E-2</v>
      </c>
      <c r="R135" s="138">
        <v>2.3208992106715291E-2</v>
      </c>
      <c r="S135" s="138">
        <v>2.6483570145121298E-3</v>
      </c>
      <c r="T135" s="138">
        <v>1.9099991101077705E-2</v>
      </c>
      <c r="U135" s="138">
        <v>2.9999861208136903E-3</v>
      </c>
      <c r="V135" s="138">
        <v>2.5000022849308808E-2</v>
      </c>
      <c r="W135" s="138">
        <v>0.1</v>
      </c>
      <c r="X135" s="138">
        <v>0</v>
      </c>
      <c r="Y135" s="138">
        <v>0</v>
      </c>
      <c r="Z135" s="138">
        <v>0</v>
      </c>
      <c r="AA135" s="138">
        <v>0</v>
      </c>
      <c r="AB135" s="138">
        <v>0</v>
      </c>
      <c r="AC135" s="138">
        <v>0</v>
      </c>
      <c r="AD135" s="138">
        <v>0</v>
      </c>
      <c r="AE135" s="138">
        <v>0</v>
      </c>
      <c r="AF135" s="138">
        <v>0</v>
      </c>
      <c r="AG135" s="138">
        <v>0</v>
      </c>
      <c r="AH135" s="138">
        <v>0</v>
      </c>
      <c r="AI135" s="138">
        <v>0</v>
      </c>
      <c r="AJ135" s="138">
        <v>0</v>
      </c>
      <c r="AK135" s="138">
        <v>0</v>
      </c>
      <c r="AL135" s="138">
        <v>0</v>
      </c>
      <c r="AM135" s="138">
        <v>0</v>
      </c>
      <c r="AN135" s="138">
        <v>0</v>
      </c>
      <c r="AO135" s="138">
        <v>0</v>
      </c>
      <c r="AP135" s="138">
        <v>0</v>
      </c>
      <c r="AQ135" s="138">
        <v>0</v>
      </c>
      <c r="AR135" s="138">
        <v>0</v>
      </c>
      <c r="AS135" s="138">
        <v>0</v>
      </c>
      <c r="AT135" s="138">
        <v>0</v>
      </c>
      <c r="AU135" s="138">
        <v>0</v>
      </c>
      <c r="AV135" s="138">
        <v>0</v>
      </c>
      <c r="AW135" s="138">
        <v>0</v>
      </c>
      <c r="AX135" s="138">
        <v>0</v>
      </c>
      <c r="AY135" s="138">
        <v>0</v>
      </c>
      <c r="AZ135" s="138">
        <v>0</v>
      </c>
      <c r="BA135" s="138">
        <v>0</v>
      </c>
      <c r="BB135" s="138">
        <v>0</v>
      </c>
      <c r="BC135" s="138">
        <v>0</v>
      </c>
      <c r="BD135" s="138">
        <v>0</v>
      </c>
      <c r="BE135" s="138">
        <v>0</v>
      </c>
      <c r="BF135" s="138">
        <v>0</v>
      </c>
      <c r="BG135" s="138">
        <v>0</v>
      </c>
      <c r="BH135" s="138">
        <v>0</v>
      </c>
      <c r="BI135" s="157"/>
    </row>
    <row r="136" spans="1:61" ht="14.25" customHeight="1" x14ac:dyDescent="0.25">
      <c r="A136" s="59"/>
      <c r="B136" s="54" t="s">
        <v>170</v>
      </c>
      <c r="C136" s="138">
        <v>1.8</v>
      </c>
      <c r="D136" s="138">
        <v>0</v>
      </c>
      <c r="E136" s="138">
        <v>0</v>
      </c>
      <c r="F136" s="138">
        <v>2.6</v>
      </c>
      <c r="G136" s="138">
        <v>0</v>
      </c>
      <c r="H136" s="138">
        <v>4.2</v>
      </c>
      <c r="I136" s="138">
        <v>0</v>
      </c>
      <c r="J136" s="138">
        <v>2.6839126064645826E-3</v>
      </c>
      <c r="K136" s="138">
        <v>0</v>
      </c>
      <c r="L136" s="138">
        <v>2.120213556941633E-2</v>
      </c>
      <c r="M136" s="138">
        <v>1.140113841539921E-2</v>
      </c>
      <c r="N136" s="138">
        <v>0.3</v>
      </c>
      <c r="O136" s="138">
        <v>2</v>
      </c>
      <c r="P136" s="138">
        <v>2.5000000000000001E-2</v>
      </c>
      <c r="Q136" s="138">
        <v>1.3171020800746145E-2</v>
      </c>
      <c r="R136" s="138">
        <v>2.3208992106715291E-2</v>
      </c>
      <c r="S136" s="138">
        <v>2.6483570145121298E-3</v>
      </c>
      <c r="T136" s="138">
        <v>1.9099991101077705E-2</v>
      </c>
      <c r="U136" s="138">
        <v>2.9999861208136903E-3</v>
      </c>
      <c r="V136" s="138">
        <v>2.5000022849308808E-2</v>
      </c>
      <c r="W136" s="138">
        <v>0.1</v>
      </c>
      <c r="X136" s="138">
        <v>0</v>
      </c>
      <c r="Y136" s="138">
        <v>0</v>
      </c>
      <c r="Z136" s="138">
        <v>0</v>
      </c>
      <c r="AA136" s="138">
        <v>0</v>
      </c>
      <c r="AB136" s="138">
        <v>0</v>
      </c>
      <c r="AC136" s="138">
        <v>0</v>
      </c>
      <c r="AD136" s="138">
        <v>0</v>
      </c>
      <c r="AE136" s="138">
        <v>0</v>
      </c>
      <c r="AF136" s="138">
        <v>0</v>
      </c>
      <c r="AG136" s="138">
        <v>0</v>
      </c>
      <c r="AH136" s="138">
        <v>0</v>
      </c>
      <c r="AI136" s="138">
        <v>0</v>
      </c>
      <c r="AJ136" s="138">
        <v>0</v>
      </c>
      <c r="AK136" s="138">
        <v>0</v>
      </c>
      <c r="AL136" s="138">
        <v>0</v>
      </c>
      <c r="AM136" s="138">
        <v>0</v>
      </c>
      <c r="AN136" s="138">
        <v>0</v>
      </c>
      <c r="AO136" s="138">
        <v>0</v>
      </c>
      <c r="AP136" s="138">
        <v>0</v>
      </c>
      <c r="AQ136" s="138">
        <v>0</v>
      </c>
      <c r="AR136" s="138">
        <v>0</v>
      </c>
      <c r="AS136" s="138">
        <v>0</v>
      </c>
      <c r="AT136" s="138">
        <v>0</v>
      </c>
      <c r="AU136" s="138">
        <v>0</v>
      </c>
      <c r="AV136" s="138">
        <v>0</v>
      </c>
      <c r="AW136" s="138">
        <v>0</v>
      </c>
      <c r="AX136" s="138">
        <v>0</v>
      </c>
      <c r="AY136" s="138">
        <v>0</v>
      </c>
      <c r="AZ136" s="138">
        <v>0</v>
      </c>
      <c r="BA136" s="138">
        <v>0</v>
      </c>
      <c r="BB136" s="138">
        <v>0</v>
      </c>
      <c r="BC136" s="138">
        <v>0</v>
      </c>
      <c r="BD136" s="138">
        <v>0</v>
      </c>
      <c r="BE136" s="138">
        <v>0</v>
      </c>
      <c r="BF136" s="138">
        <v>0</v>
      </c>
      <c r="BG136" s="138">
        <v>0</v>
      </c>
      <c r="BH136" s="138">
        <v>0</v>
      </c>
      <c r="BI136" s="157"/>
    </row>
    <row r="137" spans="1:61" ht="14.25" customHeight="1" x14ac:dyDescent="0.25">
      <c r="A137" s="59"/>
      <c r="B137" s="54" t="s">
        <v>171</v>
      </c>
      <c r="C137" s="138">
        <v>0</v>
      </c>
      <c r="D137" s="138">
        <v>0</v>
      </c>
      <c r="E137" s="138">
        <v>0</v>
      </c>
      <c r="F137" s="138">
        <v>0</v>
      </c>
      <c r="G137" s="138">
        <v>0</v>
      </c>
      <c r="H137" s="138">
        <v>0</v>
      </c>
      <c r="I137" s="138">
        <v>0</v>
      </c>
      <c r="J137" s="138">
        <v>0</v>
      </c>
      <c r="K137" s="138">
        <v>0</v>
      </c>
      <c r="L137" s="138">
        <v>0</v>
      </c>
      <c r="M137" s="138">
        <v>0</v>
      </c>
      <c r="N137" s="138">
        <v>0</v>
      </c>
      <c r="O137" s="138">
        <v>0</v>
      </c>
      <c r="P137" s="138">
        <v>0</v>
      </c>
      <c r="Q137" s="138">
        <v>0</v>
      </c>
      <c r="R137" s="138">
        <v>0</v>
      </c>
      <c r="S137" s="138">
        <v>0</v>
      </c>
      <c r="T137" s="138">
        <v>0</v>
      </c>
      <c r="U137" s="138">
        <v>0</v>
      </c>
      <c r="V137" s="138">
        <v>0</v>
      </c>
      <c r="W137" s="138">
        <v>0</v>
      </c>
      <c r="X137" s="138">
        <v>0</v>
      </c>
      <c r="Y137" s="138">
        <v>0</v>
      </c>
      <c r="Z137" s="138">
        <v>0</v>
      </c>
      <c r="AA137" s="138">
        <v>0</v>
      </c>
      <c r="AB137" s="138">
        <v>0</v>
      </c>
      <c r="AC137" s="138">
        <v>0</v>
      </c>
      <c r="AD137" s="138">
        <v>0</v>
      </c>
      <c r="AE137" s="138">
        <v>0</v>
      </c>
      <c r="AF137" s="138">
        <v>0</v>
      </c>
      <c r="AG137" s="138">
        <v>0</v>
      </c>
      <c r="AH137" s="138">
        <v>0</v>
      </c>
      <c r="AI137" s="138">
        <v>0</v>
      </c>
      <c r="AJ137" s="138">
        <v>0</v>
      </c>
      <c r="AK137" s="138">
        <v>0</v>
      </c>
      <c r="AL137" s="138">
        <v>0</v>
      </c>
      <c r="AM137" s="138">
        <v>0</v>
      </c>
      <c r="AN137" s="138">
        <v>0</v>
      </c>
      <c r="AO137" s="138">
        <v>0</v>
      </c>
      <c r="AP137" s="138">
        <v>0</v>
      </c>
      <c r="AQ137" s="138">
        <v>0</v>
      </c>
      <c r="AR137" s="138">
        <v>0</v>
      </c>
      <c r="AS137" s="138">
        <v>0</v>
      </c>
      <c r="AT137" s="138">
        <v>0</v>
      </c>
      <c r="AU137" s="138">
        <v>0</v>
      </c>
      <c r="AV137" s="138">
        <v>0</v>
      </c>
      <c r="AW137" s="138">
        <v>0</v>
      </c>
      <c r="AX137" s="138">
        <v>0</v>
      </c>
      <c r="AY137" s="138">
        <v>0</v>
      </c>
      <c r="AZ137" s="138">
        <v>0</v>
      </c>
      <c r="BA137" s="138">
        <v>0</v>
      </c>
      <c r="BB137" s="138">
        <v>0</v>
      </c>
      <c r="BC137" s="138">
        <v>0</v>
      </c>
      <c r="BD137" s="138">
        <v>0</v>
      </c>
      <c r="BE137" s="138">
        <v>0</v>
      </c>
      <c r="BF137" s="138">
        <v>0</v>
      </c>
      <c r="BG137" s="138">
        <v>0</v>
      </c>
      <c r="BH137" s="138">
        <v>0</v>
      </c>
      <c r="BI137" s="157"/>
    </row>
    <row r="138" spans="1:61" ht="14.25" customHeight="1" x14ac:dyDescent="0.25">
      <c r="A138" s="59"/>
      <c r="B138" s="54" t="s">
        <v>148</v>
      </c>
      <c r="C138" s="138">
        <v>0</v>
      </c>
      <c r="D138" s="138">
        <v>0</v>
      </c>
      <c r="E138" s="138">
        <v>0</v>
      </c>
      <c r="F138" s="138">
        <v>0</v>
      </c>
      <c r="G138" s="138">
        <v>0</v>
      </c>
      <c r="H138" s="138">
        <v>0</v>
      </c>
      <c r="I138" s="138">
        <v>0</v>
      </c>
      <c r="J138" s="138">
        <v>0</v>
      </c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57"/>
    </row>
    <row r="139" spans="1:61" ht="14.25" customHeight="1" x14ac:dyDescent="0.25">
      <c r="A139" s="59"/>
      <c r="B139" s="54" t="s">
        <v>14</v>
      </c>
      <c r="C139" s="138">
        <v>0</v>
      </c>
      <c r="D139" s="138">
        <v>0</v>
      </c>
      <c r="E139" s="138">
        <v>0</v>
      </c>
      <c r="F139" s="138">
        <v>0</v>
      </c>
      <c r="G139" s="138">
        <v>0</v>
      </c>
      <c r="H139" s="138">
        <v>0</v>
      </c>
      <c r="I139" s="138">
        <v>0</v>
      </c>
      <c r="J139" s="138">
        <v>0</v>
      </c>
      <c r="K139" s="138">
        <v>0</v>
      </c>
      <c r="L139" s="138">
        <v>0</v>
      </c>
      <c r="M139" s="138">
        <v>0</v>
      </c>
      <c r="N139" s="138">
        <v>0</v>
      </c>
      <c r="O139" s="138">
        <v>0</v>
      </c>
      <c r="P139" s="138">
        <v>0</v>
      </c>
      <c r="Q139" s="138">
        <v>0</v>
      </c>
      <c r="R139" s="138">
        <v>0</v>
      </c>
      <c r="S139" s="138">
        <v>0</v>
      </c>
      <c r="T139" s="138">
        <v>0</v>
      </c>
      <c r="U139" s="138">
        <v>0</v>
      </c>
      <c r="V139" s="138">
        <v>0</v>
      </c>
      <c r="W139" s="138">
        <v>0</v>
      </c>
      <c r="X139" s="138">
        <v>0</v>
      </c>
      <c r="Y139" s="138">
        <v>0</v>
      </c>
      <c r="Z139" s="138">
        <v>0</v>
      </c>
      <c r="AA139" s="138">
        <v>0</v>
      </c>
      <c r="AB139" s="138">
        <v>0</v>
      </c>
      <c r="AC139" s="138">
        <v>0</v>
      </c>
      <c r="AD139" s="138">
        <v>0</v>
      </c>
      <c r="AE139" s="138">
        <v>0</v>
      </c>
      <c r="AF139" s="138">
        <v>0</v>
      </c>
      <c r="AG139" s="138">
        <v>0</v>
      </c>
      <c r="AH139" s="138">
        <v>0</v>
      </c>
      <c r="AI139" s="138">
        <v>0</v>
      </c>
      <c r="AJ139" s="138">
        <v>0</v>
      </c>
      <c r="AK139" s="138">
        <v>0</v>
      </c>
      <c r="AL139" s="138">
        <v>0</v>
      </c>
      <c r="AM139" s="138">
        <v>0</v>
      </c>
      <c r="AN139" s="138">
        <v>0</v>
      </c>
      <c r="AO139" s="138">
        <v>0</v>
      </c>
      <c r="AP139" s="138">
        <v>0</v>
      </c>
      <c r="AQ139" s="138">
        <v>0</v>
      </c>
      <c r="AR139" s="138">
        <v>0</v>
      </c>
      <c r="AS139" s="138">
        <v>0</v>
      </c>
      <c r="AT139" s="138">
        <v>0</v>
      </c>
      <c r="AU139" s="138">
        <v>0</v>
      </c>
      <c r="AV139" s="138">
        <v>0</v>
      </c>
      <c r="AW139" s="138">
        <v>0</v>
      </c>
      <c r="AX139" s="138">
        <v>0</v>
      </c>
      <c r="AY139" s="138">
        <v>0</v>
      </c>
      <c r="AZ139" s="138">
        <v>0</v>
      </c>
      <c r="BA139" s="138">
        <v>0</v>
      </c>
      <c r="BB139" s="138">
        <v>0</v>
      </c>
      <c r="BC139" s="138">
        <v>0</v>
      </c>
      <c r="BD139" s="138">
        <v>0</v>
      </c>
      <c r="BE139" s="138">
        <v>0</v>
      </c>
      <c r="BF139" s="138">
        <v>0</v>
      </c>
      <c r="BG139" s="138">
        <v>0</v>
      </c>
      <c r="BH139" s="138">
        <v>0</v>
      </c>
      <c r="BI139" s="157"/>
    </row>
    <row r="140" spans="1:61" ht="14.25" customHeight="1" thickBot="1" x14ac:dyDescent="0.3">
      <c r="A140" s="59"/>
      <c r="B140" s="56" t="s">
        <v>185</v>
      </c>
      <c r="C140" s="138">
        <v>0</v>
      </c>
      <c r="D140" s="138">
        <v>0</v>
      </c>
      <c r="E140" s="138">
        <v>0</v>
      </c>
      <c r="F140" s="138">
        <v>0</v>
      </c>
      <c r="G140" s="138">
        <v>0</v>
      </c>
      <c r="H140" s="138">
        <v>0</v>
      </c>
      <c r="I140" s="138">
        <v>0</v>
      </c>
      <c r="J140" s="138">
        <v>0</v>
      </c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57"/>
    </row>
    <row r="141" spans="1:61" ht="15.75" thickBot="1" x14ac:dyDescent="0.3">
      <c r="B141" s="63" t="s">
        <v>192</v>
      </c>
      <c r="C141" s="139">
        <v>-6694.7000000000007</v>
      </c>
      <c r="D141" s="139">
        <v>-6878.7999999999975</v>
      </c>
      <c r="E141" s="139">
        <v>-6074.2999999999984</v>
      </c>
      <c r="F141" s="139">
        <v>-6281.2000000000007</v>
      </c>
      <c r="G141" s="139">
        <v>-6324.6</v>
      </c>
      <c r="H141" s="139">
        <v>-5274.5</v>
      </c>
      <c r="I141" s="139">
        <v>-5479.7</v>
      </c>
      <c r="J141" s="139">
        <v>-5632.5026839126058</v>
      </c>
      <c r="K141" s="139">
        <v>-5617</v>
      </c>
      <c r="L141" s="139">
        <v>-5762.8212021355694</v>
      </c>
      <c r="M141" s="139">
        <v>-5824.7114011384156</v>
      </c>
      <c r="N141" s="139">
        <v>-6469.7</v>
      </c>
      <c r="O141" s="139">
        <v>-7329.21135779</v>
      </c>
      <c r="P141" s="139">
        <v>-6995.3930082999996</v>
      </c>
      <c r="Q141" s="139">
        <v>-7259.9991751874868</v>
      </c>
      <c r="R141" s="139">
        <v>-7608.1524502705806</v>
      </c>
      <c r="S141" s="139">
        <v>-7711.0531494910902</v>
      </c>
      <c r="T141" s="139">
        <v>-7688.9109876662878</v>
      </c>
      <c r="U141" s="139">
        <v>-7942.6165579573162</v>
      </c>
      <c r="V141" s="139">
        <v>-8031.2939922985906</v>
      </c>
      <c r="W141" s="139">
        <v>-8261.7476120243573</v>
      </c>
      <c r="X141" s="139">
        <v>-8531.690236487615</v>
      </c>
      <c r="Y141" s="139">
        <v>-9220.4714817805998</v>
      </c>
      <c r="Z141" s="139">
        <v>-9648.1153907514563</v>
      </c>
      <c r="AA141" s="139">
        <v>-8784.5875891641663</v>
      </c>
      <c r="AB141" s="139">
        <v>-8950.5891782545477</v>
      </c>
      <c r="AC141" s="139">
        <v>-9420.2644398945522</v>
      </c>
      <c r="AD141" s="139">
        <v>-10000.932649720924</v>
      </c>
      <c r="AE141" s="139">
        <v>-10294.434711101831</v>
      </c>
      <c r="AF141" s="139">
        <v>-10555.756762319143</v>
      </c>
      <c r="AG141" s="139">
        <v>-10961.907439057301</v>
      </c>
      <c r="AH141" s="139">
        <v>-11234.513559875741</v>
      </c>
      <c r="AI141" s="139">
        <v>-11141.536942350955</v>
      </c>
      <c r="AJ141" s="139">
        <v>-11297.298805921713</v>
      </c>
      <c r="AK141" s="139">
        <v>-11525.076234351029</v>
      </c>
      <c r="AL141" s="139">
        <v>-12002.799870886989</v>
      </c>
      <c r="AM141" s="139">
        <v>-12291.481951592612</v>
      </c>
      <c r="AN141" s="139">
        <v>-12225.081378537641</v>
      </c>
      <c r="AO141" s="139">
        <v>-12556.700023850279</v>
      </c>
      <c r="AP141" s="139">
        <v>-13024.849418530079</v>
      </c>
      <c r="AQ141" s="139">
        <v>-13308.308379658049</v>
      </c>
      <c r="AR141" s="139">
        <v>-13622.156142050286</v>
      </c>
      <c r="AS141" s="139">
        <v>-13826.025192187208</v>
      </c>
      <c r="AT141" s="139">
        <v>-13922.759981920564</v>
      </c>
      <c r="AU141" s="139">
        <v>-13996.950336238051</v>
      </c>
      <c r="AV141" s="139">
        <v>-14271.134657223149</v>
      </c>
      <c r="AW141" s="139">
        <v>-14582.186822995513</v>
      </c>
      <c r="AX141" s="139">
        <v>-14750.6</v>
      </c>
      <c r="AY141" s="139">
        <v>-14772.900000000001</v>
      </c>
      <c r="AZ141" s="139">
        <v>-15024.9</v>
      </c>
      <c r="BA141" s="139">
        <v>-15351</v>
      </c>
      <c r="BB141" s="139">
        <v>-15492.100000000002</v>
      </c>
      <c r="BC141" s="139">
        <v>-15449.400000000001</v>
      </c>
      <c r="BD141" s="139">
        <v>-15079.000000000007</v>
      </c>
      <c r="BE141" s="139">
        <v>-14841.4</v>
      </c>
      <c r="BF141" s="139">
        <v>-14861</v>
      </c>
      <c r="BG141" s="139">
        <v>-14696.399999999998</v>
      </c>
      <c r="BH141" s="139">
        <v>-14590.716149630014</v>
      </c>
    </row>
    <row r="142" spans="1:61" x14ac:dyDescent="0.25">
      <c r="B142" s="82" t="str">
        <f>BPAnalitica!$B$50</f>
        <v>O
ctubre
 2020.</v>
      </c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</row>
    <row r="143" spans="1:61" s="60" customFormat="1" x14ac:dyDescent="0.25">
      <c r="B143" s="143" t="s">
        <v>203</v>
      </c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</row>
    <row r="144" spans="1:61" s="62" customFormat="1" x14ac:dyDescent="0.25">
      <c r="A144" s="60"/>
      <c r="B144" s="51" t="s">
        <v>97</v>
      </c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  <c r="AT144" s="142"/>
      <c r="AU144" s="142"/>
      <c r="AV144" s="142"/>
      <c r="AW144" s="142"/>
      <c r="AX144" s="142"/>
      <c r="AY144" s="142"/>
      <c r="AZ144" s="142"/>
      <c r="BA144" s="142"/>
      <c r="BB144" s="142"/>
      <c r="BC144" s="142"/>
      <c r="BD144" s="142"/>
      <c r="BE144" s="142"/>
      <c r="BF144" s="142"/>
      <c r="BG144" s="142"/>
      <c r="BH144" s="142"/>
    </row>
    <row r="145" spans="1:60" s="62" customFormat="1" x14ac:dyDescent="0.25">
      <c r="A145" s="60"/>
      <c r="B145" s="52" t="s">
        <v>98</v>
      </c>
      <c r="C145" s="65">
        <v>163.80000000000001</v>
      </c>
      <c r="D145" s="65">
        <v>163.80000000000001</v>
      </c>
      <c r="E145" s="65">
        <v>163.80000000000001</v>
      </c>
      <c r="F145" s="65">
        <v>184.7</v>
      </c>
      <c r="G145" s="65">
        <v>184.7</v>
      </c>
      <c r="H145" s="65">
        <v>184.7</v>
      </c>
      <c r="I145" s="65">
        <v>184.7</v>
      </c>
      <c r="J145" s="65">
        <v>200.3</v>
      </c>
      <c r="K145" s="65">
        <v>200.3</v>
      </c>
      <c r="L145" s="65">
        <v>200.3</v>
      </c>
      <c r="M145" s="65">
        <v>200.3</v>
      </c>
      <c r="N145" s="65">
        <v>220.1</v>
      </c>
      <c r="O145" s="65">
        <v>220.1</v>
      </c>
      <c r="P145" s="65">
        <v>220.1</v>
      </c>
      <c r="Q145" s="65">
        <v>220.1</v>
      </c>
      <c r="R145" s="65">
        <v>164</v>
      </c>
      <c r="S145" s="65">
        <v>164</v>
      </c>
      <c r="T145" s="65">
        <v>164</v>
      </c>
      <c r="U145" s="65">
        <v>164</v>
      </c>
      <c r="V145" s="65">
        <v>180.7</v>
      </c>
      <c r="W145" s="65">
        <v>180.7</v>
      </c>
      <c r="X145" s="65">
        <v>180.7</v>
      </c>
      <c r="Y145" s="65">
        <v>180.7</v>
      </c>
      <c r="Z145" s="65">
        <v>181.8</v>
      </c>
      <c r="AA145" s="65">
        <v>181.8</v>
      </c>
      <c r="AB145" s="65">
        <v>181.8</v>
      </c>
      <c r="AC145" s="65">
        <v>181.8</v>
      </c>
      <c r="AD145" s="65">
        <v>246.9</v>
      </c>
      <c r="AE145" s="65">
        <v>274.3</v>
      </c>
      <c r="AF145" s="65">
        <v>286.8</v>
      </c>
      <c r="AG145" s="65">
        <v>300.5</v>
      </c>
      <c r="AH145" s="65">
        <v>382.1</v>
      </c>
      <c r="AI145" s="65">
        <v>404.3</v>
      </c>
      <c r="AJ145" s="65">
        <v>406.7</v>
      </c>
      <c r="AK145" s="65">
        <v>415.2</v>
      </c>
      <c r="AL145" s="65">
        <v>451.4</v>
      </c>
      <c r="AM145" s="65">
        <v>459</v>
      </c>
      <c r="AN145" s="65">
        <v>464</v>
      </c>
      <c r="AO145" s="65">
        <v>463.8</v>
      </c>
      <c r="AP145" s="65">
        <v>496.40000000000003</v>
      </c>
      <c r="AQ145" s="65">
        <v>499.00000000000006</v>
      </c>
      <c r="AR145" s="65">
        <v>508.20000000000005</v>
      </c>
      <c r="AS145" s="65">
        <v>512</v>
      </c>
      <c r="AT145" s="65">
        <v>561.70000000000005</v>
      </c>
      <c r="AU145" s="65">
        <v>577.20000000000005</v>
      </c>
      <c r="AV145" s="65">
        <v>578.5</v>
      </c>
      <c r="AW145" s="65">
        <v>582.1</v>
      </c>
      <c r="AX145" s="65">
        <v>626.20000000000005</v>
      </c>
      <c r="AY145" s="65">
        <v>621.40000000000009</v>
      </c>
      <c r="AZ145" s="65">
        <v>624.00000000000011</v>
      </c>
      <c r="BA145" s="65">
        <v>635.40000000000009</v>
      </c>
      <c r="BB145" s="65">
        <v>701.30000000000007</v>
      </c>
      <c r="BC145" s="65">
        <v>712.1</v>
      </c>
      <c r="BD145" s="65">
        <v>715.4</v>
      </c>
      <c r="BE145" s="65">
        <v>720.4</v>
      </c>
      <c r="BF145" s="65">
        <v>760.4</v>
      </c>
      <c r="BG145" s="65">
        <v>765.4</v>
      </c>
      <c r="BH145" s="65">
        <v>768.4</v>
      </c>
    </row>
    <row r="146" spans="1:60" s="62" customFormat="1" x14ac:dyDescent="0.25">
      <c r="A146" s="64"/>
      <c r="B146" s="52" t="s">
        <v>99</v>
      </c>
      <c r="C146" s="65">
        <v>2525.5</v>
      </c>
      <c r="D146" s="65">
        <v>2592.6999999999998</v>
      </c>
      <c r="E146" s="65">
        <v>2665.8999999999996</v>
      </c>
      <c r="F146" s="65">
        <v>2747.7999999999997</v>
      </c>
      <c r="G146" s="65">
        <v>2806.6</v>
      </c>
      <c r="H146" s="65">
        <v>2914.2</v>
      </c>
      <c r="I146" s="65">
        <v>3034.2999999999997</v>
      </c>
      <c r="J146" s="65">
        <v>3129.4999999999995</v>
      </c>
      <c r="K146" s="65">
        <v>3254.4999999999995</v>
      </c>
      <c r="L146" s="65">
        <v>3383.9999999999995</v>
      </c>
      <c r="M146" s="65">
        <v>3586.2999999999997</v>
      </c>
      <c r="N146" s="65">
        <v>3756.7999999999997</v>
      </c>
      <c r="O146" s="65">
        <v>3883.8999999999996</v>
      </c>
      <c r="P146" s="65">
        <v>3989.7</v>
      </c>
      <c r="Q146" s="65">
        <v>4048.6</v>
      </c>
      <c r="R146" s="65">
        <v>4190.7</v>
      </c>
      <c r="S146" s="65">
        <v>4296.5</v>
      </c>
      <c r="T146" s="65">
        <v>4397.6000000000004</v>
      </c>
      <c r="U146" s="65">
        <v>4513.6000000000004</v>
      </c>
      <c r="V146" s="65">
        <v>4680.6000000000004</v>
      </c>
      <c r="W146" s="65">
        <v>4844.4000000000005</v>
      </c>
      <c r="X146" s="65">
        <v>5193.8</v>
      </c>
      <c r="Y146" s="65">
        <v>5411.1</v>
      </c>
      <c r="Z146" s="65">
        <v>5616.9000000000005</v>
      </c>
      <c r="AA146" s="65">
        <v>4789.8</v>
      </c>
      <c r="AB146" s="65">
        <v>4938.8999999999996</v>
      </c>
      <c r="AC146" s="65">
        <v>5069</v>
      </c>
      <c r="AD146" s="65">
        <v>5154.3999999999996</v>
      </c>
      <c r="AE146" s="65">
        <v>5333.1</v>
      </c>
      <c r="AF146" s="65">
        <v>5461.6</v>
      </c>
      <c r="AG146" s="65">
        <v>5661.1</v>
      </c>
      <c r="AH146" s="65">
        <v>5891.6</v>
      </c>
      <c r="AI146" s="65">
        <v>5771.9</v>
      </c>
      <c r="AJ146" s="65">
        <v>5919.2</v>
      </c>
      <c r="AK146" s="65">
        <v>6114.8</v>
      </c>
      <c r="AL146" s="65">
        <v>6471.3</v>
      </c>
      <c r="AM146" s="65">
        <v>6652.3</v>
      </c>
      <c r="AN146" s="65">
        <v>6814.2</v>
      </c>
      <c r="AO146" s="65">
        <v>6981.8</v>
      </c>
      <c r="AP146" s="65">
        <v>7208.1</v>
      </c>
      <c r="AQ146" s="65">
        <v>7446.5</v>
      </c>
      <c r="AR146" s="65">
        <v>7717</v>
      </c>
      <c r="AS146" s="65">
        <v>7915.5</v>
      </c>
      <c r="AT146" s="65">
        <v>7934.6</v>
      </c>
      <c r="AU146" s="65">
        <v>8089.7</v>
      </c>
      <c r="AV146" s="65">
        <v>8338.5</v>
      </c>
      <c r="AW146" s="65">
        <v>8518</v>
      </c>
      <c r="AX146" s="65">
        <v>8620.2000000000007</v>
      </c>
      <c r="AY146" s="65">
        <v>8809.1</v>
      </c>
      <c r="AZ146" s="65">
        <v>8971.9</v>
      </c>
      <c r="BA146" s="65">
        <v>8950.7999999999993</v>
      </c>
      <c r="BB146" s="65">
        <v>9056.4</v>
      </c>
      <c r="BC146" s="65">
        <v>9178.1</v>
      </c>
      <c r="BD146" s="65">
        <v>9092.1</v>
      </c>
      <c r="BE146" s="65">
        <v>9096.9</v>
      </c>
      <c r="BF146" s="65">
        <v>9239.5</v>
      </c>
      <c r="BG146" s="65">
        <v>9375.1</v>
      </c>
      <c r="BH146" s="65">
        <v>9394.7999999999993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dimension ref="B5:V55"/>
  <sheetViews>
    <sheetView showGridLines="0" workbookViewId="0">
      <pane xSplit="2" ySplit="9" topLeftCell="L10" activePane="bottomRight" state="frozen"/>
      <selection pane="topRight" activeCell="C1" sqref="C1"/>
      <selection pane="bottomLeft" activeCell="A10" sqref="A10"/>
      <selection pane="bottomRight" activeCell="S15" sqref="S15"/>
    </sheetView>
  </sheetViews>
  <sheetFormatPr baseColWidth="10" defaultRowHeight="15" x14ac:dyDescent="0.25"/>
  <cols>
    <col min="1" max="1" width="2.7109375" style="2" customWidth="1"/>
    <col min="2" max="2" width="76" style="2" customWidth="1"/>
    <col min="3" max="3" width="12" style="2" customWidth="1"/>
    <col min="4" max="6" width="15.7109375" style="2" customWidth="1"/>
    <col min="7" max="7" width="17.7109375" style="2" customWidth="1"/>
    <col min="8" max="8" width="11.85546875" style="2" customWidth="1"/>
    <col min="9" max="9" width="5.5703125" style="2" customWidth="1"/>
    <col min="10" max="10" width="12" style="2" customWidth="1"/>
    <col min="11" max="13" width="15.7109375" style="2" customWidth="1"/>
    <col min="14" max="14" width="17.7109375" style="2" customWidth="1"/>
    <col min="15" max="15" width="11.85546875" style="2" customWidth="1"/>
    <col min="16" max="16" width="5.140625" style="2" customWidth="1"/>
    <col min="17" max="17" width="12" style="2" customWidth="1"/>
    <col min="18" max="20" width="15.7109375" style="2" customWidth="1"/>
    <col min="21" max="21" width="17.7109375" style="2" customWidth="1"/>
    <col min="22" max="22" width="11.85546875" style="2" customWidth="1"/>
    <col min="23" max="16384" width="11.42578125" style="2"/>
  </cols>
  <sheetData>
    <row r="5" spans="2:22" ht="18.75" x14ac:dyDescent="0.3">
      <c r="B5" s="47" t="s">
        <v>424</v>
      </c>
      <c r="C5" s="47"/>
      <c r="D5" s="47"/>
      <c r="E5" s="47"/>
      <c r="F5" s="47"/>
      <c r="G5" s="47"/>
      <c r="H5" s="47"/>
      <c r="J5" s="47"/>
      <c r="K5" s="47"/>
      <c r="L5" s="47"/>
      <c r="M5" s="47"/>
      <c r="N5" s="47"/>
      <c r="O5" s="47"/>
      <c r="Q5" s="47"/>
      <c r="R5" s="47"/>
      <c r="S5" s="47"/>
      <c r="T5" s="47"/>
      <c r="U5" s="47"/>
      <c r="V5" s="47"/>
    </row>
    <row r="6" spans="2:22" ht="15.75" x14ac:dyDescent="0.25">
      <c r="B6" s="49" t="s">
        <v>401</v>
      </c>
      <c r="C6" s="49"/>
      <c r="D6" s="49"/>
      <c r="E6" s="49"/>
      <c r="F6" s="49"/>
      <c r="G6" s="49"/>
      <c r="H6" s="49"/>
      <c r="J6" s="49"/>
      <c r="K6" s="49"/>
      <c r="L6" s="49"/>
      <c r="M6" s="49"/>
      <c r="N6" s="49"/>
      <c r="O6" s="49"/>
      <c r="Q6" s="49"/>
      <c r="R6" s="49"/>
      <c r="S6" s="49"/>
      <c r="T6" s="49"/>
      <c r="U6" s="49"/>
      <c r="V6" s="49"/>
    </row>
    <row r="7" spans="2:22" ht="15.75" thickBot="1" x14ac:dyDescent="0.3">
      <c r="C7" s="60"/>
      <c r="D7" s="60"/>
      <c r="E7" s="60"/>
      <c r="F7" s="60"/>
      <c r="G7" s="60"/>
      <c r="H7" s="60"/>
      <c r="J7" s="60"/>
      <c r="K7" s="60"/>
      <c r="L7" s="60"/>
      <c r="M7" s="60"/>
      <c r="N7" s="60"/>
      <c r="O7" s="60"/>
      <c r="Q7" s="60"/>
      <c r="R7" s="60"/>
      <c r="S7" s="60"/>
      <c r="T7" s="60"/>
      <c r="U7" s="60"/>
      <c r="V7" s="60"/>
    </row>
    <row r="8" spans="2:22" ht="15" customHeight="1" x14ac:dyDescent="0.25">
      <c r="B8" s="37"/>
      <c r="C8" s="196" t="s">
        <v>402</v>
      </c>
      <c r="D8" s="183" t="s">
        <v>403</v>
      </c>
      <c r="E8" s="198" t="s">
        <v>404</v>
      </c>
      <c r="F8" s="198"/>
      <c r="G8" s="198"/>
      <c r="H8" s="196" t="s">
        <v>405</v>
      </c>
      <c r="J8" s="196" t="s">
        <v>490</v>
      </c>
      <c r="K8" s="183" t="s">
        <v>403</v>
      </c>
      <c r="L8" s="198" t="s">
        <v>404</v>
      </c>
      <c r="M8" s="198"/>
      <c r="N8" s="198"/>
      <c r="O8" s="196" t="s">
        <v>489</v>
      </c>
      <c r="Q8" s="196" t="s">
        <v>491</v>
      </c>
      <c r="R8" s="183" t="s">
        <v>403</v>
      </c>
      <c r="S8" s="198" t="s">
        <v>404</v>
      </c>
      <c r="T8" s="198"/>
      <c r="U8" s="198"/>
      <c r="V8" s="196" t="s">
        <v>492</v>
      </c>
    </row>
    <row r="9" spans="2:22" ht="31.5" customHeight="1" thickBot="1" x14ac:dyDescent="0.3">
      <c r="B9" s="154"/>
      <c r="C9" s="197"/>
      <c r="D9" s="182" t="s">
        <v>406</v>
      </c>
      <c r="E9" s="182" t="s">
        <v>407</v>
      </c>
      <c r="F9" s="182" t="s">
        <v>408</v>
      </c>
      <c r="G9" s="182" t="s">
        <v>409</v>
      </c>
      <c r="H9" s="197"/>
      <c r="J9" s="197"/>
      <c r="K9" s="182" t="s">
        <v>406</v>
      </c>
      <c r="L9" s="182" t="s">
        <v>407</v>
      </c>
      <c r="M9" s="182" t="s">
        <v>408</v>
      </c>
      <c r="N9" s="182" t="s">
        <v>409</v>
      </c>
      <c r="O9" s="197"/>
      <c r="Q9" s="197"/>
      <c r="R9" s="182" t="s">
        <v>406</v>
      </c>
      <c r="S9" s="182" t="s">
        <v>407</v>
      </c>
      <c r="T9" s="182" t="s">
        <v>408</v>
      </c>
      <c r="U9" s="182" t="s">
        <v>409</v>
      </c>
      <c r="V9" s="197"/>
    </row>
    <row r="11" spans="2:22" x14ac:dyDescent="0.25">
      <c r="B11" s="51" t="s">
        <v>410</v>
      </c>
      <c r="C11" s="51"/>
      <c r="D11" s="51"/>
      <c r="E11" s="51"/>
      <c r="F11" s="51"/>
      <c r="G11" s="51"/>
      <c r="H11" s="51"/>
      <c r="J11" s="51"/>
      <c r="K11" s="51"/>
      <c r="L11" s="51"/>
      <c r="M11" s="51"/>
      <c r="N11" s="51"/>
      <c r="O11" s="51"/>
      <c r="Q11" s="51"/>
      <c r="R11" s="51"/>
      <c r="S11" s="51"/>
      <c r="T11" s="51"/>
      <c r="U11" s="51"/>
      <c r="V11" s="51"/>
    </row>
    <row r="12" spans="2:22" x14ac:dyDescent="0.25">
      <c r="B12" s="52" t="s">
        <v>411</v>
      </c>
      <c r="C12" s="52"/>
      <c r="D12" s="52"/>
      <c r="E12" s="52"/>
      <c r="F12" s="52"/>
      <c r="G12" s="52"/>
      <c r="H12" s="52"/>
      <c r="I12" s="168"/>
      <c r="J12" s="52"/>
      <c r="K12" s="52"/>
      <c r="L12" s="52"/>
      <c r="M12" s="52"/>
      <c r="N12" s="52"/>
      <c r="O12" s="52"/>
      <c r="Q12" s="52"/>
      <c r="R12" s="52"/>
      <c r="S12" s="52"/>
      <c r="T12" s="52"/>
      <c r="U12" s="52"/>
      <c r="V12" s="52"/>
    </row>
    <row r="13" spans="2:22" x14ac:dyDescent="0.25">
      <c r="B13" s="61" t="s">
        <v>134</v>
      </c>
      <c r="C13" s="184">
        <v>561.70000000000005</v>
      </c>
      <c r="D13" s="184">
        <v>64.5</v>
      </c>
      <c r="E13" s="184">
        <v>0</v>
      </c>
      <c r="F13" s="185">
        <v>0</v>
      </c>
      <c r="G13" s="185">
        <v>0</v>
      </c>
      <c r="H13" s="184">
        <v>626.20000000000005</v>
      </c>
      <c r="I13" s="168"/>
      <c r="J13" s="184">
        <v>626.20000000000005</v>
      </c>
      <c r="K13" s="184">
        <v>75.100000000000009</v>
      </c>
      <c r="L13" s="184">
        <v>1.4210854715202004E-14</v>
      </c>
      <c r="M13" s="185">
        <v>0</v>
      </c>
      <c r="N13" s="185">
        <v>0</v>
      </c>
      <c r="O13" s="184">
        <v>701.30000000000007</v>
      </c>
      <c r="Q13" s="184">
        <v>701.30000000000007</v>
      </c>
      <c r="R13" s="184">
        <v>59.1</v>
      </c>
      <c r="S13" s="184">
        <v>-9.2370555648813024E-14</v>
      </c>
      <c r="T13" s="185">
        <v>0</v>
      </c>
      <c r="U13" s="185">
        <v>0</v>
      </c>
      <c r="V13" s="184">
        <v>760.4</v>
      </c>
    </row>
    <row r="14" spans="2:22" x14ac:dyDescent="0.25">
      <c r="B14" s="61" t="s">
        <v>13</v>
      </c>
      <c r="C14" s="184">
        <v>202</v>
      </c>
      <c r="D14" s="184">
        <v>1.6000000000000156</v>
      </c>
      <c r="E14" s="184">
        <v>7.1054273576010019E-15</v>
      </c>
      <c r="F14" s="185">
        <v>0</v>
      </c>
      <c r="G14" s="185">
        <v>0</v>
      </c>
      <c r="H14" s="184">
        <v>203.60000000000002</v>
      </c>
      <c r="I14" s="168"/>
      <c r="J14" s="184">
        <v>203.60000000000002</v>
      </c>
      <c r="K14" s="184">
        <v>-64.2</v>
      </c>
      <c r="L14" s="184">
        <v>-1.4210854715202004E-14</v>
      </c>
      <c r="M14" s="185">
        <v>0</v>
      </c>
      <c r="N14" s="185">
        <v>0</v>
      </c>
      <c r="O14" s="184">
        <v>139.4</v>
      </c>
      <c r="Q14" s="184">
        <v>139.4</v>
      </c>
      <c r="R14" s="184">
        <v>327.90000000000003</v>
      </c>
      <c r="S14" s="184">
        <v>-5.6843418860808015E-14</v>
      </c>
      <c r="T14" s="185">
        <v>0</v>
      </c>
      <c r="U14" s="185">
        <v>0</v>
      </c>
      <c r="V14" s="184">
        <v>467.3</v>
      </c>
    </row>
    <row r="15" spans="2:22" x14ac:dyDescent="0.25">
      <c r="B15" s="61" t="s">
        <v>412</v>
      </c>
      <c r="C15" s="184">
        <v>0</v>
      </c>
      <c r="D15" s="184">
        <v>0</v>
      </c>
      <c r="E15" s="184">
        <v>0</v>
      </c>
      <c r="F15" s="185">
        <v>0</v>
      </c>
      <c r="G15" s="185">
        <v>0</v>
      </c>
      <c r="H15" s="184">
        <v>0</v>
      </c>
      <c r="I15" s="168"/>
      <c r="J15" s="184">
        <v>0</v>
      </c>
      <c r="K15" s="184">
        <v>0</v>
      </c>
      <c r="L15" s="184">
        <v>0</v>
      </c>
      <c r="M15" s="185">
        <v>0</v>
      </c>
      <c r="N15" s="185">
        <v>0</v>
      </c>
      <c r="O15" s="184">
        <v>0</v>
      </c>
      <c r="Q15" s="184">
        <v>0</v>
      </c>
      <c r="R15" s="184">
        <v>0</v>
      </c>
      <c r="S15" s="184">
        <v>0</v>
      </c>
      <c r="T15" s="185">
        <v>0</v>
      </c>
      <c r="U15" s="185">
        <v>0</v>
      </c>
      <c r="V15" s="184">
        <v>0</v>
      </c>
    </row>
    <row r="16" spans="2:22" x14ac:dyDescent="0.25">
      <c r="B16" s="61" t="s">
        <v>141</v>
      </c>
      <c r="C16" s="184">
        <v>1651.128871199435</v>
      </c>
      <c r="D16" s="184">
        <v>-27.299999999999997</v>
      </c>
      <c r="E16" s="184">
        <v>1.171128800564972</v>
      </c>
      <c r="F16" s="185">
        <v>0</v>
      </c>
      <c r="G16" s="185">
        <v>0</v>
      </c>
      <c r="H16" s="184">
        <v>1625</v>
      </c>
      <c r="I16" s="168"/>
      <c r="J16" s="184">
        <v>1625</v>
      </c>
      <c r="K16" s="184">
        <v>943.4</v>
      </c>
      <c r="L16" s="184">
        <v>-557.99999999999989</v>
      </c>
      <c r="M16" s="185">
        <v>0</v>
      </c>
      <c r="N16" s="185">
        <v>0</v>
      </c>
      <c r="O16" s="184">
        <v>2010.4</v>
      </c>
      <c r="Q16" s="184">
        <v>2010.4</v>
      </c>
      <c r="R16" s="184">
        <v>431.2</v>
      </c>
      <c r="S16" s="184">
        <v>-46.299999999999898</v>
      </c>
      <c r="T16" s="185">
        <v>0</v>
      </c>
      <c r="U16" s="185">
        <v>0</v>
      </c>
      <c r="V16" s="184">
        <v>2395.3000000000002</v>
      </c>
    </row>
    <row r="17" spans="2:22" x14ac:dyDescent="0.25">
      <c r="B17" s="61" t="s">
        <v>94</v>
      </c>
      <c r="C17" s="184">
        <v>2296.2999999999997</v>
      </c>
      <c r="D17" s="184">
        <v>300</v>
      </c>
      <c r="E17" s="184">
        <v>-3.5</v>
      </c>
      <c r="F17" s="185">
        <v>0</v>
      </c>
      <c r="G17" s="185">
        <v>0</v>
      </c>
      <c r="H17" s="184">
        <v>2592.7999999999997</v>
      </c>
      <c r="I17" s="168"/>
      <c r="J17" s="184">
        <v>2592.7999999999997</v>
      </c>
      <c r="K17" s="184">
        <v>-512.79999999999995</v>
      </c>
      <c r="L17" s="184">
        <v>0.40000000000031832</v>
      </c>
      <c r="M17" s="185">
        <v>0</v>
      </c>
      <c r="N17" s="185">
        <v>0</v>
      </c>
      <c r="O17" s="184">
        <v>2080.4</v>
      </c>
      <c r="Q17" s="184">
        <v>2080.4</v>
      </c>
      <c r="R17" s="184">
        <v>119.1</v>
      </c>
      <c r="S17" s="184">
        <v>-0.19999999999990337</v>
      </c>
      <c r="T17" s="185">
        <v>0</v>
      </c>
      <c r="U17" s="185">
        <v>0</v>
      </c>
      <c r="V17" s="184">
        <v>2199.3000000000002</v>
      </c>
    </row>
    <row r="18" spans="2:22" x14ac:dyDescent="0.25">
      <c r="B18" s="52" t="s">
        <v>413</v>
      </c>
      <c r="C18" s="184"/>
      <c r="D18" s="184"/>
      <c r="E18" s="186"/>
      <c r="F18" s="186"/>
      <c r="G18" s="186"/>
      <c r="H18" s="184"/>
      <c r="I18" s="168"/>
      <c r="J18" s="184"/>
      <c r="K18" s="184"/>
      <c r="L18" s="186"/>
      <c r="M18" s="186"/>
      <c r="N18" s="186"/>
      <c r="O18" s="184"/>
      <c r="Q18" s="184"/>
      <c r="R18" s="184"/>
      <c r="S18" s="186"/>
      <c r="T18" s="186"/>
      <c r="U18" s="186"/>
      <c r="V18" s="184"/>
    </row>
    <row r="19" spans="2:22" x14ac:dyDescent="0.25">
      <c r="B19" s="61" t="s">
        <v>414</v>
      </c>
      <c r="C19" s="184">
        <v>563.5</v>
      </c>
      <c r="D19" s="184">
        <v>64.5</v>
      </c>
      <c r="E19" s="184">
        <v>0</v>
      </c>
      <c r="F19" s="185">
        <v>0</v>
      </c>
      <c r="G19" s="185">
        <v>0</v>
      </c>
      <c r="H19" s="184">
        <v>628</v>
      </c>
      <c r="I19" s="168"/>
      <c r="J19" s="184">
        <v>628</v>
      </c>
      <c r="K19" s="184">
        <v>75.100000000000009</v>
      </c>
      <c r="L19" s="184">
        <v>1.4210854715202004E-14</v>
      </c>
      <c r="M19" s="185">
        <v>0</v>
      </c>
      <c r="N19" s="185">
        <v>0</v>
      </c>
      <c r="O19" s="184">
        <v>703.1</v>
      </c>
      <c r="Q19" s="184">
        <v>703.1</v>
      </c>
      <c r="R19" s="184">
        <v>59.1</v>
      </c>
      <c r="S19" s="184">
        <v>-9.2370555648813024E-14</v>
      </c>
      <c r="T19" s="185">
        <v>0</v>
      </c>
      <c r="U19" s="185">
        <v>0</v>
      </c>
      <c r="V19" s="184">
        <v>762.19999999999993</v>
      </c>
    </row>
    <row r="20" spans="2:22" x14ac:dyDescent="0.25">
      <c r="B20" s="61" t="s">
        <v>176</v>
      </c>
      <c r="C20" s="184">
        <v>4147.6288711994348</v>
      </c>
      <c r="D20" s="184">
        <v>274.30000000000007</v>
      </c>
      <c r="E20" s="184">
        <v>-2.3288711994345022</v>
      </c>
      <c r="F20" s="185">
        <v>0</v>
      </c>
      <c r="G20" s="185">
        <v>0</v>
      </c>
      <c r="H20" s="184">
        <v>4419.6000000000004</v>
      </c>
      <c r="I20" s="168"/>
      <c r="J20" s="184">
        <v>4419.6000000000004</v>
      </c>
      <c r="K20" s="184">
        <v>366.4000000000002</v>
      </c>
      <c r="L20" s="184">
        <v>-557.60000000000093</v>
      </c>
      <c r="M20" s="185">
        <v>0</v>
      </c>
      <c r="N20" s="185">
        <v>0</v>
      </c>
      <c r="O20" s="184">
        <v>4228.3999999999996</v>
      </c>
      <c r="Q20" s="184">
        <v>4228.3999999999996</v>
      </c>
      <c r="R20" s="184">
        <v>878.19999999999993</v>
      </c>
      <c r="S20" s="184">
        <v>-46.499999999999204</v>
      </c>
      <c r="T20" s="185">
        <v>0</v>
      </c>
      <c r="U20" s="185">
        <v>0</v>
      </c>
      <c r="V20" s="184">
        <v>5060.1000000000004</v>
      </c>
    </row>
    <row r="21" spans="2:22" x14ac:dyDescent="0.25">
      <c r="B21" s="55" t="s">
        <v>91</v>
      </c>
      <c r="C21" s="184">
        <v>149.69999999999999</v>
      </c>
      <c r="D21" s="184">
        <v>-13.499999999999998</v>
      </c>
      <c r="E21" s="184">
        <v>-1.7763568394002505E-15</v>
      </c>
      <c r="F21" s="185">
        <v>0</v>
      </c>
      <c r="G21" s="185">
        <v>0</v>
      </c>
      <c r="H21" s="184">
        <v>136.19999999999999</v>
      </c>
      <c r="I21" s="168"/>
      <c r="J21" s="184">
        <v>136.19999999999999</v>
      </c>
      <c r="K21" s="184">
        <v>-22.1</v>
      </c>
      <c r="L21" s="184">
        <v>2.1316282072803006E-14</v>
      </c>
      <c r="M21" s="185">
        <v>0</v>
      </c>
      <c r="N21" s="185">
        <v>0</v>
      </c>
      <c r="O21" s="184">
        <v>114.10000000000001</v>
      </c>
      <c r="Q21" s="184">
        <v>114.10000000000001</v>
      </c>
      <c r="R21" s="184">
        <v>-14.600000000000001</v>
      </c>
      <c r="S21" s="184">
        <v>-7.1054273576010019E-15</v>
      </c>
      <c r="T21" s="185">
        <v>0</v>
      </c>
      <c r="U21" s="185">
        <v>0</v>
      </c>
      <c r="V21" s="184">
        <v>99.5</v>
      </c>
    </row>
    <row r="22" spans="2:22" x14ac:dyDescent="0.25">
      <c r="B22" s="55" t="s">
        <v>59</v>
      </c>
      <c r="C22" s="184">
        <v>2409.3999999999996</v>
      </c>
      <c r="D22" s="184">
        <v>642.70000000000005</v>
      </c>
      <c r="E22" s="184">
        <v>-2.4999999999993179</v>
      </c>
      <c r="F22" s="185">
        <v>0</v>
      </c>
      <c r="G22" s="185">
        <v>0</v>
      </c>
      <c r="H22" s="184">
        <v>3049.6000000000004</v>
      </c>
      <c r="I22" s="168"/>
      <c r="J22" s="184">
        <v>3049.6000000000004</v>
      </c>
      <c r="K22" s="184">
        <v>1222.7</v>
      </c>
      <c r="L22" s="184">
        <v>-555.90000000000032</v>
      </c>
      <c r="M22" s="185">
        <v>0</v>
      </c>
      <c r="N22" s="185">
        <v>0</v>
      </c>
      <c r="O22" s="184">
        <v>3716.4</v>
      </c>
      <c r="Q22" s="184">
        <v>3716.4</v>
      </c>
      <c r="R22" s="184">
        <v>787.3</v>
      </c>
      <c r="S22" s="184">
        <v>-44.499999999999318</v>
      </c>
      <c r="T22" s="185">
        <v>0</v>
      </c>
      <c r="U22" s="185">
        <v>0</v>
      </c>
      <c r="V22" s="184">
        <v>4459.2000000000007</v>
      </c>
    </row>
    <row r="23" spans="2:22" x14ac:dyDescent="0.25">
      <c r="B23" s="55" t="s">
        <v>82</v>
      </c>
      <c r="C23" s="184">
        <v>1451</v>
      </c>
      <c r="D23" s="184">
        <v>-262.39999999999998</v>
      </c>
      <c r="E23" s="184">
        <v>-0.10000000000002274</v>
      </c>
      <c r="F23" s="185">
        <v>0</v>
      </c>
      <c r="G23" s="185">
        <v>0</v>
      </c>
      <c r="H23" s="184">
        <v>1188.5</v>
      </c>
      <c r="I23" s="168"/>
      <c r="J23" s="184">
        <v>1188.5</v>
      </c>
      <c r="K23" s="184">
        <v>-818.09999999999991</v>
      </c>
      <c r="L23" s="184">
        <v>9.9999999999909051E-2</v>
      </c>
      <c r="M23" s="185">
        <v>0</v>
      </c>
      <c r="N23" s="185">
        <v>0</v>
      </c>
      <c r="O23" s="184">
        <v>370.5</v>
      </c>
      <c r="Q23" s="184">
        <v>370.5</v>
      </c>
      <c r="R23" s="184">
        <v>105.20000000000002</v>
      </c>
      <c r="S23" s="184">
        <v>-0.20000000000001705</v>
      </c>
      <c r="T23" s="185">
        <v>0</v>
      </c>
      <c r="U23" s="185">
        <v>0</v>
      </c>
      <c r="V23" s="184">
        <v>475.5</v>
      </c>
    </row>
    <row r="24" spans="2:22" x14ac:dyDescent="0.25">
      <c r="B24" s="55" t="s">
        <v>57</v>
      </c>
      <c r="C24" s="184">
        <v>137.42887119943521</v>
      </c>
      <c r="D24" s="184">
        <v>-94.899999999999991</v>
      </c>
      <c r="E24" s="184">
        <v>0.1711288005647873</v>
      </c>
      <c r="F24" s="185">
        <v>0</v>
      </c>
      <c r="G24" s="185">
        <v>0</v>
      </c>
      <c r="H24" s="184">
        <v>42.7</v>
      </c>
      <c r="I24" s="168"/>
      <c r="J24" s="184">
        <v>42.7</v>
      </c>
      <c r="K24" s="184">
        <v>-13.500000000000002</v>
      </c>
      <c r="L24" s="184">
        <v>-1.8000000000000025</v>
      </c>
      <c r="M24" s="185">
        <v>0</v>
      </c>
      <c r="N24" s="185">
        <v>0</v>
      </c>
      <c r="O24" s="184">
        <v>27.4</v>
      </c>
      <c r="Q24" s="184">
        <v>27.4</v>
      </c>
      <c r="R24" s="184">
        <v>0</v>
      </c>
      <c r="S24" s="184">
        <v>-1.4999999999999964</v>
      </c>
      <c r="T24" s="185">
        <v>0</v>
      </c>
      <c r="U24" s="185">
        <v>0</v>
      </c>
      <c r="V24" s="184">
        <v>25.900000000000002</v>
      </c>
    </row>
    <row r="25" spans="2:22" x14ac:dyDescent="0.25">
      <c r="B25" s="55" t="s">
        <v>187</v>
      </c>
      <c r="C25" s="184">
        <v>0</v>
      </c>
      <c r="D25" s="184">
        <v>0</v>
      </c>
      <c r="E25" s="184">
        <v>0</v>
      </c>
      <c r="F25" s="185">
        <v>0</v>
      </c>
      <c r="G25" s="185">
        <v>0</v>
      </c>
      <c r="H25" s="184">
        <v>0</v>
      </c>
      <c r="I25" s="168"/>
      <c r="J25" s="184">
        <v>0</v>
      </c>
      <c r="K25" s="184">
        <v>0</v>
      </c>
      <c r="L25" s="184">
        <v>0</v>
      </c>
      <c r="M25" s="185">
        <v>0</v>
      </c>
      <c r="N25" s="185">
        <v>0</v>
      </c>
      <c r="O25" s="184">
        <v>0</v>
      </c>
      <c r="Q25" s="184">
        <v>0</v>
      </c>
      <c r="R25" s="184">
        <v>0</v>
      </c>
      <c r="S25" s="184">
        <v>0</v>
      </c>
      <c r="T25" s="185">
        <v>0</v>
      </c>
      <c r="U25" s="185">
        <v>0</v>
      </c>
      <c r="V25" s="184">
        <v>0</v>
      </c>
    </row>
    <row r="26" spans="2:22" x14ac:dyDescent="0.25">
      <c r="B26" s="55" t="s">
        <v>188</v>
      </c>
      <c r="C26" s="184">
        <v>0</v>
      </c>
      <c r="D26" s="184">
        <v>0</v>
      </c>
      <c r="E26" s="184">
        <v>0</v>
      </c>
      <c r="F26" s="185">
        <v>0</v>
      </c>
      <c r="G26" s="185">
        <v>0</v>
      </c>
      <c r="H26" s="184">
        <v>0</v>
      </c>
      <c r="I26" s="168"/>
      <c r="J26" s="184">
        <v>0</v>
      </c>
      <c r="K26" s="184">
        <v>0</v>
      </c>
      <c r="L26" s="184">
        <v>0</v>
      </c>
      <c r="M26" s="185">
        <v>0</v>
      </c>
      <c r="N26" s="185">
        <v>0</v>
      </c>
      <c r="O26" s="184">
        <v>0</v>
      </c>
      <c r="Q26" s="184">
        <v>0</v>
      </c>
      <c r="R26" s="184">
        <v>0</v>
      </c>
      <c r="S26" s="184">
        <v>0</v>
      </c>
      <c r="T26" s="185">
        <v>0</v>
      </c>
      <c r="U26" s="185">
        <v>0</v>
      </c>
      <c r="V26" s="184">
        <v>0</v>
      </c>
    </row>
    <row r="27" spans="2:22" x14ac:dyDescent="0.25">
      <c r="B27" s="55" t="s">
        <v>415</v>
      </c>
      <c r="C27" s="184">
        <v>0.1</v>
      </c>
      <c r="D27" s="184">
        <v>2.4</v>
      </c>
      <c r="E27" s="184">
        <v>0.10000000000000009</v>
      </c>
      <c r="F27" s="185">
        <v>0</v>
      </c>
      <c r="G27" s="185">
        <v>0</v>
      </c>
      <c r="H27" s="184">
        <v>2.6</v>
      </c>
      <c r="I27" s="168"/>
      <c r="J27" s="184">
        <v>2.6</v>
      </c>
      <c r="K27" s="184">
        <v>-2.6</v>
      </c>
      <c r="L27" s="184">
        <v>0</v>
      </c>
      <c r="M27" s="185">
        <v>0</v>
      </c>
      <c r="N27" s="185">
        <v>0</v>
      </c>
      <c r="O27" s="184">
        <v>0</v>
      </c>
      <c r="Q27" s="184">
        <v>0</v>
      </c>
      <c r="R27" s="184">
        <v>0.3</v>
      </c>
      <c r="S27" s="184">
        <v>-0.3</v>
      </c>
      <c r="T27" s="185">
        <v>0</v>
      </c>
      <c r="U27" s="185">
        <v>0</v>
      </c>
      <c r="V27" s="184">
        <v>0</v>
      </c>
    </row>
    <row r="28" spans="2:22" x14ac:dyDescent="0.25">
      <c r="B28" s="61" t="s">
        <v>416</v>
      </c>
      <c r="C28" s="184">
        <v>0</v>
      </c>
      <c r="D28" s="184">
        <v>0</v>
      </c>
      <c r="E28" s="184">
        <v>0</v>
      </c>
      <c r="F28" s="185">
        <v>0</v>
      </c>
      <c r="G28" s="185">
        <v>0</v>
      </c>
      <c r="H28" s="184">
        <v>0</v>
      </c>
      <c r="I28" s="168"/>
      <c r="J28" s="184">
        <v>0</v>
      </c>
      <c r="K28" s="184">
        <v>0</v>
      </c>
      <c r="L28" s="184">
        <v>0</v>
      </c>
      <c r="M28" s="185">
        <v>0</v>
      </c>
      <c r="N28" s="185">
        <v>0</v>
      </c>
      <c r="O28" s="184">
        <v>0</v>
      </c>
      <c r="Q28" s="184">
        <v>0</v>
      </c>
      <c r="R28" s="184">
        <v>0</v>
      </c>
      <c r="S28" s="184">
        <v>0</v>
      </c>
      <c r="T28" s="185">
        <v>0</v>
      </c>
      <c r="U28" s="185">
        <v>0</v>
      </c>
      <c r="V28" s="184">
        <v>0</v>
      </c>
    </row>
    <row r="29" spans="2:22" x14ac:dyDescent="0.25">
      <c r="B29" s="55" t="s">
        <v>179</v>
      </c>
      <c r="C29" s="184">
        <v>0</v>
      </c>
      <c r="D29" s="184">
        <v>0</v>
      </c>
      <c r="E29" s="184">
        <v>0</v>
      </c>
      <c r="F29" s="185">
        <v>0</v>
      </c>
      <c r="G29" s="185">
        <v>0</v>
      </c>
      <c r="H29" s="184">
        <v>0</v>
      </c>
      <c r="I29" s="168"/>
      <c r="J29" s="184">
        <v>0</v>
      </c>
      <c r="K29" s="184">
        <v>0</v>
      </c>
      <c r="L29" s="184">
        <v>0</v>
      </c>
      <c r="M29" s="185">
        <v>0</v>
      </c>
      <c r="N29" s="185">
        <v>0</v>
      </c>
      <c r="O29" s="184">
        <v>0</v>
      </c>
      <c r="Q29" s="184">
        <v>0</v>
      </c>
      <c r="R29" s="184">
        <v>0</v>
      </c>
      <c r="S29" s="184">
        <v>0</v>
      </c>
      <c r="T29" s="185">
        <v>0</v>
      </c>
      <c r="U29" s="185">
        <v>0</v>
      </c>
      <c r="V29" s="184">
        <v>0</v>
      </c>
    </row>
    <row r="30" spans="2:22" x14ac:dyDescent="0.25">
      <c r="B30" s="55" t="s">
        <v>417</v>
      </c>
      <c r="C30" s="184">
        <v>0</v>
      </c>
      <c r="D30" s="184">
        <v>0</v>
      </c>
      <c r="E30" s="184">
        <v>0</v>
      </c>
      <c r="F30" s="185">
        <v>0</v>
      </c>
      <c r="G30" s="185">
        <v>0</v>
      </c>
      <c r="H30" s="184">
        <v>0</v>
      </c>
      <c r="I30" s="168"/>
      <c r="J30" s="184">
        <v>0</v>
      </c>
      <c r="K30" s="184">
        <v>0</v>
      </c>
      <c r="L30" s="184">
        <v>0</v>
      </c>
      <c r="M30" s="185">
        <v>0</v>
      </c>
      <c r="N30" s="185">
        <v>0</v>
      </c>
      <c r="O30" s="184">
        <v>0</v>
      </c>
      <c r="Q30" s="184">
        <v>0</v>
      </c>
      <c r="R30" s="184">
        <v>0</v>
      </c>
      <c r="S30" s="184">
        <v>0</v>
      </c>
      <c r="T30" s="185">
        <v>0</v>
      </c>
      <c r="U30" s="185">
        <v>0</v>
      </c>
      <c r="V30" s="184">
        <v>0</v>
      </c>
    </row>
    <row r="31" spans="2:22" x14ac:dyDescent="0.25">
      <c r="B31" s="51" t="s">
        <v>418</v>
      </c>
      <c r="C31" s="187">
        <v>4711.1288711994348</v>
      </c>
      <c r="D31" s="187">
        <v>338.8</v>
      </c>
      <c r="E31" s="187">
        <v>-2.3288711994344453</v>
      </c>
      <c r="F31" s="186">
        <v>0</v>
      </c>
      <c r="G31" s="186">
        <v>0</v>
      </c>
      <c r="H31" s="187">
        <v>5047.6000000000004</v>
      </c>
      <c r="I31" s="168"/>
      <c r="J31" s="187">
        <v>5047.6000000000004</v>
      </c>
      <c r="K31" s="187">
        <v>441.5</v>
      </c>
      <c r="L31" s="187">
        <v>-557.60000000000036</v>
      </c>
      <c r="M31" s="186">
        <v>0</v>
      </c>
      <c r="N31" s="186">
        <v>0</v>
      </c>
      <c r="O31" s="187">
        <v>4931.5</v>
      </c>
      <c r="Q31" s="187">
        <v>4931.5</v>
      </c>
      <c r="R31" s="187">
        <v>937.30000000000007</v>
      </c>
      <c r="S31" s="187">
        <v>-46.499999999999886</v>
      </c>
      <c r="T31" s="186">
        <v>0</v>
      </c>
      <c r="U31" s="186">
        <v>0</v>
      </c>
      <c r="V31" s="187">
        <v>5822.3</v>
      </c>
    </row>
    <row r="32" spans="2:22" x14ac:dyDescent="0.25">
      <c r="B32" s="62"/>
      <c r="C32" s="188"/>
      <c r="D32" s="185"/>
      <c r="E32" s="185"/>
      <c r="F32" s="185"/>
      <c r="G32" s="185"/>
      <c r="H32" s="188"/>
      <c r="I32" s="168"/>
      <c r="J32" s="188"/>
      <c r="K32" s="185"/>
      <c r="L32" s="185"/>
      <c r="M32" s="185"/>
      <c r="N32" s="185"/>
      <c r="O32" s="188"/>
      <c r="Q32" s="188"/>
      <c r="R32" s="185"/>
      <c r="S32" s="185"/>
      <c r="T32" s="185"/>
      <c r="U32" s="185"/>
      <c r="V32" s="188"/>
    </row>
    <row r="33" spans="2:22" x14ac:dyDescent="0.25">
      <c r="B33" s="51" t="s">
        <v>419</v>
      </c>
      <c r="C33" s="184"/>
      <c r="D33" s="186"/>
      <c r="E33" s="186"/>
      <c r="F33" s="186"/>
      <c r="G33" s="186"/>
      <c r="H33" s="184"/>
      <c r="I33" s="168"/>
      <c r="J33" s="184"/>
      <c r="K33" s="186"/>
      <c r="L33" s="186"/>
      <c r="M33" s="186"/>
      <c r="N33" s="186"/>
      <c r="O33" s="184"/>
      <c r="Q33" s="184"/>
      <c r="R33" s="186"/>
      <c r="S33" s="186"/>
      <c r="T33" s="186"/>
      <c r="U33" s="186"/>
      <c r="V33" s="184"/>
    </row>
    <row r="34" spans="2:22" x14ac:dyDescent="0.25">
      <c r="B34" s="52" t="s">
        <v>420</v>
      </c>
      <c r="C34" s="184"/>
      <c r="D34" s="186"/>
      <c r="E34" s="186"/>
      <c r="F34" s="186"/>
      <c r="G34" s="186"/>
      <c r="H34" s="184"/>
      <c r="I34" s="168"/>
      <c r="J34" s="184"/>
      <c r="K34" s="186"/>
      <c r="L34" s="186"/>
      <c r="M34" s="186"/>
      <c r="N34" s="186"/>
      <c r="O34" s="184"/>
      <c r="Q34" s="184"/>
      <c r="R34" s="186"/>
      <c r="S34" s="186"/>
      <c r="T34" s="186"/>
      <c r="U34" s="186"/>
      <c r="V34" s="184"/>
    </row>
    <row r="35" spans="2:22" x14ac:dyDescent="0.25">
      <c r="B35" s="61" t="s">
        <v>134</v>
      </c>
      <c r="C35" s="184">
        <v>7934.6</v>
      </c>
      <c r="D35" s="184">
        <v>1035.4000000000001</v>
      </c>
      <c r="E35" s="185">
        <v>-349.79999999999973</v>
      </c>
      <c r="F35" s="185">
        <v>0</v>
      </c>
      <c r="G35" s="185">
        <v>0</v>
      </c>
      <c r="H35" s="184">
        <v>8620.2000000000007</v>
      </c>
      <c r="I35" s="168"/>
      <c r="J35" s="184">
        <v>8620.2000000000007</v>
      </c>
      <c r="K35" s="184">
        <v>837.60000000000014</v>
      </c>
      <c r="L35" s="185">
        <v>-401.40000000000123</v>
      </c>
      <c r="M35" s="185">
        <v>0</v>
      </c>
      <c r="N35" s="185">
        <v>0</v>
      </c>
      <c r="O35" s="184">
        <v>9056.4</v>
      </c>
      <c r="Q35" s="184">
        <v>9056.4</v>
      </c>
      <c r="R35" s="184">
        <v>503</v>
      </c>
      <c r="S35" s="185">
        <v>-319.89999999999964</v>
      </c>
      <c r="T35" s="185">
        <v>0</v>
      </c>
      <c r="U35" s="185">
        <v>0</v>
      </c>
      <c r="V35" s="184">
        <v>9239.5</v>
      </c>
    </row>
    <row r="36" spans="2:22" x14ac:dyDescent="0.25">
      <c r="B36" s="61" t="s">
        <v>13</v>
      </c>
      <c r="C36" s="184">
        <v>57.88885312</v>
      </c>
      <c r="D36" s="184">
        <v>3.4000000000000004</v>
      </c>
      <c r="E36" s="185">
        <v>0.11114687999999795</v>
      </c>
      <c r="F36" s="185">
        <v>0</v>
      </c>
      <c r="G36" s="185">
        <v>0</v>
      </c>
      <c r="H36" s="184">
        <v>61.4</v>
      </c>
      <c r="I36" s="168"/>
      <c r="J36" s="184">
        <v>61.4</v>
      </c>
      <c r="K36" s="184">
        <v>-3.9000000000000012</v>
      </c>
      <c r="L36" s="185">
        <v>-2.3000000000000016</v>
      </c>
      <c r="M36" s="185">
        <v>0</v>
      </c>
      <c r="N36" s="185">
        <v>0</v>
      </c>
      <c r="O36" s="184">
        <v>55.199999999999996</v>
      </c>
      <c r="Q36" s="184">
        <v>55.199999999999996</v>
      </c>
      <c r="R36" s="184">
        <v>-14.1</v>
      </c>
      <c r="S36" s="185">
        <v>0.20000000000000107</v>
      </c>
      <c r="T36" s="185">
        <v>0</v>
      </c>
      <c r="U36" s="185">
        <v>0</v>
      </c>
      <c r="V36" s="184">
        <v>41.3</v>
      </c>
    </row>
    <row r="37" spans="2:22" x14ac:dyDescent="0.25">
      <c r="B37" s="61" t="s">
        <v>412</v>
      </c>
      <c r="C37" s="184">
        <v>0</v>
      </c>
      <c r="D37" s="184">
        <v>0</v>
      </c>
      <c r="E37" s="185">
        <v>0</v>
      </c>
      <c r="F37" s="185">
        <v>0</v>
      </c>
      <c r="G37" s="185">
        <v>0</v>
      </c>
      <c r="H37" s="184">
        <v>0</v>
      </c>
      <c r="I37" s="168"/>
      <c r="J37" s="184">
        <v>0</v>
      </c>
      <c r="K37" s="184">
        <v>0</v>
      </c>
      <c r="L37" s="185">
        <v>0</v>
      </c>
      <c r="M37" s="185">
        <v>0</v>
      </c>
      <c r="N37" s="185">
        <v>0</v>
      </c>
      <c r="O37" s="184">
        <v>0</v>
      </c>
      <c r="Q37" s="184">
        <v>0</v>
      </c>
      <c r="R37" s="184">
        <v>0</v>
      </c>
      <c r="S37" s="185">
        <v>0</v>
      </c>
      <c r="T37" s="185">
        <v>0</v>
      </c>
      <c r="U37" s="185">
        <v>0</v>
      </c>
      <c r="V37" s="184">
        <v>0</v>
      </c>
    </row>
    <row r="38" spans="2:22" x14ac:dyDescent="0.25">
      <c r="B38" s="61" t="s">
        <v>141</v>
      </c>
      <c r="C38" s="184">
        <v>10641.399999999998</v>
      </c>
      <c r="D38" s="184">
        <v>420.6</v>
      </c>
      <c r="E38" s="185">
        <v>54.600000000002524</v>
      </c>
      <c r="F38" s="185">
        <v>0</v>
      </c>
      <c r="G38" s="185">
        <v>0</v>
      </c>
      <c r="H38" s="184">
        <v>11116.6</v>
      </c>
      <c r="I38" s="168"/>
      <c r="J38" s="184">
        <v>11116.6</v>
      </c>
      <c r="K38" s="184">
        <v>222.49999999999986</v>
      </c>
      <c r="L38" s="185">
        <v>-27.099999999998403</v>
      </c>
      <c r="M38" s="185">
        <v>0</v>
      </c>
      <c r="N38" s="185">
        <v>0</v>
      </c>
      <c r="O38" s="184">
        <v>11312.000000000002</v>
      </c>
      <c r="Q38" s="184">
        <v>11312.000000000002</v>
      </c>
      <c r="R38" s="184">
        <v>-33.100000000000037</v>
      </c>
      <c r="S38" s="185">
        <v>123.59999999999822</v>
      </c>
      <c r="T38" s="185">
        <v>0</v>
      </c>
      <c r="U38" s="185">
        <v>0</v>
      </c>
      <c r="V38" s="184">
        <v>11402.5</v>
      </c>
    </row>
    <row r="39" spans="2:22" x14ac:dyDescent="0.25">
      <c r="B39" s="52" t="s">
        <v>413</v>
      </c>
      <c r="C39" s="184"/>
      <c r="D39" s="184"/>
      <c r="E39" s="186"/>
      <c r="F39" s="186"/>
      <c r="G39" s="186"/>
      <c r="H39" s="184"/>
      <c r="I39" s="168"/>
      <c r="J39" s="184"/>
      <c r="K39" s="184"/>
      <c r="L39" s="186"/>
      <c r="M39" s="186"/>
      <c r="N39" s="186"/>
      <c r="O39" s="184"/>
      <c r="Q39" s="184"/>
      <c r="R39" s="184"/>
      <c r="S39" s="186"/>
      <c r="T39" s="186"/>
      <c r="U39" s="186"/>
      <c r="V39" s="184"/>
    </row>
    <row r="40" spans="2:22" x14ac:dyDescent="0.25">
      <c r="B40" s="61" t="s">
        <v>414</v>
      </c>
      <c r="C40" s="184">
        <v>7936</v>
      </c>
      <c r="D40" s="184">
        <v>980.3</v>
      </c>
      <c r="E40" s="185">
        <v>-294.69999999999959</v>
      </c>
      <c r="F40" s="185">
        <v>0</v>
      </c>
      <c r="G40" s="185">
        <v>0</v>
      </c>
      <c r="H40" s="184">
        <v>8621.6</v>
      </c>
      <c r="I40" s="168"/>
      <c r="J40" s="184">
        <v>8621.6</v>
      </c>
      <c r="K40" s="184">
        <v>798</v>
      </c>
      <c r="L40" s="185">
        <v>-361.80000000000109</v>
      </c>
      <c r="M40" s="185">
        <v>0</v>
      </c>
      <c r="N40" s="185">
        <v>0</v>
      </c>
      <c r="O40" s="184">
        <v>9057.7999999999993</v>
      </c>
      <c r="Q40" s="184">
        <v>9057.7999999999993</v>
      </c>
      <c r="R40" s="184">
        <v>393.70000000000005</v>
      </c>
      <c r="S40" s="185">
        <v>-210.59999999999968</v>
      </c>
      <c r="T40" s="185">
        <v>0</v>
      </c>
      <c r="U40" s="185">
        <v>0</v>
      </c>
      <c r="V40" s="184">
        <v>9240.9</v>
      </c>
    </row>
    <row r="41" spans="2:22" x14ac:dyDescent="0.25">
      <c r="B41" s="61" t="s">
        <v>176</v>
      </c>
      <c r="C41" s="184">
        <v>10697.888853119997</v>
      </c>
      <c r="D41" s="184">
        <v>479.10000000000008</v>
      </c>
      <c r="E41" s="185">
        <v>-0.38885311999882788</v>
      </c>
      <c r="F41" s="185">
        <v>0</v>
      </c>
      <c r="G41" s="185">
        <v>0</v>
      </c>
      <c r="H41" s="184">
        <v>11176.599999999999</v>
      </c>
      <c r="I41" s="168"/>
      <c r="J41" s="184">
        <v>11176.599999999999</v>
      </c>
      <c r="K41" s="184">
        <v>258.19999999999987</v>
      </c>
      <c r="L41" s="185">
        <v>-68.999999999997328</v>
      </c>
      <c r="M41" s="185">
        <v>0</v>
      </c>
      <c r="N41" s="185">
        <v>0</v>
      </c>
      <c r="O41" s="184">
        <v>11365.800000000001</v>
      </c>
      <c r="Q41" s="184">
        <v>11365.800000000001</v>
      </c>
      <c r="R41" s="184">
        <v>62.1</v>
      </c>
      <c r="S41" s="185">
        <v>14.499999999998543</v>
      </c>
      <c r="T41" s="185">
        <v>0</v>
      </c>
      <c r="U41" s="185">
        <v>0</v>
      </c>
      <c r="V41" s="184">
        <v>11442.4</v>
      </c>
    </row>
    <row r="42" spans="2:22" x14ac:dyDescent="0.25">
      <c r="B42" s="54" t="s">
        <v>91</v>
      </c>
      <c r="C42" s="184">
        <v>167.5</v>
      </c>
      <c r="D42" s="184">
        <v>0</v>
      </c>
      <c r="E42" s="185">
        <v>10.099999999999994</v>
      </c>
      <c r="F42" s="185">
        <v>0</v>
      </c>
      <c r="G42" s="185">
        <v>0</v>
      </c>
      <c r="H42" s="184">
        <v>177.6</v>
      </c>
      <c r="I42" s="168"/>
      <c r="J42" s="184">
        <v>177.6</v>
      </c>
      <c r="K42" s="184">
        <v>0</v>
      </c>
      <c r="L42" s="185">
        <v>-4.0999999999999943</v>
      </c>
      <c r="M42" s="185">
        <v>0</v>
      </c>
      <c r="N42" s="185">
        <v>0</v>
      </c>
      <c r="O42" s="184">
        <v>173.5</v>
      </c>
      <c r="Q42" s="184">
        <v>173.5</v>
      </c>
      <c r="R42" s="184">
        <v>0</v>
      </c>
      <c r="S42" s="185">
        <v>-1.0999999999999943</v>
      </c>
      <c r="T42" s="185">
        <v>0</v>
      </c>
      <c r="U42" s="185">
        <v>0</v>
      </c>
      <c r="V42" s="184">
        <v>172.4</v>
      </c>
    </row>
    <row r="43" spans="2:22" x14ac:dyDescent="0.25">
      <c r="B43" s="54" t="s">
        <v>59</v>
      </c>
      <c r="C43" s="184">
        <v>119</v>
      </c>
      <c r="D43" s="184">
        <v>-61.399999999999991</v>
      </c>
      <c r="E43" s="185">
        <v>9.9999999999994316E-2</v>
      </c>
      <c r="F43" s="185">
        <v>0</v>
      </c>
      <c r="G43" s="185">
        <v>0</v>
      </c>
      <c r="H43" s="184">
        <v>57.7</v>
      </c>
      <c r="I43" s="168"/>
      <c r="J43" s="184">
        <v>57.7</v>
      </c>
      <c r="K43" s="184">
        <v>11.399999999999995</v>
      </c>
      <c r="L43" s="185">
        <v>-3.5527136788005009E-15</v>
      </c>
      <c r="M43" s="185">
        <v>0</v>
      </c>
      <c r="N43" s="185">
        <v>0</v>
      </c>
      <c r="O43" s="184">
        <v>69.099999999999994</v>
      </c>
      <c r="Q43" s="184">
        <v>69.099999999999994</v>
      </c>
      <c r="R43" s="184">
        <v>-28.6</v>
      </c>
      <c r="S43" s="185">
        <v>7.1054273576010019E-15</v>
      </c>
      <c r="T43" s="185">
        <v>0</v>
      </c>
      <c r="U43" s="185">
        <v>0</v>
      </c>
      <c r="V43" s="184">
        <v>40.5</v>
      </c>
    </row>
    <row r="44" spans="2:22" x14ac:dyDescent="0.25">
      <c r="B44" s="54" t="s">
        <v>82</v>
      </c>
      <c r="C44" s="184">
        <v>56.488853120000002</v>
      </c>
      <c r="D44" s="184">
        <v>3.4000000000000004</v>
      </c>
      <c r="E44" s="185">
        <v>0.11114687999999795</v>
      </c>
      <c r="F44" s="185">
        <v>0</v>
      </c>
      <c r="G44" s="185">
        <v>0</v>
      </c>
      <c r="H44" s="184">
        <v>60</v>
      </c>
      <c r="I44" s="168"/>
      <c r="J44" s="184">
        <v>60</v>
      </c>
      <c r="K44" s="184">
        <v>-3.9000000000000012</v>
      </c>
      <c r="L44" s="185">
        <v>-2.3000000000000016</v>
      </c>
      <c r="M44" s="185">
        <v>0</v>
      </c>
      <c r="N44" s="185">
        <v>0</v>
      </c>
      <c r="O44" s="184">
        <v>53.8</v>
      </c>
      <c r="Q44" s="184">
        <v>53.8</v>
      </c>
      <c r="R44" s="184">
        <v>-14.1</v>
      </c>
      <c r="S44" s="185">
        <v>0.20000000000000107</v>
      </c>
      <c r="T44" s="185">
        <v>0</v>
      </c>
      <c r="U44" s="185">
        <v>0</v>
      </c>
      <c r="V44" s="184">
        <v>39.9</v>
      </c>
    </row>
    <row r="45" spans="2:22" x14ac:dyDescent="0.25">
      <c r="B45" s="54" t="s">
        <v>57</v>
      </c>
      <c r="C45" s="184">
        <v>10026.599999999999</v>
      </c>
      <c r="D45" s="184">
        <v>533.20000000000005</v>
      </c>
      <c r="E45" s="185">
        <v>-10.999999999999318</v>
      </c>
      <c r="F45" s="185">
        <v>0</v>
      </c>
      <c r="G45" s="185">
        <v>0</v>
      </c>
      <c r="H45" s="184">
        <v>10548.8</v>
      </c>
      <c r="I45" s="168"/>
      <c r="J45" s="184">
        <v>10548.8</v>
      </c>
      <c r="K45" s="184">
        <v>250.49999999999989</v>
      </c>
      <c r="L45" s="185">
        <v>-63.099999999998431</v>
      </c>
      <c r="M45" s="185">
        <v>0</v>
      </c>
      <c r="N45" s="185">
        <v>0</v>
      </c>
      <c r="O45" s="184">
        <v>10736.2</v>
      </c>
      <c r="Q45" s="184">
        <v>10736.2</v>
      </c>
      <c r="R45" s="184">
        <v>120.5</v>
      </c>
      <c r="S45" s="185">
        <v>15.899999999999636</v>
      </c>
      <c r="T45" s="185">
        <v>0</v>
      </c>
      <c r="U45" s="185">
        <v>0</v>
      </c>
      <c r="V45" s="184">
        <v>10872.6</v>
      </c>
    </row>
    <row r="46" spans="2:22" x14ac:dyDescent="0.25">
      <c r="B46" s="54" t="s">
        <v>187</v>
      </c>
      <c r="C46" s="184">
        <v>0</v>
      </c>
      <c r="D46" s="184">
        <v>0</v>
      </c>
      <c r="E46" s="185">
        <v>0</v>
      </c>
      <c r="F46" s="185">
        <v>0</v>
      </c>
      <c r="G46" s="185">
        <v>0</v>
      </c>
      <c r="H46" s="184">
        <v>0</v>
      </c>
      <c r="I46" s="168"/>
      <c r="J46" s="184">
        <v>0</v>
      </c>
      <c r="K46" s="184">
        <v>0</v>
      </c>
      <c r="L46" s="185">
        <v>0</v>
      </c>
      <c r="M46" s="185">
        <v>0</v>
      </c>
      <c r="N46" s="185">
        <v>0</v>
      </c>
      <c r="O46" s="184">
        <v>0</v>
      </c>
      <c r="Q46" s="184">
        <v>0</v>
      </c>
      <c r="R46" s="184">
        <v>0</v>
      </c>
      <c r="S46" s="185">
        <v>0</v>
      </c>
      <c r="T46" s="185">
        <v>0</v>
      </c>
      <c r="U46" s="185">
        <v>0</v>
      </c>
      <c r="V46" s="184">
        <v>0</v>
      </c>
    </row>
    <row r="47" spans="2:22" x14ac:dyDescent="0.25">
      <c r="B47" s="54" t="s">
        <v>188</v>
      </c>
      <c r="C47" s="184">
        <v>328.29999999999995</v>
      </c>
      <c r="D47" s="184">
        <v>3.9000000000000128</v>
      </c>
      <c r="E47" s="185">
        <v>0.30000000000003268</v>
      </c>
      <c r="F47" s="185">
        <v>0</v>
      </c>
      <c r="G47" s="185">
        <v>0</v>
      </c>
      <c r="H47" s="184">
        <v>332.5</v>
      </c>
      <c r="I47" s="168"/>
      <c r="J47" s="184">
        <v>332.5</v>
      </c>
      <c r="K47" s="184">
        <v>0.19999999999998863</v>
      </c>
      <c r="L47" s="185">
        <v>0.5</v>
      </c>
      <c r="M47" s="185">
        <v>0</v>
      </c>
      <c r="N47" s="185">
        <v>0</v>
      </c>
      <c r="O47" s="184">
        <v>333.2</v>
      </c>
      <c r="Q47" s="184">
        <v>333.2</v>
      </c>
      <c r="R47" s="184">
        <v>-15.699999999999996</v>
      </c>
      <c r="S47" s="185">
        <v>-0.49999999999999289</v>
      </c>
      <c r="T47" s="185">
        <v>0</v>
      </c>
      <c r="U47" s="185">
        <v>0</v>
      </c>
      <c r="V47" s="184">
        <v>317</v>
      </c>
    </row>
    <row r="48" spans="2:22" x14ac:dyDescent="0.25">
      <c r="B48" s="54" t="s">
        <v>415</v>
      </c>
      <c r="C48" s="184">
        <v>0</v>
      </c>
      <c r="D48" s="184">
        <v>0</v>
      </c>
      <c r="E48" s="185">
        <v>0</v>
      </c>
      <c r="F48" s="185">
        <v>0</v>
      </c>
      <c r="G48" s="185">
        <v>0</v>
      </c>
      <c r="H48" s="184">
        <v>0</v>
      </c>
      <c r="I48" s="168"/>
      <c r="J48" s="184">
        <v>0</v>
      </c>
      <c r="K48" s="184">
        <v>0</v>
      </c>
      <c r="L48" s="185">
        <v>0</v>
      </c>
      <c r="M48" s="185">
        <v>0</v>
      </c>
      <c r="N48" s="185">
        <v>0</v>
      </c>
      <c r="O48" s="184">
        <v>0</v>
      </c>
      <c r="Q48" s="184">
        <v>0</v>
      </c>
      <c r="R48" s="184">
        <v>0</v>
      </c>
      <c r="S48" s="185">
        <v>0</v>
      </c>
      <c r="T48" s="185">
        <v>0</v>
      </c>
      <c r="U48" s="185">
        <v>0</v>
      </c>
      <c r="V48" s="184">
        <v>0</v>
      </c>
    </row>
    <row r="49" spans="2:22" x14ac:dyDescent="0.25">
      <c r="B49" s="61" t="s">
        <v>421</v>
      </c>
      <c r="C49" s="184">
        <v>0</v>
      </c>
      <c r="D49" s="184">
        <v>0</v>
      </c>
      <c r="E49" s="185">
        <v>0</v>
      </c>
      <c r="F49" s="185">
        <v>0</v>
      </c>
      <c r="G49" s="185">
        <v>0</v>
      </c>
      <c r="H49" s="184">
        <v>0</v>
      </c>
      <c r="I49" s="168"/>
      <c r="J49" s="184">
        <v>0</v>
      </c>
      <c r="K49" s="184">
        <v>0</v>
      </c>
      <c r="L49" s="185">
        <v>0</v>
      </c>
      <c r="M49" s="185">
        <v>0</v>
      </c>
      <c r="N49" s="185">
        <v>0</v>
      </c>
      <c r="O49" s="184">
        <v>0</v>
      </c>
      <c r="Q49" s="184">
        <v>0</v>
      </c>
      <c r="R49" s="184">
        <v>0</v>
      </c>
      <c r="S49" s="185">
        <v>0</v>
      </c>
      <c r="T49" s="185">
        <v>0</v>
      </c>
      <c r="U49" s="185">
        <v>0</v>
      </c>
      <c r="V49" s="184">
        <v>0</v>
      </c>
    </row>
    <row r="50" spans="2:22" x14ac:dyDescent="0.25">
      <c r="B50" s="55" t="s">
        <v>417</v>
      </c>
      <c r="C50" s="184">
        <v>0</v>
      </c>
      <c r="D50" s="184">
        <v>0</v>
      </c>
      <c r="E50" s="185">
        <v>0</v>
      </c>
      <c r="F50" s="185">
        <v>0</v>
      </c>
      <c r="G50" s="185">
        <v>0</v>
      </c>
      <c r="H50" s="184">
        <v>0</v>
      </c>
      <c r="I50" s="168"/>
      <c r="J50" s="184">
        <v>0</v>
      </c>
      <c r="K50" s="184">
        <v>0</v>
      </c>
      <c r="L50" s="185">
        <v>0</v>
      </c>
      <c r="M50" s="185">
        <v>0</v>
      </c>
      <c r="N50" s="185">
        <v>0</v>
      </c>
      <c r="O50" s="184">
        <v>0</v>
      </c>
      <c r="Q50" s="184">
        <v>0</v>
      </c>
      <c r="R50" s="184">
        <v>0</v>
      </c>
      <c r="S50" s="185">
        <v>0</v>
      </c>
      <c r="T50" s="185">
        <v>0</v>
      </c>
      <c r="U50" s="185">
        <v>0</v>
      </c>
      <c r="V50" s="184">
        <v>0</v>
      </c>
    </row>
    <row r="51" spans="2:22" ht="15.75" thickBot="1" x14ac:dyDescent="0.3">
      <c r="B51" s="51" t="s">
        <v>422</v>
      </c>
      <c r="C51" s="187">
        <v>18633.888853119999</v>
      </c>
      <c r="D51" s="187">
        <v>1459.4</v>
      </c>
      <c r="E51" s="186">
        <v>-295.08885311999848</v>
      </c>
      <c r="F51" s="186">
        <v>0</v>
      </c>
      <c r="G51" s="186">
        <v>0</v>
      </c>
      <c r="H51" s="187">
        <v>19798.2</v>
      </c>
      <c r="J51" s="187">
        <v>19798.2</v>
      </c>
      <c r="K51" s="187">
        <v>1056.2</v>
      </c>
      <c r="L51" s="186">
        <v>-430.79999999999859</v>
      </c>
      <c r="M51" s="186">
        <v>0</v>
      </c>
      <c r="N51" s="186">
        <v>0</v>
      </c>
      <c r="O51" s="187">
        <v>20423.600000000002</v>
      </c>
      <c r="Q51" s="187">
        <v>20423.600000000002</v>
      </c>
      <c r="R51" s="187">
        <v>455.79999999999995</v>
      </c>
      <c r="S51" s="186">
        <v>-196.10000000000286</v>
      </c>
      <c r="T51" s="186">
        <v>0</v>
      </c>
      <c r="U51" s="186">
        <v>0</v>
      </c>
      <c r="V51" s="187">
        <v>20683.3</v>
      </c>
    </row>
    <row r="52" spans="2:22" ht="15.75" thickBot="1" x14ac:dyDescent="0.3">
      <c r="B52" s="63" t="s">
        <v>192</v>
      </c>
      <c r="C52" s="189">
        <v>-13922.759981920564</v>
      </c>
      <c r="D52" s="189">
        <v>-1120.6000000000001</v>
      </c>
      <c r="E52" s="190">
        <v>292.75998192056409</v>
      </c>
      <c r="F52" s="190">
        <v>0</v>
      </c>
      <c r="G52" s="190">
        <v>0</v>
      </c>
      <c r="H52" s="189">
        <v>-14750.6</v>
      </c>
      <c r="J52" s="189">
        <v>-14750.6</v>
      </c>
      <c r="K52" s="189">
        <v>-614.70000000000005</v>
      </c>
      <c r="L52" s="190">
        <v>-126.80000000000177</v>
      </c>
      <c r="M52" s="190">
        <v>0</v>
      </c>
      <c r="N52" s="190">
        <v>0</v>
      </c>
      <c r="O52" s="189">
        <v>-15492.100000000002</v>
      </c>
      <c r="Q52" s="189">
        <v>-15492.100000000002</v>
      </c>
      <c r="R52" s="189">
        <v>481.50000000000011</v>
      </c>
      <c r="S52" s="190">
        <v>149.60000000000207</v>
      </c>
      <c r="T52" s="190">
        <v>0</v>
      </c>
      <c r="U52" s="190">
        <v>0</v>
      </c>
      <c r="V52" s="189">
        <v>-14861</v>
      </c>
    </row>
    <row r="53" spans="2:22" x14ac:dyDescent="0.25">
      <c r="B53" s="169" t="s">
        <v>423</v>
      </c>
      <c r="C53" s="4"/>
      <c r="D53" s="168"/>
      <c r="H53" s="4"/>
      <c r="J53" s="4"/>
      <c r="K53" s="168"/>
      <c r="O53" s="4"/>
      <c r="Q53" s="4"/>
      <c r="R53" s="168"/>
      <c r="V53" s="4"/>
    </row>
    <row r="54" spans="2:22" x14ac:dyDescent="0.25">
      <c r="C54" s="167"/>
      <c r="D54" s="167"/>
      <c r="H54" s="167"/>
      <c r="J54" s="167"/>
      <c r="K54" s="167"/>
      <c r="O54" s="167"/>
      <c r="Q54" s="167"/>
      <c r="R54" s="167"/>
      <c r="V54" s="167"/>
    </row>
    <row r="55" spans="2:22" x14ac:dyDescent="0.25">
      <c r="C55" s="4"/>
      <c r="D55" s="4"/>
      <c r="H55" s="4"/>
      <c r="J55" s="4"/>
      <c r="K55" s="4"/>
      <c r="O55" s="4"/>
      <c r="Q55" s="4"/>
      <c r="R55" s="4"/>
      <c r="V55" s="4"/>
    </row>
  </sheetData>
  <mergeCells count="9">
    <mergeCell ref="V8:V9"/>
    <mergeCell ref="O8:O9"/>
    <mergeCell ref="Q8:Q9"/>
    <mergeCell ref="S8:U8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40"/>
  <sheetViews>
    <sheetView showGridLines="0" zoomScale="115" zoomScaleNormal="115" workbookViewId="0">
      <pane xSplit="2" ySplit="13" topLeftCell="K126" activePane="bottomRight" state="frozen"/>
      <selection activeCell="F13" sqref="F13"/>
      <selection pane="topRight" activeCell="F13" sqref="F13"/>
      <selection pane="bottomLeft" activeCell="F13" sqref="F13"/>
      <selection pane="bottomRight" activeCell="A131" sqref="A131"/>
    </sheetView>
  </sheetViews>
  <sheetFormatPr baseColWidth="10" defaultRowHeight="15" x14ac:dyDescent="0.25"/>
  <cols>
    <col min="1" max="1" width="5.85546875" style="2" customWidth="1"/>
    <col min="2" max="2" width="11.42578125" style="2"/>
    <col min="3" max="3" width="10.5703125" style="2" customWidth="1"/>
    <col min="4" max="5" width="15.5703125" style="2" customWidth="1"/>
    <col min="6" max="9" width="10.42578125" style="2" customWidth="1"/>
    <col min="10" max="10" width="13.140625" style="2" customWidth="1"/>
    <col min="11" max="14" width="10.140625" style="2" customWidth="1"/>
    <col min="15" max="16" width="10.42578125" style="2" customWidth="1"/>
    <col min="17" max="18" width="14.85546875" style="2" customWidth="1"/>
    <col min="19" max="22" width="12.28515625" style="2" customWidth="1"/>
    <col min="23" max="23" width="12.140625" style="2" bestFit="1" customWidth="1"/>
    <col min="24" max="16384" width="11.42578125" style="2"/>
  </cols>
  <sheetData>
    <row r="5" spans="1:28" ht="27" x14ac:dyDescent="0.35">
      <c r="A5" s="79" t="str">
        <f>Indice!B13</f>
        <v>Nicaragua</v>
      </c>
      <c r="C5" s="6"/>
      <c r="D5" s="6"/>
      <c r="E5" s="6"/>
      <c r="F5" s="6"/>
      <c r="G5" s="6"/>
      <c r="H5" s="6"/>
      <c r="I5" s="6"/>
      <c r="J5" s="6"/>
    </row>
    <row r="6" spans="1:28" x14ac:dyDescent="0.25">
      <c r="A6" s="7"/>
      <c r="C6" s="8"/>
      <c r="D6" s="8"/>
      <c r="E6" s="8"/>
      <c r="F6" s="8"/>
      <c r="G6" s="8"/>
      <c r="H6" s="8"/>
      <c r="I6" s="8"/>
      <c r="J6" s="8"/>
    </row>
    <row r="7" spans="1:28" ht="24" x14ac:dyDescent="0.3">
      <c r="A7" s="78" t="s">
        <v>202</v>
      </c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8" ht="15.75" x14ac:dyDescent="0.25">
      <c r="A8" s="77" t="s">
        <v>12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8" ht="15.75" x14ac:dyDescent="0.25">
      <c r="A9" s="7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8" s="48" customFormat="1" ht="15" customHeight="1" x14ac:dyDescent="0.25">
      <c r="A10" s="210" t="s">
        <v>11</v>
      </c>
      <c r="B10" s="210" t="s">
        <v>41</v>
      </c>
      <c r="C10" s="175" t="s">
        <v>201</v>
      </c>
      <c r="D10" s="176"/>
      <c r="E10" s="176"/>
      <c r="F10" s="176"/>
      <c r="G10" s="176"/>
      <c r="H10" s="176"/>
      <c r="I10" s="176"/>
      <c r="J10" s="177"/>
      <c r="K10" s="175" t="s">
        <v>15</v>
      </c>
      <c r="L10" s="176"/>
      <c r="M10" s="176"/>
      <c r="N10" s="176"/>
      <c r="O10" s="176"/>
      <c r="P10" s="177"/>
      <c r="Q10" s="175" t="s">
        <v>16</v>
      </c>
      <c r="R10" s="176"/>
      <c r="S10" s="176"/>
      <c r="T10" s="176"/>
      <c r="U10" s="176"/>
      <c r="V10" s="177"/>
      <c r="W10" s="201" t="s">
        <v>17</v>
      </c>
      <c r="X10" s="202"/>
      <c r="Y10" s="202"/>
      <c r="Z10" s="202"/>
      <c r="AA10" s="202"/>
      <c r="AB10" s="203"/>
    </row>
    <row r="11" spans="1:28" s="48" customFormat="1" ht="26.25" customHeight="1" x14ac:dyDescent="0.25">
      <c r="A11" s="211"/>
      <c r="B11" s="211"/>
      <c r="C11" s="175" t="s">
        <v>18</v>
      </c>
      <c r="D11" s="176"/>
      <c r="E11" s="176"/>
      <c r="F11" s="176"/>
      <c r="G11" s="176"/>
      <c r="H11" s="176"/>
      <c r="I11" s="177"/>
      <c r="J11" s="217" t="s">
        <v>19</v>
      </c>
      <c r="K11" s="175" t="s">
        <v>20</v>
      </c>
      <c r="L11" s="176"/>
      <c r="M11" s="176"/>
      <c r="N11" s="177"/>
      <c r="O11" s="199" t="s">
        <v>21</v>
      </c>
      <c r="P11" s="199" t="s">
        <v>22</v>
      </c>
      <c r="Q11" s="219" t="s">
        <v>23</v>
      </c>
      <c r="R11" s="220"/>
      <c r="S11" s="199" t="s">
        <v>24</v>
      </c>
      <c r="T11" s="199" t="s">
        <v>25</v>
      </c>
      <c r="U11" s="199" t="s">
        <v>26</v>
      </c>
      <c r="V11" s="199" t="s">
        <v>27</v>
      </c>
      <c r="W11" s="204" t="s">
        <v>427</v>
      </c>
      <c r="X11" s="204" t="s">
        <v>428</v>
      </c>
      <c r="Y11" s="207" t="s">
        <v>429</v>
      </c>
      <c r="Z11" s="204" t="s">
        <v>430</v>
      </c>
      <c r="AA11" s="204" t="s">
        <v>431</v>
      </c>
      <c r="AB11" s="204" t="s">
        <v>432</v>
      </c>
    </row>
    <row r="12" spans="1:28" s="48" customFormat="1" ht="15" customHeight="1" x14ac:dyDescent="0.25">
      <c r="A12" s="211"/>
      <c r="B12" s="211"/>
      <c r="C12" s="199" t="s">
        <v>1</v>
      </c>
      <c r="D12" s="219" t="s">
        <v>28</v>
      </c>
      <c r="E12" s="220"/>
      <c r="F12" s="217" t="s">
        <v>29</v>
      </c>
      <c r="G12" s="217" t="s">
        <v>30</v>
      </c>
      <c r="H12" s="217" t="s">
        <v>31</v>
      </c>
      <c r="I12" s="217" t="s">
        <v>32</v>
      </c>
      <c r="J12" s="218"/>
      <c r="K12" s="213" t="s">
        <v>33</v>
      </c>
      <c r="L12" s="214"/>
      <c r="M12" s="213" t="s">
        <v>34</v>
      </c>
      <c r="N12" s="214"/>
      <c r="O12" s="200"/>
      <c r="P12" s="200"/>
      <c r="Q12" s="215" t="s">
        <v>35</v>
      </c>
      <c r="R12" s="215" t="s">
        <v>36</v>
      </c>
      <c r="S12" s="200"/>
      <c r="T12" s="200"/>
      <c r="U12" s="200"/>
      <c r="V12" s="200"/>
      <c r="W12" s="205"/>
      <c r="X12" s="205"/>
      <c r="Y12" s="208"/>
      <c r="Z12" s="205"/>
      <c r="AA12" s="205"/>
      <c r="AB12" s="205"/>
    </row>
    <row r="13" spans="1:28" s="48" customFormat="1" ht="15" customHeight="1" x14ac:dyDescent="0.25">
      <c r="A13" s="212"/>
      <c r="B13" s="212"/>
      <c r="C13" s="200"/>
      <c r="D13" s="178" t="s">
        <v>37</v>
      </c>
      <c r="E13" s="178" t="s">
        <v>38</v>
      </c>
      <c r="F13" s="218"/>
      <c r="G13" s="218"/>
      <c r="H13" s="218"/>
      <c r="I13" s="218"/>
      <c r="J13" s="218"/>
      <c r="K13" s="179" t="s">
        <v>39</v>
      </c>
      <c r="L13" s="179" t="s">
        <v>40</v>
      </c>
      <c r="M13" s="179" t="s">
        <v>39</v>
      </c>
      <c r="N13" s="179" t="s">
        <v>40</v>
      </c>
      <c r="O13" s="200"/>
      <c r="P13" s="200"/>
      <c r="Q13" s="216"/>
      <c r="R13" s="216"/>
      <c r="S13" s="200"/>
      <c r="T13" s="200"/>
      <c r="U13" s="200"/>
      <c r="V13" s="200"/>
      <c r="W13" s="206"/>
      <c r="X13" s="206"/>
      <c r="Y13" s="209"/>
      <c r="Z13" s="206"/>
      <c r="AA13" s="206"/>
      <c r="AB13" s="206"/>
    </row>
    <row r="14" spans="1:28" x14ac:dyDescent="0.25">
      <c r="A14" s="68">
        <v>2010</v>
      </c>
      <c r="B14" s="69" t="s">
        <v>50</v>
      </c>
      <c r="C14" s="70">
        <v>1798.9</v>
      </c>
      <c r="D14" s="70">
        <v>407.3</v>
      </c>
      <c r="E14" s="70">
        <v>1230.0999999999999</v>
      </c>
      <c r="F14" s="70">
        <v>0</v>
      </c>
      <c r="G14" s="70">
        <v>161.5</v>
      </c>
      <c r="H14" s="70">
        <v>0</v>
      </c>
      <c r="I14" s="70">
        <v>0</v>
      </c>
      <c r="J14" s="70">
        <v>0</v>
      </c>
      <c r="K14" s="70">
        <v>-102.8</v>
      </c>
      <c r="L14" s="70">
        <v>-40.9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-642.79999999999995</v>
      </c>
      <c r="S14" s="70">
        <v>0</v>
      </c>
      <c r="T14" s="70">
        <v>0</v>
      </c>
      <c r="U14" s="70">
        <v>0</v>
      </c>
      <c r="V14" s="70">
        <v>0</v>
      </c>
      <c r="W14" s="170">
        <v>305.58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</row>
    <row r="15" spans="1:28" x14ac:dyDescent="0.25">
      <c r="A15" s="71">
        <v>2011</v>
      </c>
      <c r="B15" s="72" t="s">
        <v>51</v>
      </c>
      <c r="C15" s="73">
        <v>1680.1</v>
      </c>
      <c r="D15" s="73">
        <v>406</v>
      </c>
      <c r="E15" s="73">
        <v>1109.8</v>
      </c>
      <c r="F15" s="73">
        <v>0</v>
      </c>
      <c r="G15" s="73">
        <v>163.80000000000001</v>
      </c>
      <c r="H15" s="73">
        <v>0</v>
      </c>
      <c r="I15" s="73">
        <v>0</v>
      </c>
      <c r="J15" s="73">
        <v>0</v>
      </c>
      <c r="K15" s="73">
        <v>-105.4</v>
      </c>
      <c r="L15" s="73">
        <v>-40.799999999999997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-543</v>
      </c>
      <c r="S15" s="73">
        <v>0</v>
      </c>
      <c r="T15" s="73">
        <v>0</v>
      </c>
      <c r="U15" s="73">
        <v>0</v>
      </c>
      <c r="V15" s="73">
        <v>0</v>
      </c>
      <c r="W15" s="171">
        <v>281.52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</row>
    <row r="16" spans="1:28" x14ac:dyDescent="0.25">
      <c r="A16" s="74"/>
      <c r="B16" s="69" t="s">
        <v>52</v>
      </c>
      <c r="C16" s="70">
        <v>1663.7</v>
      </c>
      <c r="D16" s="70">
        <v>406</v>
      </c>
      <c r="E16" s="70">
        <v>1092.8</v>
      </c>
      <c r="F16" s="70">
        <v>0</v>
      </c>
      <c r="G16" s="70">
        <v>164.9</v>
      </c>
      <c r="H16" s="70">
        <v>0</v>
      </c>
      <c r="I16" s="70">
        <v>0</v>
      </c>
      <c r="J16" s="70">
        <v>0</v>
      </c>
      <c r="K16" s="70">
        <v>-105.2</v>
      </c>
      <c r="L16" s="70">
        <v>-39.799999999999997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-570.79999999999995</v>
      </c>
      <c r="S16" s="70">
        <v>0</v>
      </c>
      <c r="T16" s="70">
        <v>0</v>
      </c>
      <c r="U16" s="70">
        <v>0</v>
      </c>
      <c r="V16" s="70">
        <v>0</v>
      </c>
      <c r="W16" s="170">
        <v>326.18029401923599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</row>
    <row r="17" spans="1:28" x14ac:dyDescent="0.25">
      <c r="A17" s="74"/>
      <c r="B17" s="69" t="s">
        <v>53</v>
      </c>
      <c r="C17" s="70">
        <v>1714.5</v>
      </c>
      <c r="D17" s="70">
        <v>405.3</v>
      </c>
      <c r="E17" s="70">
        <v>1142.9000000000001</v>
      </c>
      <c r="F17" s="70">
        <v>0</v>
      </c>
      <c r="G17" s="70">
        <v>166.2</v>
      </c>
      <c r="H17" s="70">
        <v>0</v>
      </c>
      <c r="I17" s="70">
        <v>0</v>
      </c>
      <c r="J17" s="70">
        <v>0</v>
      </c>
      <c r="K17" s="70">
        <v>-107.2</v>
      </c>
      <c r="L17" s="70">
        <v>-39.799999999999997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-615.79999999999995</v>
      </c>
      <c r="S17" s="70">
        <v>0</v>
      </c>
      <c r="T17" s="70">
        <v>0</v>
      </c>
      <c r="U17" s="70">
        <v>0</v>
      </c>
      <c r="V17" s="70">
        <v>0</v>
      </c>
      <c r="W17" s="170">
        <v>315.33856975470798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</row>
    <row r="18" spans="1:28" x14ac:dyDescent="0.25">
      <c r="A18" s="74"/>
      <c r="B18" s="69" t="s">
        <v>42</v>
      </c>
      <c r="C18" s="70">
        <v>1760.9</v>
      </c>
      <c r="D18" s="70">
        <v>404.7</v>
      </c>
      <c r="E18" s="70">
        <v>1177.4000000000001</v>
      </c>
      <c r="F18" s="70">
        <v>0</v>
      </c>
      <c r="G18" s="70">
        <v>178.8</v>
      </c>
      <c r="H18" s="70">
        <v>0</v>
      </c>
      <c r="I18" s="70">
        <v>0</v>
      </c>
      <c r="J18" s="70">
        <v>0</v>
      </c>
      <c r="K18" s="70">
        <v>-109</v>
      </c>
      <c r="L18" s="70">
        <v>-40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-608.5</v>
      </c>
      <c r="S18" s="70">
        <v>0</v>
      </c>
      <c r="T18" s="70">
        <v>200</v>
      </c>
      <c r="U18" s="70">
        <v>0</v>
      </c>
      <c r="V18" s="70">
        <v>0</v>
      </c>
      <c r="W18" s="170">
        <v>288.91830551626401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</row>
    <row r="19" spans="1:28" x14ac:dyDescent="0.25">
      <c r="A19" s="74"/>
      <c r="B19" s="69" t="s">
        <v>43</v>
      </c>
      <c r="C19" s="70">
        <v>1739.5</v>
      </c>
      <c r="D19" s="70">
        <v>373.1</v>
      </c>
      <c r="E19" s="70">
        <v>1189.7</v>
      </c>
      <c r="F19" s="70">
        <v>0</v>
      </c>
      <c r="G19" s="70">
        <v>176.7</v>
      </c>
      <c r="H19" s="70">
        <v>0</v>
      </c>
      <c r="I19" s="70">
        <v>0</v>
      </c>
      <c r="J19" s="70">
        <v>0</v>
      </c>
      <c r="K19" s="70">
        <v>-108.6</v>
      </c>
      <c r="L19" s="70">
        <v>-40.4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-566.9</v>
      </c>
      <c r="S19" s="70">
        <v>0</v>
      </c>
      <c r="T19" s="70">
        <v>200</v>
      </c>
      <c r="U19" s="70">
        <v>0</v>
      </c>
      <c r="V19" s="70">
        <v>0</v>
      </c>
      <c r="W19" s="170">
        <v>348.24521175999803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</row>
    <row r="20" spans="1:28" x14ac:dyDescent="0.25">
      <c r="A20" s="74"/>
      <c r="B20" s="69" t="s">
        <v>44</v>
      </c>
      <c r="C20" s="70">
        <v>1786.5</v>
      </c>
      <c r="D20" s="70">
        <v>470</v>
      </c>
      <c r="E20" s="70">
        <v>1139.9000000000001</v>
      </c>
      <c r="F20" s="70">
        <v>0</v>
      </c>
      <c r="G20" s="70">
        <v>176.6</v>
      </c>
      <c r="H20" s="70">
        <v>0</v>
      </c>
      <c r="I20" s="70">
        <v>0</v>
      </c>
      <c r="J20" s="70">
        <v>0</v>
      </c>
      <c r="K20" s="70">
        <v>-112.9</v>
      </c>
      <c r="L20" s="70">
        <v>-41.8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-624</v>
      </c>
      <c r="S20" s="70">
        <v>0</v>
      </c>
      <c r="T20" s="70">
        <v>200</v>
      </c>
      <c r="U20" s="70">
        <v>0</v>
      </c>
      <c r="V20" s="70">
        <v>0</v>
      </c>
      <c r="W20" s="170">
        <v>349.18893315000003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</row>
    <row r="21" spans="1:28" x14ac:dyDescent="0.25">
      <c r="A21" s="74"/>
      <c r="B21" s="69" t="s">
        <v>45</v>
      </c>
      <c r="C21" s="70">
        <v>1771.4</v>
      </c>
      <c r="D21" s="70">
        <v>742.1</v>
      </c>
      <c r="E21" s="70">
        <v>855</v>
      </c>
      <c r="F21" s="70">
        <v>0</v>
      </c>
      <c r="G21" s="70">
        <v>174.3</v>
      </c>
      <c r="H21" s="70">
        <v>0</v>
      </c>
      <c r="I21" s="70">
        <v>0</v>
      </c>
      <c r="J21" s="70">
        <v>0</v>
      </c>
      <c r="K21" s="70">
        <v>-112.5</v>
      </c>
      <c r="L21" s="70">
        <v>-41.6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-604.29999999999995</v>
      </c>
      <c r="S21" s="70">
        <v>0</v>
      </c>
      <c r="T21" s="70">
        <v>200</v>
      </c>
      <c r="U21" s="70">
        <v>0</v>
      </c>
      <c r="V21" s="70">
        <v>0</v>
      </c>
      <c r="W21" s="170">
        <v>346.93473718000001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</row>
    <row r="22" spans="1:28" x14ac:dyDescent="0.25">
      <c r="A22" s="74"/>
      <c r="B22" s="69" t="s">
        <v>46</v>
      </c>
      <c r="C22" s="70">
        <v>1765.8</v>
      </c>
      <c r="D22" s="70">
        <v>788.2</v>
      </c>
      <c r="E22" s="70">
        <v>802.4</v>
      </c>
      <c r="F22" s="70">
        <v>0</v>
      </c>
      <c r="G22" s="70">
        <v>175.3</v>
      </c>
      <c r="H22" s="70">
        <v>0</v>
      </c>
      <c r="I22" s="70">
        <v>0</v>
      </c>
      <c r="J22" s="70">
        <v>0</v>
      </c>
      <c r="K22" s="70">
        <v>-113.9</v>
      </c>
      <c r="L22" s="70">
        <v>-43.9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-615.79999999999995</v>
      </c>
      <c r="S22" s="70">
        <v>0</v>
      </c>
      <c r="T22" s="70">
        <v>200</v>
      </c>
      <c r="U22" s="70">
        <v>0</v>
      </c>
      <c r="V22" s="70">
        <v>0</v>
      </c>
      <c r="W22" s="170">
        <v>292.03719557766402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</row>
    <row r="23" spans="1:28" x14ac:dyDescent="0.25">
      <c r="A23" s="75"/>
      <c r="B23" s="69" t="s">
        <v>47</v>
      </c>
      <c r="C23" s="70">
        <v>1710.6</v>
      </c>
      <c r="D23" s="70">
        <v>965.9</v>
      </c>
      <c r="E23" s="70">
        <v>574.6</v>
      </c>
      <c r="F23" s="70">
        <v>0</v>
      </c>
      <c r="G23" s="70">
        <v>170.1</v>
      </c>
      <c r="H23" s="70">
        <v>0</v>
      </c>
      <c r="I23" s="70">
        <v>0</v>
      </c>
      <c r="J23" s="70">
        <v>0</v>
      </c>
      <c r="K23" s="70">
        <v>-116.2</v>
      </c>
      <c r="L23" s="70">
        <v>-44.1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-568.1</v>
      </c>
      <c r="S23" s="70">
        <v>0</v>
      </c>
      <c r="T23" s="70">
        <v>200</v>
      </c>
      <c r="U23" s="70">
        <v>0</v>
      </c>
      <c r="V23" s="70">
        <v>0</v>
      </c>
      <c r="W23" s="170">
        <v>278.33848108909302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</row>
    <row r="24" spans="1:28" x14ac:dyDescent="0.25">
      <c r="A24" s="75"/>
      <c r="B24" s="69" t="s">
        <v>48</v>
      </c>
      <c r="C24" s="70">
        <v>1759.9</v>
      </c>
      <c r="D24" s="70">
        <v>965.2</v>
      </c>
      <c r="E24" s="70">
        <v>613.1</v>
      </c>
      <c r="F24" s="70">
        <v>0</v>
      </c>
      <c r="G24" s="70">
        <v>181.6</v>
      </c>
      <c r="H24" s="70">
        <v>0</v>
      </c>
      <c r="I24" s="70">
        <v>0</v>
      </c>
      <c r="J24" s="70">
        <v>0</v>
      </c>
      <c r="K24" s="70">
        <v>-117.3</v>
      </c>
      <c r="L24" s="70">
        <v>-44.7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-586</v>
      </c>
      <c r="S24" s="70">
        <v>0</v>
      </c>
      <c r="T24" s="70">
        <v>200</v>
      </c>
      <c r="U24" s="70">
        <v>0</v>
      </c>
      <c r="V24" s="70">
        <v>0</v>
      </c>
      <c r="W24" s="170">
        <v>395.59160434062198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</row>
    <row r="25" spans="1:28" x14ac:dyDescent="0.25">
      <c r="A25" s="75"/>
      <c r="B25" s="69" t="s">
        <v>49</v>
      </c>
      <c r="C25" s="70">
        <v>1852</v>
      </c>
      <c r="D25" s="70">
        <v>960.2</v>
      </c>
      <c r="E25" s="70">
        <v>714.1</v>
      </c>
      <c r="F25" s="70">
        <v>0</v>
      </c>
      <c r="G25" s="70">
        <v>177.6</v>
      </c>
      <c r="H25" s="70">
        <v>0</v>
      </c>
      <c r="I25" s="70">
        <v>0</v>
      </c>
      <c r="J25" s="70">
        <v>0</v>
      </c>
      <c r="K25" s="70">
        <v>-113.9</v>
      </c>
      <c r="L25" s="70">
        <v>-43.5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-649.9</v>
      </c>
      <c r="S25" s="70">
        <v>0</v>
      </c>
      <c r="T25" s="70">
        <v>200</v>
      </c>
      <c r="U25" s="70">
        <v>0</v>
      </c>
      <c r="V25" s="70">
        <v>0</v>
      </c>
      <c r="W25" s="170">
        <v>352.76408171999998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</row>
    <row r="26" spans="1:28" x14ac:dyDescent="0.25">
      <c r="A26" s="67"/>
      <c r="B26" s="69" t="s">
        <v>50</v>
      </c>
      <c r="C26" s="70">
        <v>1892.2</v>
      </c>
      <c r="D26" s="70">
        <v>928.9</v>
      </c>
      <c r="E26" s="70">
        <v>787.6</v>
      </c>
      <c r="F26" s="70">
        <v>0</v>
      </c>
      <c r="G26" s="70">
        <v>175.8</v>
      </c>
      <c r="H26" s="70">
        <v>0</v>
      </c>
      <c r="I26" s="70">
        <v>0</v>
      </c>
      <c r="J26" s="70">
        <v>0</v>
      </c>
      <c r="K26" s="70">
        <v>-118.6</v>
      </c>
      <c r="L26" s="70">
        <v>-45.4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-622</v>
      </c>
      <c r="S26" s="70">
        <v>0</v>
      </c>
      <c r="T26" s="70">
        <v>200</v>
      </c>
      <c r="U26" s="70">
        <v>0</v>
      </c>
      <c r="V26" s="70">
        <v>0</v>
      </c>
      <c r="W26" s="170">
        <v>368.22154208000001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</row>
    <row r="27" spans="1:28" x14ac:dyDescent="0.25">
      <c r="A27" s="71">
        <v>2012</v>
      </c>
      <c r="B27" s="72" t="s">
        <v>51</v>
      </c>
      <c r="C27" s="73">
        <v>1806.3</v>
      </c>
      <c r="D27" s="73">
        <v>901.9</v>
      </c>
      <c r="E27" s="73">
        <v>729</v>
      </c>
      <c r="F27" s="73">
        <v>0</v>
      </c>
      <c r="G27" s="73">
        <v>175.4</v>
      </c>
      <c r="H27" s="73">
        <v>0</v>
      </c>
      <c r="I27" s="73">
        <v>0</v>
      </c>
      <c r="J27" s="73">
        <v>0</v>
      </c>
      <c r="K27" s="73">
        <v>-102.6</v>
      </c>
      <c r="L27" s="73">
        <v>-42.6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-582.4</v>
      </c>
      <c r="S27" s="73">
        <v>0</v>
      </c>
      <c r="T27" s="73">
        <v>200</v>
      </c>
      <c r="U27" s="73">
        <v>0</v>
      </c>
      <c r="V27" s="73">
        <v>0</v>
      </c>
      <c r="W27" s="171">
        <v>368.71865462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</row>
    <row r="28" spans="1:28" x14ac:dyDescent="0.25">
      <c r="A28" s="67"/>
      <c r="B28" s="69" t="s">
        <v>52</v>
      </c>
      <c r="C28" s="70">
        <v>1777.8</v>
      </c>
      <c r="D28" s="70">
        <v>922.7</v>
      </c>
      <c r="E28" s="70">
        <v>679.1</v>
      </c>
      <c r="F28" s="70">
        <v>0</v>
      </c>
      <c r="G28" s="70">
        <v>176</v>
      </c>
      <c r="H28" s="70">
        <v>0</v>
      </c>
      <c r="I28" s="70">
        <v>0</v>
      </c>
      <c r="J28" s="70">
        <v>0</v>
      </c>
      <c r="K28" s="70">
        <v>-102.6</v>
      </c>
      <c r="L28" s="70">
        <v>-43.5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-536.29999999999995</v>
      </c>
      <c r="S28" s="70">
        <v>0</v>
      </c>
      <c r="T28" s="70">
        <v>200</v>
      </c>
      <c r="U28" s="70">
        <v>0</v>
      </c>
      <c r="V28" s="70">
        <v>0</v>
      </c>
      <c r="W28" s="170">
        <v>407.14300199000002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</row>
    <row r="29" spans="1:28" x14ac:dyDescent="0.25">
      <c r="A29" s="67"/>
      <c r="B29" s="69" t="s">
        <v>53</v>
      </c>
      <c r="C29" s="70">
        <v>1932.2</v>
      </c>
      <c r="D29" s="70">
        <v>971.2</v>
      </c>
      <c r="E29" s="70">
        <v>788</v>
      </c>
      <c r="F29" s="70">
        <v>0</v>
      </c>
      <c r="G29" s="70">
        <v>173</v>
      </c>
      <c r="H29" s="70">
        <v>0</v>
      </c>
      <c r="I29" s="70">
        <v>0</v>
      </c>
      <c r="J29" s="70">
        <v>0</v>
      </c>
      <c r="K29" s="70">
        <v>-101.5</v>
      </c>
      <c r="L29" s="70">
        <v>-42.8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-697.1</v>
      </c>
      <c r="S29" s="70">
        <v>0</v>
      </c>
      <c r="T29" s="70">
        <v>200</v>
      </c>
      <c r="U29" s="70">
        <v>0</v>
      </c>
      <c r="V29" s="70">
        <v>0</v>
      </c>
      <c r="W29" s="170">
        <v>382.17431518000001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</row>
    <row r="30" spans="1:28" x14ac:dyDescent="0.25">
      <c r="A30" s="67"/>
      <c r="B30" s="69" t="s">
        <v>42</v>
      </c>
      <c r="C30" s="70">
        <v>1887.2</v>
      </c>
      <c r="D30" s="70">
        <v>968.9</v>
      </c>
      <c r="E30" s="70">
        <v>745</v>
      </c>
      <c r="F30" s="70">
        <v>0</v>
      </c>
      <c r="G30" s="70">
        <v>173.2</v>
      </c>
      <c r="H30" s="70">
        <v>0</v>
      </c>
      <c r="I30" s="70">
        <v>0</v>
      </c>
      <c r="J30" s="70">
        <v>0</v>
      </c>
      <c r="K30" s="70">
        <v>-101.5</v>
      </c>
      <c r="L30" s="70">
        <v>-43.7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-590.5</v>
      </c>
      <c r="S30" s="70">
        <v>0</v>
      </c>
      <c r="T30" s="70">
        <v>200</v>
      </c>
      <c r="U30" s="70">
        <v>0</v>
      </c>
      <c r="V30" s="70">
        <v>0</v>
      </c>
      <c r="W30" s="170">
        <v>390.43373402999998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</row>
    <row r="31" spans="1:28" x14ac:dyDescent="0.25">
      <c r="A31" s="67"/>
      <c r="B31" s="69" t="s">
        <v>43</v>
      </c>
      <c r="C31" s="70">
        <v>1864.9</v>
      </c>
      <c r="D31" s="70">
        <v>1019.7</v>
      </c>
      <c r="E31" s="70">
        <v>676.5</v>
      </c>
      <c r="F31" s="70">
        <v>0</v>
      </c>
      <c r="G31" s="70">
        <v>168.7</v>
      </c>
      <c r="H31" s="70">
        <v>0</v>
      </c>
      <c r="I31" s="70">
        <v>0</v>
      </c>
      <c r="J31" s="70">
        <v>0</v>
      </c>
      <c r="K31" s="70">
        <v>-103.2</v>
      </c>
      <c r="L31" s="70">
        <v>-44.4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-565.79999999999995</v>
      </c>
      <c r="S31" s="70">
        <v>0</v>
      </c>
      <c r="T31" s="70">
        <v>200</v>
      </c>
      <c r="U31" s="70">
        <v>0</v>
      </c>
      <c r="V31" s="70">
        <v>0</v>
      </c>
      <c r="W31" s="170">
        <v>381.76885007999999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</row>
    <row r="32" spans="1:28" x14ac:dyDescent="0.25">
      <c r="A32" s="67"/>
      <c r="B32" s="69" t="s">
        <v>44</v>
      </c>
      <c r="C32" s="70">
        <v>1862.4</v>
      </c>
      <c r="D32" s="70">
        <v>1068.5999999999999</v>
      </c>
      <c r="E32" s="70">
        <v>626.4</v>
      </c>
      <c r="F32" s="70">
        <v>0</v>
      </c>
      <c r="G32" s="70">
        <v>167.4</v>
      </c>
      <c r="H32" s="70">
        <v>0</v>
      </c>
      <c r="I32" s="70">
        <v>0</v>
      </c>
      <c r="J32" s="70">
        <v>0</v>
      </c>
      <c r="K32" s="70">
        <v>-106.8</v>
      </c>
      <c r="L32" s="70">
        <v>-45.5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-551.20000000000005</v>
      </c>
      <c r="S32" s="70">
        <v>0</v>
      </c>
      <c r="T32" s="70">
        <v>200</v>
      </c>
      <c r="U32" s="70">
        <v>0</v>
      </c>
      <c r="V32" s="70">
        <v>0</v>
      </c>
      <c r="W32" s="170">
        <v>394.19927493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</row>
    <row r="33" spans="1:28" x14ac:dyDescent="0.25">
      <c r="A33" s="67"/>
      <c r="B33" s="69" t="s">
        <v>45</v>
      </c>
      <c r="C33" s="70">
        <v>1788.8</v>
      </c>
      <c r="D33" s="70">
        <v>1058.9000000000001</v>
      </c>
      <c r="E33" s="70">
        <v>565.70000000000005</v>
      </c>
      <c r="F33" s="70">
        <v>0</v>
      </c>
      <c r="G33" s="70">
        <v>164.3</v>
      </c>
      <c r="H33" s="70">
        <v>0</v>
      </c>
      <c r="I33" s="70">
        <v>0</v>
      </c>
      <c r="J33" s="70">
        <v>0</v>
      </c>
      <c r="K33" s="70">
        <v>-106.7</v>
      </c>
      <c r="L33" s="70">
        <v>-44.9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-512.9</v>
      </c>
      <c r="S33" s="70">
        <v>0</v>
      </c>
      <c r="T33" s="70">
        <v>200</v>
      </c>
      <c r="U33" s="70">
        <v>0</v>
      </c>
      <c r="V33" s="70">
        <v>0</v>
      </c>
      <c r="W33" s="170">
        <v>420.21712038999999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</row>
    <row r="34" spans="1:28" x14ac:dyDescent="0.25">
      <c r="A34" s="67"/>
      <c r="B34" s="69" t="s">
        <v>46</v>
      </c>
      <c r="C34" s="70">
        <v>1787.2</v>
      </c>
      <c r="D34" s="70">
        <v>1077.7</v>
      </c>
      <c r="E34" s="70">
        <v>543.70000000000005</v>
      </c>
      <c r="F34" s="70">
        <v>0</v>
      </c>
      <c r="G34" s="70">
        <v>165.8</v>
      </c>
      <c r="H34" s="70">
        <v>0</v>
      </c>
      <c r="I34" s="70">
        <v>0</v>
      </c>
      <c r="J34" s="70">
        <v>0</v>
      </c>
      <c r="K34" s="70">
        <v>-110.3</v>
      </c>
      <c r="L34" s="70">
        <v>-43.5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70">
        <v>-522.1</v>
      </c>
      <c r="S34" s="70">
        <v>0</v>
      </c>
      <c r="T34" s="70">
        <v>200</v>
      </c>
      <c r="U34" s="70">
        <v>0</v>
      </c>
      <c r="V34" s="70">
        <v>0</v>
      </c>
      <c r="W34" s="170">
        <v>412.60187223000003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</row>
    <row r="35" spans="1:28" x14ac:dyDescent="0.25">
      <c r="A35" s="67"/>
      <c r="B35" s="69" t="s">
        <v>47</v>
      </c>
      <c r="C35" s="70">
        <v>1815</v>
      </c>
      <c r="D35" s="70">
        <v>1057.8</v>
      </c>
      <c r="E35" s="70">
        <v>591.4</v>
      </c>
      <c r="F35" s="70">
        <v>0</v>
      </c>
      <c r="G35" s="70">
        <v>165.8</v>
      </c>
      <c r="H35" s="70">
        <v>0</v>
      </c>
      <c r="I35" s="70">
        <v>0</v>
      </c>
      <c r="J35" s="70">
        <v>0</v>
      </c>
      <c r="K35" s="70">
        <v>-109.7</v>
      </c>
      <c r="L35" s="70">
        <v>-43.4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-544.4</v>
      </c>
      <c r="S35" s="70">
        <v>0</v>
      </c>
      <c r="T35" s="70">
        <v>200</v>
      </c>
      <c r="U35" s="70">
        <v>0</v>
      </c>
      <c r="V35" s="70">
        <v>0</v>
      </c>
      <c r="W35" s="170">
        <v>409.46259506000001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</row>
    <row r="36" spans="1:28" x14ac:dyDescent="0.25">
      <c r="A36" s="67"/>
      <c r="B36" s="69" t="s">
        <v>48</v>
      </c>
      <c r="C36" s="70">
        <v>1855.7</v>
      </c>
      <c r="D36" s="70">
        <v>1066.9000000000001</v>
      </c>
      <c r="E36" s="70">
        <v>623.20000000000005</v>
      </c>
      <c r="F36" s="70">
        <v>0</v>
      </c>
      <c r="G36" s="70">
        <v>165.6</v>
      </c>
      <c r="H36" s="70">
        <v>0</v>
      </c>
      <c r="I36" s="70">
        <v>0</v>
      </c>
      <c r="J36" s="70">
        <v>0</v>
      </c>
      <c r="K36" s="70">
        <v>-109.3</v>
      </c>
      <c r="L36" s="70">
        <v>-44.2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70">
        <v>-560</v>
      </c>
      <c r="S36" s="70">
        <v>0</v>
      </c>
      <c r="T36" s="70">
        <v>200</v>
      </c>
      <c r="U36" s="70">
        <v>0</v>
      </c>
      <c r="V36" s="70">
        <v>0</v>
      </c>
      <c r="W36" s="170">
        <v>445.67745110999999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</row>
    <row r="37" spans="1:28" x14ac:dyDescent="0.25">
      <c r="A37" s="67"/>
      <c r="B37" s="69" t="s">
        <v>49</v>
      </c>
      <c r="C37" s="70">
        <v>1873.5</v>
      </c>
      <c r="D37" s="70">
        <v>1045.9000000000001</v>
      </c>
      <c r="E37" s="70">
        <v>662.6</v>
      </c>
      <c r="F37" s="70">
        <v>0</v>
      </c>
      <c r="G37" s="70">
        <v>165</v>
      </c>
      <c r="H37" s="70">
        <v>0</v>
      </c>
      <c r="I37" s="70">
        <v>0</v>
      </c>
      <c r="J37" s="70">
        <v>0</v>
      </c>
      <c r="K37" s="70">
        <v>-112.2</v>
      </c>
      <c r="L37" s="70">
        <v>-44.2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-560.5</v>
      </c>
      <c r="S37" s="70">
        <v>0</v>
      </c>
      <c r="T37" s="70">
        <v>200</v>
      </c>
      <c r="U37" s="70">
        <v>0</v>
      </c>
      <c r="V37" s="70">
        <v>0</v>
      </c>
      <c r="W37" s="170">
        <v>418.62209504999998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</row>
    <row r="38" spans="1:28" x14ac:dyDescent="0.25">
      <c r="A38" s="67"/>
      <c r="B38" s="69" t="s">
        <v>50</v>
      </c>
      <c r="C38" s="70">
        <v>1887.2</v>
      </c>
      <c r="D38" s="70">
        <v>1025.2</v>
      </c>
      <c r="E38" s="70">
        <v>699</v>
      </c>
      <c r="F38" s="70">
        <v>0</v>
      </c>
      <c r="G38" s="70">
        <v>163.1</v>
      </c>
      <c r="H38" s="70">
        <v>0</v>
      </c>
      <c r="I38" s="70">
        <v>0</v>
      </c>
      <c r="J38" s="70">
        <v>0</v>
      </c>
      <c r="K38" s="70">
        <v>-110.1</v>
      </c>
      <c r="L38" s="70">
        <v>-45.8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-537.9</v>
      </c>
      <c r="S38" s="70">
        <v>0</v>
      </c>
      <c r="T38" s="70">
        <v>200</v>
      </c>
      <c r="U38" s="70">
        <v>0</v>
      </c>
      <c r="V38" s="70">
        <v>0</v>
      </c>
      <c r="W38" s="170">
        <v>385.67691752500002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</row>
    <row r="39" spans="1:28" x14ac:dyDescent="0.25">
      <c r="A39" s="71">
        <v>2013</v>
      </c>
      <c r="B39" s="72" t="s">
        <v>51</v>
      </c>
      <c r="C39" s="73">
        <v>1885.3</v>
      </c>
      <c r="D39" s="73">
        <v>1039.2</v>
      </c>
      <c r="E39" s="73">
        <v>684.7</v>
      </c>
      <c r="F39" s="73">
        <v>0</v>
      </c>
      <c r="G39" s="73">
        <v>161.4</v>
      </c>
      <c r="H39" s="73">
        <v>0</v>
      </c>
      <c r="I39" s="73">
        <v>0</v>
      </c>
      <c r="J39" s="73">
        <v>0</v>
      </c>
      <c r="K39" s="73">
        <v>-110.5</v>
      </c>
      <c r="L39" s="73">
        <v>-45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-595.29999999999995</v>
      </c>
      <c r="S39" s="73">
        <v>0</v>
      </c>
      <c r="T39" s="73">
        <v>200</v>
      </c>
      <c r="U39" s="73">
        <v>0</v>
      </c>
      <c r="V39" s="73">
        <v>0</v>
      </c>
      <c r="W39" s="171">
        <v>379.55844353499998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</row>
    <row r="40" spans="1:28" x14ac:dyDescent="0.25">
      <c r="A40" s="67"/>
      <c r="B40" s="69" t="s">
        <v>52</v>
      </c>
      <c r="C40" s="70">
        <v>1865</v>
      </c>
      <c r="D40" s="70">
        <v>1054.5999999999999</v>
      </c>
      <c r="E40" s="70">
        <v>651.79999999999995</v>
      </c>
      <c r="F40" s="70">
        <v>0</v>
      </c>
      <c r="G40" s="70">
        <v>158.6</v>
      </c>
      <c r="H40" s="70">
        <v>0</v>
      </c>
      <c r="I40" s="70">
        <v>0</v>
      </c>
      <c r="J40" s="70">
        <v>0</v>
      </c>
      <c r="K40" s="70">
        <v>-111.3</v>
      </c>
      <c r="L40" s="70">
        <v>-44.4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>
        <v>-609.5</v>
      </c>
      <c r="S40" s="70">
        <v>0</v>
      </c>
      <c r="T40" s="70">
        <v>200</v>
      </c>
      <c r="U40" s="70">
        <v>0</v>
      </c>
      <c r="V40" s="70">
        <v>0</v>
      </c>
      <c r="W40" s="170">
        <v>438.81334823499998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</row>
    <row r="41" spans="1:28" x14ac:dyDescent="0.25">
      <c r="A41" s="67"/>
      <c r="B41" s="69" t="s">
        <v>53</v>
      </c>
      <c r="C41" s="70">
        <v>1859.2</v>
      </c>
      <c r="D41" s="70">
        <v>1034.9000000000001</v>
      </c>
      <c r="E41" s="70">
        <v>669.7</v>
      </c>
      <c r="F41" s="70">
        <v>0</v>
      </c>
      <c r="G41" s="70">
        <v>154.6</v>
      </c>
      <c r="H41" s="70">
        <v>0</v>
      </c>
      <c r="I41" s="70">
        <v>0</v>
      </c>
      <c r="J41" s="70">
        <v>0</v>
      </c>
      <c r="K41" s="70">
        <v>-115.8</v>
      </c>
      <c r="L41" s="70">
        <v>-44.3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-589.29999999999995</v>
      </c>
      <c r="S41" s="70">
        <v>0</v>
      </c>
      <c r="T41" s="70">
        <v>200</v>
      </c>
      <c r="U41" s="70">
        <v>0</v>
      </c>
      <c r="V41" s="70">
        <v>0</v>
      </c>
      <c r="W41" s="170">
        <v>497.26627116499998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</row>
    <row r="42" spans="1:28" x14ac:dyDescent="0.25">
      <c r="A42" s="67"/>
      <c r="B42" s="69" t="s">
        <v>42</v>
      </c>
      <c r="C42" s="70">
        <v>1890.6</v>
      </c>
      <c r="D42" s="70">
        <v>1034.4000000000001</v>
      </c>
      <c r="E42" s="70">
        <v>702</v>
      </c>
      <c r="F42" s="70">
        <v>0</v>
      </c>
      <c r="G42" s="70">
        <v>154.1</v>
      </c>
      <c r="H42" s="70">
        <v>0</v>
      </c>
      <c r="I42" s="70">
        <v>0</v>
      </c>
      <c r="J42" s="70">
        <v>0</v>
      </c>
      <c r="K42" s="70">
        <v>-116.8</v>
      </c>
      <c r="L42" s="70">
        <v>-45.4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-603.6</v>
      </c>
      <c r="S42" s="70">
        <v>0</v>
      </c>
      <c r="T42" s="70">
        <v>200</v>
      </c>
      <c r="U42" s="70">
        <v>0</v>
      </c>
      <c r="V42" s="70">
        <v>0</v>
      </c>
      <c r="W42" s="170">
        <v>459.76994431499998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</row>
    <row r="43" spans="1:28" x14ac:dyDescent="0.25">
      <c r="A43" s="67"/>
      <c r="B43" s="69" t="s">
        <v>43</v>
      </c>
      <c r="C43" s="70">
        <v>1885.9</v>
      </c>
      <c r="D43" s="70">
        <v>1043.5</v>
      </c>
      <c r="E43" s="70">
        <v>689.4</v>
      </c>
      <c r="F43" s="70">
        <v>0</v>
      </c>
      <c r="G43" s="70">
        <v>153.1</v>
      </c>
      <c r="H43" s="70">
        <v>0</v>
      </c>
      <c r="I43" s="70">
        <v>0</v>
      </c>
      <c r="J43" s="70">
        <v>0</v>
      </c>
      <c r="K43" s="70">
        <v>-115.6</v>
      </c>
      <c r="L43" s="70">
        <v>-46.4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-592.1</v>
      </c>
      <c r="S43" s="70">
        <v>0</v>
      </c>
      <c r="T43" s="70">
        <v>200</v>
      </c>
      <c r="U43" s="70">
        <v>0</v>
      </c>
      <c r="V43" s="70">
        <v>0</v>
      </c>
      <c r="W43" s="170">
        <v>439.175130825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</row>
    <row r="44" spans="1:28" x14ac:dyDescent="0.25">
      <c r="A44" s="67"/>
      <c r="B44" s="69" t="s">
        <v>44</v>
      </c>
      <c r="C44" s="70">
        <v>1862.4</v>
      </c>
      <c r="D44" s="70">
        <v>1026.2</v>
      </c>
      <c r="E44" s="70">
        <v>684.7</v>
      </c>
      <c r="F44" s="70">
        <v>0</v>
      </c>
      <c r="G44" s="70">
        <v>151.5</v>
      </c>
      <c r="H44" s="70">
        <v>0</v>
      </c>
      <c r="I44" s="70">
        <v>0</v>
      </c>
      <c r="J44" s="70">
        <v>0</v>
      </c>
      <c r="K44" s="70">
        <v>-119.3</v>
      </c>
      <c r="L44" s="70">
        <v>-46.5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-590.1</v>
      </c>
      <c r="S44" s="70">
        <v>0</v>
      </c>
      <c r="T44" s="70">
        <v>200</v>
      </c>
      <c r="U44" s="70">
        <v>0</v>
      </c>
      <c r="V44" s="70">
        <v>0</v>
      </c>
      <c r="W44" s="170">
        <v>504.63296515500002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</row>
    <row r="45" spans="1:28" x14ac:dyDescent="0.25">
      <c r="A45" s="67"/>
      <c r="B45" s="69" t="s">
        <v>45</v>
      </c>
      <c r="C45" s="70">
        <v>1867.4</v>
      </c>
      <c r="D45" s="70">
        <v>974.5</v>
      </c>
      <c r="E45" s="70">
        <v>742.5</v>
      </c>
      <c r="F45" s="70">
        <v>0</v>
      </c>
      <c r="G45" s="70">
        <v>150.30000000000001</v>
      </c>
      <c r="H45" s="70">
        <v>0</v>
      </c>
      <c r="I45" s="70">
        <v>0</v>
      </c>
      <c r="J45" s="70">
        <v>0</v>
      </c>
      <c r="K45" s="70">
        <v>-120.4</v>
      </c>
      <c r="L45" s="70">
        <v>-46.2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-602.4</v>
      </c>
      <c r="S45" s="70">
        <v>0</v>
      </c>
      <c r="T45" s="70">
        <v>200</v>
      </c>
      <c r="U45" s="70">
        <v>0</v>
      </c>
      <c r="V45" s="70">
        <v>0</v>
      </c>
      <c r="W45" s="170">
        <v>532.65020512499996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</row>
    <row r="46" spans="1:28" x14ac:dyDescent="0.25">
      <c r="A46" s="67"/>
      <c r="B46" s="69" t="s">
        <v>46</v>
      </c>
      <c r="C46" s="70">
        <v>1903.3</v>
      </c>
      <c r="D46" s="70">
        <v>1036.7</v>
      </c>
      <c r="E46" s="70">
        <v>716.1</v>
      </c>
      <c r="F46" s="70">
        <v>0</v>
      </c>
      <c r="G46" s="70">
        <v>150.5</v>
      </c>
      <c r="H46" s="70">
        <v>0</v>
      </c>
      <c r="I46" s="70">
        <v>0</v>
      </c>
      <c r="J46" s="70">
        <v>0</v>
      </c>
      <c r="K46" s="70">
        <v>-120.4</v>
      </c>
      <c r="L46" s="70">
        <v>-49.4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-615.29999999999995</v>
      </c>
      <c r="S46" s="70">
        <v>0</v>
      </c>
      <c r="T46" s="70">
        <v>200</v>
      </c>
      <c r="U46" s="70">
        <v>0</v>
      </c>
      <c r="V46" s="70">
        <v>0</v>
      </c>
      <c r="W46" s="170">
        <v>509.445887175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</row>
    <row r="47" spans="1:28" x14ac:dyDescent="0.25">
      <c r="A47" s="67"/>
      <c r="B47" s="69" t="s">
        <v>47</v>
      </c>
      <c r="C47" s="70">
        <v>1888</v>
      </c>
      <c r="D47" s="70">
        <v>1025.4000000000001</v>
      </c>
      <c r="E47" s="70">
        <v>712.4</v>
      </c>
      <c r="F47" s="70">
        <v>0</v>
      </c>
      <c r="G47" s="70">
        <v>150.30000000000001</v>
      </c>
      <c r="H47" s="70">
        <v>0</v>
      </c>
      <c r="I47" s="70">
        <v>0</v>
      </c>
      <c r="J47" s="70">
        <v>0</v>
      </c>
      <c r="K47" s="70">
        <v>-126.9</v>
      </c>
      <c r="L47" s="70">
        <v>-50.5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-617.9</v>
      </c>
      <c r="S47" s="70">
        <v>0</v>
      </c>
      <c r="T47" s="70">
        <v>200</v>
      </c>
      <c r="U47" s="70">
        <v>0</v>
      </c>
      <c r="V47" s="70">
        <v>0</v>
      </c>
      <c r="W47" s="170">
        <v>485.02346225500003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</row>
    <row r="48" spans="1:28" x14ac:dyDescent="0.25">
      <c r="A48" s="67"/>
      <c r="B48" s="69" t="s">
        <v>48</v>
      </c>
      <c r="C48" s="70">
        <v>1904</v>
      </c>
      <c r="D48" s="70">
        <v>1030.5</v>
      </c>
      <c r="E48" s="70">
        <v>724.8</v>
      </c>
      <c r="F48" s="70">
        <v>0</v>
      </c>
      <c r="G48" s="70">
        <v>148.80000000000001</v>
      </c>
      <c r="H48" s="70">
        <v>0</v>
      </c>
      <c r="I48" s="70">
        <v>0</v>
      </c>
      <c r="J48" s="70">
        <v>0</v>
      </c>
      <c r="K48" s="70">
        <v>-124.3</v>
      </c>
      <c r="L48" s="70">
        <v>-52.4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-608</v>
      </c>
      <c r="S48" s="70">
        <v>0</v>
      </c>
      <c r="T48" s="70">
        <v>200</v>
      </c>
      <c r="U48" s="70">
        <v>0</v>
      </c>
      <c r="V48" s="70">
        <v>0</v>
      </c>
      <c r="W48" s="170">
        <v>480.22819115499999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</row>
    <row r="49" spans="1:28" x14ac:dyDescent="0.25">
      <c r="A49" s="67"/>
      <c r="B49" s="69" t="s">
        <v>49</v>
      </c>
      <c r="C49" s="70">
        <v>1928.5</v>
      </c>
      <c r="D49" s="70">
        <v>1047</v>
      </c>
      <c r="E49" s="70">
        <v>733</v>
      </c>
      <c r="F49" s="70">
        <v>0</v>
      </c>
      <c r="G49" s="70">
        <v>148.5</v>
      </c>
      <c r="H49" s="70">
        <v>0</v>
      </c>
      <c r="I49" s="70">
        <v>0</v>
      </c>
      <c r="J49" s="70">
        <v>0</v>
      </c>
      <c r="K49" s="70">
        <v>-124.7</v>
      </c>
      <c r="L49" s="70">
        <v>-52.4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-623.5</v>
      </c>
      <c r="S49" s="70">
        <v>0</v>
      </c>
      <c r="T49" s="70">
        <v>200</v>
      </c>
      <c r="U49" s="70">
        <v>0</v>
      </c>
      <c r="V49" s="70">
        <v>0</v>
      </c>
      <c r="W49" s="170">
        <v>460.94892810034798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</row>
    <row r="50" spans="1:28" x14ac:dyDescent="0.25">
      <c r="A50" s="67"/>
      <c r="B50" s="69" t="s">
        <v>50</v>
      </c>
      <c r="C50" s="70">
        <v>1993</v>
      </c>
      <c r="D50" s="70">
        <v>1016.1</v>
      </c>
      <c r="E50" s="70">
        <v>830</v>
      </c>
      <c r="F50" s="70">
        <v>0</v>
      </c>
      <c r="G50" s="70">
        <v>146.9</v>
      </c>
      <c r="H50" s="70">
        <v>0</v>
      </c>
      <c r="I50" s="70">
        <v>0</v>
      </c>
      <c r="J50" s="70">
        <v>0</v>
      </c>
      <c r="K50" s="70">
        <v>-127.6</v>
      </c>
      <c r="L50" s="70">
        <v>-54.6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-616.29999999999995</v>
      </c>
      <c r="S50" s="70">
        <v>0</v>
      </c>
      <c r="T50" s="70">
        <v>200</v>
      </c>
      <c r="U50" s="70">
        <v>0</v>
      </c>
      <c r="V50" s="70">
        <v>0</v>
      </c>
      <c r="W50" s="170">
        <v>440.05801565384701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</row>
    <row r="51" spans="1:28" x14ac:dyDescent="0.25">
      <c r="A51" s="71">
        <v>2014</v>
      </c>
      <c r="B51" s="72" t="s">
        <v>51</v>
      </c>
      <c r="C51" s="73">
        <v>2024.6</v>
      </c>
      <c r="D51" s="73">
        <v>1045.5</v>
      </c>
      <c r="E51" s="73">
        <v>834.9</v>
      </c>
      <c r="F51" s="73">
        <v>0</v>
      </c>
      <c r="G51" s="73">
        <v>144.19999999999999</v>
      </c>
      <c r="H51" s="73">
        <v>0</v>
      </c>
      <c r="I51" s="73">
        <v>0</v>
      </c>
      <c r="J51" s="73">
        <v>0</v>
      </c>
      <c r="K51" s="73">
        <v>-128.5</v>
      </c>
      <c r="L51" s="73">
        <v>-53.7</v>
      </c>
      <c r="M51" s="73">
        <v>0</v>
      </c>
      <c r="N51" s="73">
        <v>0</v>
      </c>
      <c r="O51" s="73">
        <v>0</v>
      </c>
      <c r="P51" s="73">
        <v>0</v>
      </c>
      <c r="Q51" s="73">
        <v>0</v>
      </c>
      <c r="R51" s="73">
        <v>-674.3</v>
      </c>
      <c r="S51" s="73">
        <v>0</v>
      </c>
      <c r="T51" s="73">
        <v>200</v>
      </c>
      <c r="U51" s="73">
        <v>0</v>
      </c>
      <c r="V51" s="73">
        <v>0</v>
      </c>
      <c r="W51" s="171">
        <v>455.98377730999999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</row>
    <row r="52" spans="1:28" x14ac:dyDescent="0.25">
      <c r="A52" s="67"/>
      <c r="B52" s="69" t="s">
        <v>52</v>
      </c>
      <c r="C52" s="70">
        <v>1967.7</v>
      </c>
      <c r="D52" s="70">
        <v>1055.0999999999999</v>
      </c>
      <c r="E52" s="70">
        <v>767.2</v>
      </c>
      <c r="F52" s="70">
        <v>0</v>
      </c>
      <c r="G52" s="70">
        <v>145.4</v>
      </c>
      <c r="H52" s="70">
        <v>0</v>
      </c>
      <c r="I52" s="70">
        <v>0</v>
      </c>
      <c r="J52" s="70">
        <v>0</v>
      </c>
      <c r="K52" s="70">
        <v>-130.4</v>
      </c>
      <c r="L52" s="70">
        <v>-54.5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-634.1</v>
      </c>
      <c r="S52" s="70">
        <v>0</v>
      </c>
      <c r="T52" s="70">
        <v>200</v>
      </c>
      <c r="U52" s="70">
        <v>0</v>
      </c>
      <c r="V52" s="70">
        <v>0</v>
      </c>
      <c r="W52" s="170">
        <v>501.95285248307698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</row>
    <row r="53" spans="1:28" x14ac:dyDescent="0.25">
      <c r="A53" s="67"/>
      <c r="B53" s="69" t="s">
        <v>53</v>
      </c>
      <c r="C53" s="70">
        <v>2005.2</v>
      </c>
      <c r="D53" s="70">
        <v>1046</v>
      </c>
      <c r="E53" s="70">
        <v>819</v>
      </c>
      <c r="F53" s="70">
        <v>0</v>
      </c>
      <c r="G53" s="70">
        <v>140.19999999999999</v>
      </c>
      <c r="H53" s="70">
        <v>0</v>
      </c>
      <c r="I53" s="70">
        <v>0</v>
      </c>
      <c r="J53" s="70">
        <v>0</v>
      </c>
      <c r="K53" s="70">
        <v>-134.80000000000001</v>
      </c>
      <c r="L53" s="70">
        <v>-51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-664.1</v>
      </c>
      <c r="S53" s="70">
        <v>0</v>
      </c>
      <c r="T53" s="70">
        <v>200</v>
      </c>
      <c r="U53" s="70">
        <v>0</v>
      </c>
      <c r="V53" s="70">
        <v>0</v>
      </c>
      <c r="W53" s="170">
        <v>431.63305658308002</v>
      </c>
      <c r="X53" s="170">
        <v>0</v>
      </c>
      <c r="Y53" s="170">
        <v>0</v>
      </c>
      <c r="Z53" s="170">
        <v>0</v>
      </c>
      <c r="AA53" s="170">
        <v>0</v>
      </c>
      <c r="AB53" s="170">
        <v>0</v>
      </c>
    </row>
    <row r="54" spans="1:28" x14ac:dyDescent="0.25">
      <c r="A54" s="67"/>
      <c r="B54" s="69" t="s">
        <v>42</v>
      </c>
      <c r="C54" s="70">
        <v>2060.8000000000002</v>
      </c>
      <c r="D54" s="70">
        <v>1045.5999999999999</v>
      </c>
      <c r="E54" s="70">
        <v>876.5</v>
      </c>
      <c r="F54" s="70">
        <v>0</v>
      </c>
      <c r="G54" s="70">
        <v>138.80000000000001</v>
      </c>
      <c r="H54" s="70">
        <v>0</v>
      </c>
      <c r="I54" s="70">
        <v>0</v>
      </c>
      <c r="J54" s="70">
        <v>0</v>
      </c>
      <c r="K54" s="70">
        <v>-134.6</v>
      </c>
      <c r="L54" s="70">
        <v>-51.2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-646.5</v>
      </c>
      <c r="S54" s="70">
        <v>0</v>
      </c>
      <c r="T54" s="70">
        <v>200</v>
      </c>
      <c r="U54" s="70">
        <v>0</v>
      </c>
      <c r="V54" s="70">
        <v>0</v>
      </c>
      <c r="W54" s="170">
        <v>402.66970547230801</v>
      </c>
      <c r="X54" s="170">
        <v>0</v>
      </c>
      <c r="Y54" s="170">
        <v>0</v>
      </c>
      <c r="Z54" s="170">
        <v>0</v>
      </c>
      <c r="AA54" s="170">
        <v>0</v>
      </c>
      <c r="AB54" s="170">
        <v>0</v>
      </c>
    </row>
    <row r="55" spans="1:28" x14ac:dyDescent="0.25">
      <c r="A55" s="67"/>
      <c r="B55" s="69" t="s">
        <v>43</v>
      </c>
      <c r="C55" s="70">
        <v>2075.6</v>
      </c>
      <c r="D55" s="70">
        <v>1015.1</v>
      </c>
      <c r="E55" s="70">
        <v>922.6</v>
      </c>
      <c r="F55" s="70">
        <v>0</v>
      </c>
      <c r="G55" s="70">
        <v>137.9</v>
      </c>
      <c r="H55" s="70">
        <v>0</v>
      </c>
      <c r="I55" s="70">
        <v>0</v>
      </c>
      <c r="J55" s="70">
        <v>0</v>
      </c>
      <c r="K55" s="70">
        <v>-137.19999999999999</v>
      </c>
      <c r="L55" s="70">
        <v>-51.4</v>
      </c>
      <c r="M55" s="70">
        <v>0</v>
      </c>
      <c r="N55" s="70">
        <v>0</v>
      </c>
      <c r="O55" s="70">
        <v>0</v>
      </c>
      <c r="P55" s="70">
        <v>0</v>
      </c>
      <c r="Q55" s="70">
        <v>0</v>
      </c>
      <c r="R55" s="70">
        <v>-645.9</v>
      </c>
      <c r="S55" s="70">
        <v>0</v>
      </c>
      <c r="T55" s="70">
        <v>200</v>
      </c>
      <c r="U55" s="70">
        <v>0</v>
      </c>
      <c r="V55" s="70">
        <v>0</v>
      </c>
      <c r="W55" s="170">
        <v>405.70284540076898</v>
      </c>
      <c r="X55" s="170">
        <v>0</v>
      </c>
      <c r="Y55" s="170">
        <v>0</v>
      </c>
      <c r="Z55" s="170">
        <v>0</v>
      </c>
      <c r="AA55" s="170">
        <v>0</v>
      </c>
      <c r="AB55" s="170">
        <v>0</v>
      </c>
    </row>
    <row r="56" spans="1:28" s="1" customFormat="1" x14ac:dyDescent="0.25">
      <c r="A56" s="67"/>
      <c r="B56" s="69" t="s">
        <v>44</v>
      </c>
      <c r="C56" s="70">
        <v>2086.8000000000002</v>
      </c>
      <c r="D56" s="70">
        <v>1054.4000000000001</v>
      </c>
      <c r="E56" s="70">
        <v>896.2</v>
      </c>
      <c r="F56" s="70">
        <v>0</v>
      </c>
      <c r="G56" s="70">
        <v>136.30000000000001</v>
      </c>
      <c r="H56" s="70">
        <v>0</v>
      </c>
      <c r="I56" s="70">
        <v>0</v>
      </c>
      <c r="J56" s="70">
        <v>0</v>
      </c>
      <c r="K56" s="70">
        <v>-139.69999999999999</v>
      </c>
      <c r="L56" s="70">
        <v>-52.4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-688.5</v>
      </c>
      <c r="S56" s="70">
        <v>0</v>
      </c>
      <c r="T56" s="70">
        <v>200</v>
      </c>
      <c r="U56" s="70">
        <v>0</v>
      </c>
      <c r="V56" s="70">
        <v>0</v>
      </c>
      <c r="W56" s="170">
        <v>388.84730291923103</v>
      </c>
      <c r="X56" s="170">
        <v>0</v>
      </c>
      <c r="Y56" s="170">
        <v>0</v>
      </c>
      <c r="Z56" s="170">
        <v>0</v>
      </c>
      <c r="AA56" s="170">
        <v>0</v>
      </c>
      <c r="AB56" s="170">
        <v>0</v>
      </c>
    </row>
    <row r="57" spans="1:28" x14ac:dyDescent="0.25">
      <c r="A57" s="67"/>
      <c r="B57" s="69" t="s">
        <v>45</v>
      </c>
      <c r="C57" s="70">
        <v>2032.2</v>
      </c>
      <c r="D57" s="70">
        <v>1083.8</v>
      </c>
      <c r="E57" s="70">
        <v>815.5</v>
      </c>
      <c r="F57" s="70">
        <v>0</v>
      </c>
      <c r="G57" s="70">
        <v>132.80000000000001</v>
      </c>
      <c r="H57" s="70">
        <v>0</v>
      </c>
      <c r="I57" s="70">
        <v>0</v>
      </c>
      <c r="J57" s="70">
        <v>0</v>
      </c>
      <c r="K57" s="70">
        <v>-135.5</v>
      </c>
      <c r="L57" s="70">
        <v>-56.5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-662.9</v>
      </c>
      <c r="S57" s="70">
        <v>0</v>
      </c>
      <c r="T57" s="70">
        <v>200</v>
      </c>
      <c r="U57" s="70">
        <v>0</v>
      </c>
      <c r="V57" s="70">
        <v>0</v>
      </c>
      <c r="W57" s="170">
        <v>428.11204791923097</v>
      </c>
      <c r="X57" s="170">
        <v>0</v>
      </c>
      <c r="Y57" s="170">
        <v>0</v>
      </c>
      <c r="Z57" s="170">
        <v>0</v>
      </c>
      <c r="AA57" s="170">
        <v>0</v>
      </c>
      <c r="AB57" s="170">
        <v>0</v>
      </c>
    </row>
    <row r="58" spans="1:28" x14ac:dyDescent="0.25">
      <c r="A58" s="67"/>
      <c r="B58" s="69" t="s">
        <v>46</v>
      </c>
      <c r="C58" s="70">
        <v>2156.3000000000002</v>
      </c>
      <c r="D58" s="70">
        <v>1063.3</v>
      </c>
      <c r="E58" s="70">
        <v>961.3</v>
      </c>
      <c r="F58" s="70">
        <v>0</v>
      </c>
      <c r="G58" s="70">
        <v>131.69999999999999</v>
      </c>
      <c r="H58" s="70">
        <v>0</v>
      </c>
      <c r="I58" s="70">
        <v>0</v>
      </c>
      <c r="J58" s="70">
        <v>0</v>
      </c>
      <c r="K58" s="70">
        <v>-138.1</v>
      </c>
      <c r="L58" s="70">
        <v>-57.9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-728.1</v>
      </c>
      <c r="S58" s="70">
        <v>0</v>
      </c>
      <c r="T58" s="70">
        <v>200</v>
      </c>
      <c r="U58" s="70">
        <v>0</v>
      </c>
      <c r="V58" s="70">
        <v>0</v>
      </c>
      <c r="W58" s="170">
        <v>461.97112533000001</v>
      </c>
      <c r="X58" s="170">
        <v>0</v>
      </c>
      <c r="Y58" s="170">
        <v>0</v>
      </c>
      <c r="Z58" s="170">
        <v>0</v>
      </c>
      <c r="AA58" s="170">
        <v>0</v>
      </c>
      <c r="AB58" s="170">
        <v>0</v>
      </c>
    </row>
    <row r="59" spans="1:28" x14ac:dyDescent="0.25">
      <c r="A59" s="67"/>
      <c r="B59" s="69" t="s">
        <v>47</v>
      </c>
      <c r="C59" s="70">
        <v>2131.6</v>
      </c>
      <c r="D59" s="70">
        <v>1060.5999999999999</v>
      </c>
      <c r="E59" s="70">
        <v>890.8</v>
      </c>
      <c r="F59" s="70">
        <v>0</v>
      </c>
      <c r="G59" s="70">
        <v>180.1</v>
      </c>
      <c r="H59" s="70">
        <v>0</v>
      </c>
      <c r="I59" s="70">
        <v>0</v>
      </c>
      <c r="J59" s="70">
        <v>0</v>
      </c>
      <c r="K59" s="70">
        <v>-138.4</v>
      </c>
      <c r="L59" s="70">
        <v>-58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-698.1</v>
      </c>
      <c r="S59" s="70">
        <v>0</v>
      </c>
      <c r="T59" s="70">
        <v>200</v>
      </c>
      <c r="U59" s="70">
        <v>0</v>
      </c>
      <c r="V59" s="70">
        <v>0</v>
      </c>
      <c r="W59" s="170">
        <v>422.53625832</v>
      </c>
      <c r="X59" s="170">
        <v>0</v>
      </c>
      <c r="Y59" s="170">
        <v>0</v>
      </c>
      <c r="Z59" s="170">
        <v>0</v>
      </c>
      <c r="AA59" s="170">
        <v>0</v>
      </c>
      <c r="AB59" s="170">
        <v>0</v>
      </c>
    </row>
    <row r="60" spans="1:28" x14ac:dyDescent="0.25">
      <c r="A60" s="67"/>
      <c r="B60" s="69" t="s">
        <v>48</v>
      </c>
      <c r="C60" s="70">
        <v>2169.6</v>
      </c>
      <c r="D60" s="70">
        <v>1080.7</v>
      </c>
      <c r="E60" s="70">
        <v>911.1</v>
      </c>
      <c r="F60" s="70">
        <v>0</v>
      </c>
      <c r="G60" s="70">
        <v>177.9</v>
      </c>
      <c r="H60" s="70">
        <v>0</v>
      </c>
      <c r="I60" s="70">
        <v>0</v>
      </c>
      <c r="J60" s="70">
        <v>0</v>
      </c>
      <c r="K60" s="70">
        <v>-137.9</v>
      </c>
      <c r="L60" s="70">
        <v>-59.7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-706.5</v>
      </c>
      <c r="S60" s="70">
        <v>0</v>
      </c>
      <c r="T60" s="70">
        <v>200</v>
      </c>
      <c r="U60" s="70">
        <v>0</v>
      </c>
      <c r="V60" s="70">
        <v>0</v>
      </c>
      <c r="W60" s="170">
        <v>403.87</v>
      </c>
      <c r="X60" s="170">
        <v>0</v>
      </c>
      <c r="Y60" s="170">
        <v>0</v>
      </c>
      <c r="Z60" s="170">
        <v>0</v>
      </c>
      <c r="AA60" s="170">
        <v>0</v>
      </c>
      <c r="AB60" s="170">
        <v>0</v>
      </c>
    </row>
    <row r="61" spans="1:28" s="1" customFormat="1" x14ac:dyDescent="0.25">
      <c r="A61" s="67"/>
      <c r="B61" s="69" t="s">
        <v>49</v>
      </c>
      <c r="C61" s="70">
        <v>2126.1999999999998</v>
      </c>
      <c r="D61" s="70">
        <v>1055</v>
      </c>
      <c r="E61" s="70">
        <v>895</v>
      </c>
      <c r="F61" s="70">
        <v>0</v>
      </c>
      <c r="G61" s="70">
        <v>176.2</v>
      </c>
      <c r="H61" s="70">
        <v>0</v>
      </c>
      <c r="I61" s="70">
        <v>0</v>
      </c>
      <c r="J61" s="70">
        <v>0</v>
      </c>
      <c r="K61" s="70">
        <v>-141.5</v>
      </c>
      <c r="L61" s="70">
        <v>-59.1</v>
      </c>
      <c r="M61" s="70">
        <v>0</v>
      </c>
      <c r="N61" s="70">
        <v>0</v>
      </c>
      <c r="O61" s="70">
        <v>0</v>
      </c>
      <c r="P61" s="70">
        <v>0</v>
      </c>
      <c r="Q61" s="70">
        <v>0</v>
      </c>
      <c r="R61" s="70">
        <v>-656.1</v>
      </c>
      <c r="S61" s="70">
        <v>0</v>
      </c>
      <c r="T61" s="70">
        <v>200</v>
      </c>
      <c r="U61" s="70">
        <v>0</v>
      </c>
      <c r="V61" s="70">
        <v>0</v>
      </c>
      <c r="W61" s="170">
        <v>370.36</v>
      </c>
      <c r="X61" s="170">
        <v>0</v>
      </c>
      <c r="Y61" s="170">
        <v>0</v>
      </c>
      <c r="Z61" s="170">
        <v>0</v>
      </c>
      <c r="AA61" s="170">
        <v>0</v>
      </c>
      <c r="AB61" s="170">
        <v>0</v>
      </c>
    </row>
    <row r="62" spans="1:28" x14ac:dyDescent="0.25">
      <c r="A62" s="67"/>
      <c r="B62" s="69" t="s">
        <v>50</v>
      </c>
      <c r="C62" s="70">
        <v>2276.1999999999998</v>
      </c>
      <c r="D62" s="70">
        <v>1097</v>
      </c>
      <c r="E62" s="70">
        <v>1006.9</v>
      </c>
      <c r="F62" s="70">
        <v>0</v>
      </c>
      <c r="G62" s="70">
        <v>172.3</v>
      </c>
      <c r="H62" s="70">
        <v>0</v>
      </c>
      <c r="I62" s="70">
        <v>0</v>
      </c>
      <c r="J62" s="70">
        <v>0</v>
      </c>
      <c r="K62" s="70">
        <v>-145</v>
      </c>
      <c r="L62" s="70">
        <v>-61.7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-773.2</v>
      </c>
      <c r="S62" s="70">
        <v>0</v>
      </c>
      <c r="T62" s="70">
        <v>200</v>
      </c>
      <c r="U62" s="70">
        <v>0</v>
      </c>
      <c r="V62" s="70">
        <v>0</v>
      </c>
      <c r="W62" s="170">
        <v>356.77</v>
      </c>
      <c r="X62" s="170">
        <v>0</v>
      </c>
      <c r="Y62" s="170">
        <v>0</v>
      </c>
      <c r="Z62" s="170">
        <v>0</v>
      </c>
      <c r="AA62" s="170">
        <v>0</v>
      </c>
      <c r="AB62" s="170">
        <v>0</v>
      </c>
    </row>
    <row r="63" spans="1:28" x14ac:dyDescent="0.25">
      <c r="A63" s="71">
        <v>2015</v>
      </c>
      <c r="B63" s="72" t="s">
        <v>51</v>
      </c>
      <c r="C63" s="73">
        <v>2275.3000000000002</v>
      </c>
      <c r="D63" s="73">
        <v>1108.5</v>
      </c>
      <c r="E63" s="73">
        <v>1001.2</v>
      </c>
      <c r="F63" s="73">
        <v>0</v>
      </c>
      <c r="G63" s="73">
        <v>165.7</v>
      </c>
      <c r="H63" s="73">
        <v>0</v>
      </c>
      <c r="I63" s="73">
        <v>0</v>
      </c>
      <c r="J63" s="73">
        <v>0</v>
      </c>
      <c r="K63" s="73">
        <v>-145</v>
      </c>
      <c r="L63" s="73">
        <v>-61.7</v>
      </c>
      <c r="M63" s="73">
        <v>0</v>
      </c>
      <c r="N63" s="73">
        <v>0</v>
      </c>
      <c r="O63" s="73">
        <v>0</v>
      </c>
      <c r="P63" s="73">
        <v>0</v>
      </c>
      <c r="Q63" s="73">
        <v>0</v>
      </c>
      <c r="R63" s="73">
        <v>-757.6</v>
      </c>
      <c r="S63" s="73">
        <v>0</v>
      </c>
      <c r="T63" s="73">
        <v>200</v>
      </c>
      <c r="U63" s="73">
        <v>0</v>
      </c>
      <c r="V63" s="73">
        <v>0</v>
      </c>
      <c r="W63" s="171">
        <v>384.85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</row>
    <row r="64" spans="1:28" x14ac:dyDescent="0.25">
      <c r="A64" s="67"/>
      <c r="B64" s="69" t="s">
        <v>52</v>
      </c>
      <c r="C64" s="70">
        <v>2286.9</v>
      </c>
      <c r="D64" s="70">
        <v>1143</v>
      </c>
      <c r="E64" s="70">
        <v>978.5</v>
      </c>
      <c r="F64" s="70">
        <v>0</v>
      </c>
      <c r="G64" s="70">
        <v>165.4</v>
      </c>
      <c r="H64" s="70">
        <v>0</v>
      </c>
      <c r="I64" s="70">
        <v>0</v>
      </c>
      <c r="J64" s="70">
        <v>0</v>
      </c>
      <c r="K64" s="70">
        <v>-144.9</v>
      </c>
      <c r="L64" s="70">
        <v>-72.8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-761.8</v>
      </c>
      <c r="S64" s="70">
        <v>0</v>
      </c>
      <c r="T64" s="70">
        <v>200</v>
      </c>
      <c r="U64" s="70">
        <v>0</v>
      </c>
      <c r="V64" s="70">
        <v>0</v>
      </c>
      <c r="W64" s="170">
        <v>400.86431123</v>
      </c>
      <c r="X64" s="170">
        <v>0</v>
      </c>
      <c r="Y64" s="170">
        <v>0</v>
      </c>
      <c r="Z64" s="170">
        <v>0</v>
      </c>
      <c r="AA64" s="170">
        <v>0</v>
      </c>
      <c r="AB64" s="170">
        <v>0</v>
      </c>
    </row>
    <row r="65" spans="1:28" x14ac:dyDescent="0.25">
      <c r="A65" s="67"/>
      <c r="B65" s="69" t="s">
        <v>53</v>
      </c>
      <c r="C65" s="70">
        <v>2332.8000000000002</v>
      </c>
      <c r="D65" s="70">
        <v>1147.5</v>
      </c>
      <c r="E65" s="70">
        <v>1027.5999999999999</v>
      </c>
      <c r="F65" s="70">
        <v>0</v>
      </c>
      <c r="G65" s="70">
        <v>157.69999999999999</v>
      </c>
      <c r="H65" s="70">
        <v>0</v>
      </c>
      <c r="I65" s="70">
        <v>0</v>
      </c>
      <c r="J65" s="70">
        <v>0</v>
      </c>
      <c r="K65" s="70">
        <v>-145.6</v>
      </c>
      <c r="L65" s="70">
        <v>-70.7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70">
        <v>-811.9</v>
      </c>
      <c r="S65" s="70">
        <v>0</v>
      </c>
      <c r="T65" s="70">
        <v>200</v>
      </c>
      <c r="U65" s="70">
        <v>0</v>
      </c>
      <c r="V65" s="70">
        <v>0</v>
      </c>
      <c r="W65" s="170">
        <v>405.38576437</v>
      </c>
      <c r="X65" s="170">
        <v>0</v>
      </c>
      <c r="Y65" s="170">
        <v>0</v>
      </c>
      <c r="Z65" s="170">
        <v>0</v>
      </c>
      <c r="AA65" s="170">
        <v>0</v>
      </c>
      <c r="AB65" s="170">
        <v>0</v>
      </c>
    </row>
    <row r="66" spans="1:28" x14ac:dyDescent="0.25">
      <c r="A66" s="67"/>
      <c r="B66" s="69" t="s">
        <v>42</v>
      </c>
      <c r="C66" s="70">
        <v>2375.5700000000002</v>
      </c>
      <c r="D66" s="70">
        <v>1147.21</v>
      </c>
      <c r="E66" s="70">
        <v>1069.3</v>
      </c>
      <c r="F66" s="70">
        <v>0</v>
      </c>
      <c r="G66" s="70">
        <v>159.06</v>
      </c>
      <c r="H66" s="70">
        <v>0</v>
      </c>
      <c r="I66" s="70">
        <v>0</v>
      </c>
      <c r="J66" s="70">
        <v>0</v>
      </c>
      <c r="K66" s="70">
        <v>-149.80000000000001</v>
      </c>
      <c r="L66" s="70">
        <v>-72.540000000000006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-807.07</v>
      </c>
      <c r="S66" s="70">
        <v>0</v>
      </c>
      <c r="T66" s="70">
        <v>200</v>
      </c>
      <c r="U66" s="70">
        <v>0</v>
      </c>
      <c r="V66" s="70">
        <v>0</v>
      </c>
      <c r="W66" s="170">
        <v>384.38843175</v>
      </c>
      <c r="X66" s="170">
        <v>0</v>
      </c>
      <c r="Y66" s="170">
        <v>0</v>
      </c>
      <c r="Z66" s="170">
        <v>0</v>
      </c>
      <c r="AA66" s="170">
        <v>0</v>
      </c>
      <c r="AB66" s="170">
        <v>0</v>
      </c>
    </row>
    <row r="67" spans="1:28" x14ac:dyDescent="0.25">
      <c r="A67" s="67"/>
      <c r="B67" s="69" t="s">
        <v>43</v>
      </c>
      <c r="C67" s="70">
        <v>2447.136</v>
      </c>
      <c r="D67" s="70">
        <v>1167.3399999999999</v>
      </c>
      <c r="E67" s="70">
        <v>1125.8399999999999</v>
      </c>
      <c r="F67" s="70">
        <v>0</v>
      </c>
      <c r="G67" s="70">
        <v>153.94999999999999</v>
      </c>
      <c r="H67" s="70">
        <v>0</v>
      </c>
      <c r="I67" s="70">
        <v>0</v>
      </c>
      <c r="J67" s="70">
        <v>0</v>
      </c>
      <c r="K67" s="70">
        <v>-149.85</v>
      </c>
      <c r="L67" s="70">
        <v>-69.150000000000006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-864.3</v>
      </c>
      <c r="S67" s="70">
        <v>0</v>
      </c>
      <c r="T67" s="70">
        <v>200</v>
      </c>
      <c r="U67" s="70">
        <v>0</v>
      </c>
      <c r="V67" s="70">
        <v>0</v>
      </c>
      <c r="W67" s="170">
        <v>404.62654314999997</v>
      </c>
      <c r="X67" s="170">
        <v>0</v>
      </c>
      <c r="Y67" s="170">
        <v>0</v>
      </c>
      <c r="Z67" s="170">
        <v>0</v>
      </c>
      <c r="AA67" s="170">
        <v>0</v>
      </c>
      <c r="AB67" s="170">
        <v>0</v>
      </c>
    </row>
    <row r="68" spans="1:28" s="1" customFormat="1" x14ac:dyDescent="0.25">
      <c r="A68" s="67"/>
      <c r="B68" s="69" t="s">
        <v>44</v>
      </c>
      <c r="C68" s="70">
        <v>2346.1799999999998</v>
      </c>
      <c r="D68" s="70">
        <v>1197.6500000000001</v>
      </c>
      <c r="E68" s="70">
        <v>994.78</v>
      </c>
      <c r="F68" s="70">
        <v>0</v>
      </c>
      <c r="G68" s="70">
        <v>153.75</v>
      </c>
      <c r="H68" s="70">
        <v>0</v>
      </c>
      <c r="I68" s="70">
        <v>0</v>
      </c>
      <c r="J68" s="70">
        <v>0</v>
      </c>
      <c r="K68" s="70">
        <v>-151.31</v>
      </c>
      <c r="L68" s="70">
        <v>-74.23</v>
      </c>
      <c r="M68" s="70">
        <v>0</v>
      </c>
      <c r="N68" s="70">
        <v>0</v>
      </c>
      <c r="O68" s="70">
        <v>0</v>
      </c>
      <c r="P68" s="70">
        <v>0</v>
      </c>
      <c r="Q68" s="70">
        <v>0</v>
      </c>
      <c r="R68" s="70">
        <v>-767.08</v>
      </c>
      <c r="S68" s="70">
        <v>0</v>
      </c>
      <c r="T68" s="70">
        <v>200</v>
      </c>
      <c r="U68" s="70">
        <v>0</v>
      </c>
      <c r="V68" s="70">
        <v>0</v>
      </c>
      <c r="W68" s="170">
        <v>421.73823958274698</v>
      </c>
      <c r="X68" s="170">
        <v>0</v>
      </c>
      <c r="Y68" s="170">
        <v>0</v>
      </c>
      <c r="Z68" s="170">
        <v>0</v>
      </c>
      <c r="AA68" s="170">
        <v>0</v>
      </c>
      <c r="AB68" s="170">
        <v>0</v>
      </c>
    </row>
    <row r="69" spans="1:28" s="1" customFormat="1" x14ac:dyDescent="0.25">
      <c r="A69" s="66"/>
      <c r="B69" s="69" t="s">
        <v>45</v>
      </c>
      <c r="C69" s="76">
        <f t="shared" ref="C69:C77" si="0">SUM(D69:I69)</f>
        <v>2369.4404690000001</v>
      </c>
      <c r="D69" s="76">
        <v>1197.8558720000001</v>
      </c>
      <c r="E69" s="76">
        <v>1021.052761</v>
      </c>
      <c r="F69" s="70">
        <v>0</v>
      </c>
      <c r="G69" s="76">
        <v>150.531836</v>
      </c>
      <c r="H69" s="70">
        <v>0</v>
      </c>
      <c r="I69" s="70">
        <v>0</v>
      </c>
      <c r="J69" s="70">
        <v>0</v>
      </c>
      <c r="K69" s="76">
        <v>-153.20089999999999</v>
      </c>
      <c r="L69" s="76">
        <v>-74.496065999999999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6">
        <v>-821.83504900000003</v>
      </c>
      <c r="S69" s="70">
        <v>0</v>
      </c>
      <c r="T69" s="76">
        <v>200</v>
      </c>
      <c r="U69" s="70">
        <v>0</v>
      </c>
      <c r="V69" s="70">
        <v>0</v>
      </c>
      <c r="W69" s="172">
        <v>462.76625650274701</v>
      </c>
      <c r="X69" s="172">
        <v>0</v>
      </c>
      <c r="Y69" s="172">
        <v>0</v>
      </c>
      <c r="Z69" s="172">
        <v>0</v>
      </c>
      <c r="AA69" s="172">
        <v>0</v>
      </c>
      <c r="AB69" s="172">
        <v>0</v>
      </c>
    </row>
    <row r="70" spans="1:28" s="1" customFormat="1" x14ac:dyDescent="0.25">
      <c r="A70" s="66"/>
      <c r="B70" s="69" t="s">
        <v>46</v>
      </c>
      <c r="C70" s="76">
        <f t="shared" si="0"/>
        <v>2385.2769940000003</v>
      </c>
      <c r="D70" s="76">
        <v>1197.6428900000001</v>
      </c>
      <c r="E70" s="76">
        <v>1035.659204</v>
      </c>
      <c r="F70" s="70">
        <v>0</v>
      </c>
      <c r="G70" s="76">
        <v>151.97489999999999</v>
      </c>
      <c r="H70" s="70">
        <v>0</v>
      </c>
      <c r="I70" s="70">
        <v>0</v>
      </c>
      <c r="J70" s="70">
        <v>0</v>
      </c>
      <c r="K70" s="76">
        <v>-155.08693400000001</v>
      </c>
      <c r="L70" s="76">
        <v>-75.202779000000007</v>
      </c>
      <c r="M70" s="70">
        <v>0</v>
      </c>
      <c r="N70" s="70">
        <v>0</v>
      </c>
      <c r="O70" s="70">
        <v>0</v>
      </c>
      <c r="P70" s="70">
        <v>0</v>
      </c>
      <c r="Q70" s="70">
        <v>0</v>
      </c>
      <c r="R70" s="76">
        <v>-808.03724499999998</v>
      </c>
      <c r="S70" s="70">
        <v>0</v>
      </c>
      <c r="T70" s="76">
        <v>200</v>
      </c>
      <c r="U70" s="70">
        <v>0</v>
      </c>
      <c r="V70" s="70">
        <v>0</v>
      </c>
      <c r="W70" s="172">
        <v>451.78880686999997</v>
      </c>
      <c r="X70" s="172">
        <v>0</v>
      </c>
      <c r="Y70" s="172">
        <v>0</v>
      </c>
      <c r="Z70" s="172">
        <v>0</v>
      </c>
      <c r="AA70" s="172">
        <v>0</v>
      </c>
      <c r="AB70" s="172">
        <v>0</v>
      </c>
    </row>
    <row r="71" spans="1:28" s="1" customFormat="1" x14ac:dyDescent="0.25">
      <c r="A71" s="66"/>
      <c r="B71" s="69" t="s">
        <v>47</v>
      </c>
      <c r="C71" s="76">
        <f t="shared" si="0"/>
        <v>2419.73</v>
      </c>
      <c r="D71" s="76">
        <v>1253.6500000000001</v>
      </c>
      <c r="E71" s="76">
        <v>1019.11</v>
      </c>
      <c r="F71" s="76">
        <v>0</v>
      </c>
      <c r="G71" s="76">
        <v>146.97</v>
      </c>
      <c r="H71" s="76">
        <v>0</v>
      </c>
      <c r="I71" s="76">
        <v>0</v>
      </c>
      <c r="J71" s="76">
        <v>0</v>
      </c>
      <c r="K71" s="76">
        <v>-157.1</v>
      </c>
      <c r="L71" s="76">
        <v>-74.52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-762.24010099999998</v>
      </c>
      <c r="S71" s="76">
        <v>0</v>
      </c>
      <c r="T71" s="76">
        <v>200</v>
      </c>
      <c r="U71" s="76">
        <v>0</v>
      </c>
      <c r="V71" s="76">
        <v>0</v>
      </c>
      <c r="W71" s="172">
        <v>445.72580219000002</v>
      </c>
      <c r="X71" s="172">
        <v>0</v>
      </c>
      <c r="Y71" s="172">
        <v>0</v>
      </c>
      <c r="Z71" s="172">
        <v>0</v>
      </c>
      <c r="AA71" s="172">
        <v>0</v>
      </c>
      <c r="AB71" s="172">
        <v>0</v>
      </c>
    </row>
    <row r="72" spans="1:28" s="1" customFormat="1" x14ac:dyDescent="0.25">
      <c r="A72" s="66"/>
      <c r="B72" s="69" t="s">
        <v>48</v>
      </c>
      <c r="C72" s="76">
        <f t="shared" si="0"/>
        <v>2446.7940429999999</v>
      </c>
      <c r="D72" s="76">
        <v>1242.7049440000001</v>
      </c>
      <c r="E72" s="76">
        <v>1059.503475</v>
      </c>
      <c r="F72" s="76">
        <v>0</v>
      </c>
      <c r="G72" s="76">
        <v>144.585624</v>
      </c>
      <c r="H72" s="76">
        <v>0</v>
      </c>
      <c r="I72" s="76">
        <v>0</v>
      </c>
      <c r="J72" s="76">
        <v>0</v>
      </c>
      <c r="K72" s="76">
        <v>-162.44257200000001</v>
      </c>
      <c r="L72" s="76">
        <v>-76.575996000000004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-804.32887600000004</v>
      </c>
      <c r="S72" s="76">
        <v>0</v>
      </c>
      <c r="T72" s="76">
        <v>200</v>
      </c>
      <c r="U72" s="76">
        <v>0</v>
      </c>
      <c r="V72" s="76">
        <v>0</v>
      </c>
      <c r="W72" s="172">
        <v>408.81025100813201</v>
      </c>
      <c r="X72" s="172">
        <v>0</v>
      </c>
      <c r="Y72" s="172">
        <v>0</v>
      </c>
      <c r="Z72" s="172">
        <v>0</v>
      </c>
      <c r="AA72" s="172">
        <v>0</v>
      </c>
      <c r="AB72" s="172">
        <v>0</v>
      </c>
    </row>
    <row r="73" spans="1:28" s="1" customFormat="1" x14ac:dyDescent="0.25">
      <c r="A73" s="66"/>
      <c r="B73" s="69" t="s">
        <v>49</v>
      </c>
      <c r="C73" s="76">
        <f t="shared" si="0"/>
        <v>2420.7734570000002</v>
      </c>
      <c r="D73" s="76">
        <v>1247.6742710000001</v>
      </c>
      <c r="E73" s="76">
        <v>1034.339948</v>
      </c>
      <c r="F73" s="76">
        <v>0</v>
      </c>
      <c r="G73" s="76">
        <v>138.75923800000001</v>
      </c>
      <c r="H73" s="76">
        <v>0</v>
      </c>
      <c r="I73" s="76">
        <v>0</v>
      </c>
      <c r="J73" s="76">
        <v>0</v>
      </c>
      <c r="K73" s="76">
        <v>-162.75712999999999</v>
      </c>
      <c r="L73" s="76">
        <v>-71.924696999999995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-762.93685000000005</v>
      </c>
      <c r="S73" s="76">
        <v>0</v>
      </c>
      <c r="T73" s="76">
        <v>200</v>
      </c>
      <c r="U73" s="76">
        <v>0</v>
      </c>
      <c r="V73" s="76">
        <v>0</v>
      </c>
      <c r="W73" s="172">
        <v>394.01135292435902</v>
      </c>
      <c r="X73" s="172">
        <v>0</v>
      </c>
      <c r="Y73" s="172">
        <v>0</v>
      </c>
      <c r="Z73" s="172">
        <v>0</v>
      </c>
      <c r="AA73" s="172">
        <v>0</v>
      </c>
      <c r="AB73" s="172">
        <v>0</v>
      </c>
    </row>
    <row r="74" spans="1:28" s="1" customFormat="1" x14ac:dyDescent="0.25">
      <c r="A74" s="66"/>
      <c r="B74" s="69" t="s">
        <v>50</v>
      </c>
      <c r="C74" s="76">
        <f t="shared" si="0"/>
        <v>2492.2599999999998</v>
      </c>
      <c r="D74" s="76">
        <v>1262.19</v>
      </c>
      <c r="E74" s="76">
        <v>1091.8699999999999</v>
      </c>
      <c r="F74" s="76">
        <v>0</v>
      </c>
      <c r="G74" s="76">
        <v>138.19999999999999</v>
      </c>
      <c r="H74" s="76">
        <v>0</v>
      </c>
      <c r="I74" s="76">
        <v>0</v>
      </c>
      <c r="J74" s="76">
        <v>0</v>
      </c>
      <c r="K74" s="76">
        <v>-172.15</v>
      </c>
      <c r="L74" s="76">
        <v>-79.56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-799.84</v>
      </c>
      <c r="S74" s="76">
        <v>0</v>
      </c>
      <c r="T74" s="76">
        <v>200</v>
      </c>
      <c r="U74" s="76">
        <v>0</v>
      </c>
      <c r="V74" s="76">
        <v>0</v>
      </c>
      <c r="W74" s="172">
        <v>343.46235095999998</v>
      </c>
      <c r="X74" s="172">
        <v>0</v>
      </c>
      <c r="Y74" s="172">
        <v>0</v>
      </c>
      <c r="Z74" s="172">
        <v>0</v>
      </c>
      <c r="AA74" s="172">
        <v>0</v>
      </c>
      <c r="AB74" s="172">
        <v>0</v>
      </c>
    </row>
    <row r="75" spans="1:28" x14ac:dyDescent="0.25">
      <c r="A75" s="71">
        <v>2016</v>
      </c>
      <c r="B75" s="72" t="s">
        <v>51</v>
      </c>
      <c r="C75" s="73">
        <f t="shared" si="0"/>
        <v>2440.59</v>
      </c>
      <c r="D75" s="73">
        <v>1262.02</v>
      </c>
      <c r="E75" s="73">
        <v>1042.81</v>
      </c>
      <c r="F75" s="73">
        <v>0</v>
      </c>
      <c r="G75" s="73">
        <v>135.76</v>
      </c>
      <c r="H75" s="73">
        <v>0</v>
      </c>
      <c r="I75" s="73">
        <v>0</v>
      </c>
      <c r="J75" s="73">
        <v>0</v>
      </c>
      <c r="K75" s="73">
        <v>-173.59</v>
      </c>
      <c r="L75" s="73">
        <v>-79.08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-792.11</v>
      </c>
      <c r="S75" s="73">
        <v>0</v>
      </c>
      <c r="T75" s="73">
        <v>200</v>
      </c>
      <c r="U75" s="73">
        <v>0</v>
      </c>
      <c r="V75" s="73">
        <v>0</v>
      </c>
      <c r="W75" s="173">
        <v>357.38166554999998</v>
      </c>
      <c r="X75" s="173">
        <v>0</v>
      </c>
      <c r="Y75" s="173">
        <v>0</v>
      </c>
      <c r="Z75" s="173">
        <v>0</v>
      </c>
      <c r="AA75" s="173">
        <v>0</v>
      </c>
      <c r="AB75" s="173">
        <v>0</v>
      </c>
    </row>
    <row r="76" spans="1:28" x14ac:dyDescent="0.25">
      <c r="A76" s="67"/>
      <c r="B76" s="69" t="s">
        <v>52</v>
      </c>
      <c r="C76" s="70">
        <f t="shared" si="0"/>
        <v>2404.4299999999998</v>
      </c>
      <c r="D76" s="70">
        <v>1246.8699999999999</v>
      </c>
      <c r="E76" s="70">
        <v>975.89</v>
      </c>
      <c r="F76" s="70">
        <v>45.13</v>
      </c>
      <c r="G76" s="70">
        <v>136.54</v>
      </c>
      <c r="H76" s="70">
        <v>0</v>
      </c>
      <c r="I76" s="70">
        <v>0</v>
      </c>
      <c r="J76" s="70">
        <v>0</v>
      </c>
      <c r="K76" s="70">
        <v>-178.64</v>
      </c>
      <c r="L76" s="70">
        <v>-79.13</v>
      </c>
      <c r="M76" s="70">
        <v>0</v>
      </c>
      <c r="N76" s="70">
        <v>0</v>
      </c>
      <c r="O76" s="70">
        <v>0</v>
      </c>
      <c r="P76" s="70">
        <v>0</v>
      </c>
      <c r="Q76" s="70">
        <v>0</v>
      </c>
      <c r="R76" s="70">
        <v>-834.28</v>
      </c>
      <c r="S76" s="70">
        <v>0</v>
      </c>
      <c r="T76" s="70">
        <v>200</v>
      </c>
      <c r="U76" s="70">
        <v>0</v>
      </c>
      <c r="V76" s="70">
        <v>0</v>
      </c>
      <c r="W76" s="170">
        <v>387.841845293566</v>
      </c>
      <c r="X76" s="170">
        <v>0</v>
      </c>
      <c r="Y76" s="170">
        <v>0</v>
      </c>
      <c r="Z76" s="170">
        <v>0</v>
      </c>
      <c r="AA76" s="170">
        <v>0</v>
      </c>
      <c r="AB76" s="170">
        <v>0</v>
      </c>
    </row>
    <row r="77" spans="1:28" x14ac:dyDescent="0.25">
      <c r="A77" s="67"/>
      <c r="B77" s="69" t="s">
        <v>53</v>
      </c>
      <c r="C77" s="70">
        <f t="shared" si="0"/>
        <v>2480.52</v>
      </c>
      <c r="D77" s="70">
        <v>1223.76</v>
      </c>
      <c r="E77" s="70">
        <v>1076.99</v>
      </c>
      <c r="F77" s="70">
        <v>45.79</v>
      </c>
      <c r="G77" s="70">
        <v>133.97999999999999</v>
      </c>
      <c r="H77" s="70">
        <v>0</v>
      </c>
      <c r="I77" s="70">
        <v>0</v>
      </c>
      <c r="J77" s="70">
        <v>0</v>
      </c>
      <c r="K77" s="70">
        <v>-177</v>
      </c>
      <c r="L77" s="70">
        <v>-78.459999999999994</v>
      </c>
      <c r="M77" s="70">
        <v>0</v>
      </c>
      <c r="N77" s="70">
        <v>0</v>
      </c>
      <c r="O77" s="70">
        <v>0</v>
      </c>
      <c r="P77" s="70">
        <v>0</v>
      </c>
      <c r="Q77" s="70">
        <v>0</v>
      </c>
      <c r="R77" s="70">
        <v>-938.42</v>
      </c>
      <c r="S77" s="70">
        <v>0</v>
      </c>
      <c r="T77" s="70">
        <v>200</v>
      </c>
      <c r="U77" s="70">
        <v>0</v>
      </c>
      <c r="V77" s="70">
        <v>0</v>
      </c>
      <c r="W77" s="170">
        <v>370.63112846356597</v>
      </c>
      <c r="X77" s="170">
        <v>0</v>
      </c>
      <c r="Y77" s="170">
        <v>0</v>
      </c>
      <c r="Z77" s="170">
        <v>0</v>
      </c>
      <c r="AA77" s="170">
        <v>0</v>
      </c>
      <c r="AB77" s="170">
        <v>0</v>
      </c>
    </row>
    <row r="78" spans="1:28" x14ac:dyDescent="0.25">
      <c r="A78" s="67"/>
      <c r="B78" s="69" t="s">
        <v>42</v>
      </c>
      <c r="C78" s="70">
        <f t="shared" ref="C78:C79" si="1">SUM(D78:I78)</f>
        <v>2520.41</v>
      </c>
      <c r="D78" s="70">
        <v>1288.79</v>
      </c>
      <c r="E78" s="70">
        <v>1052.45</v>
      </c>
      <c r="F78" s="70">
        <v>46.06</v>
      </c>
      <c r="G78" s="70">
        <v>133.11000000000001</v>
      </c>
      <c r="H78" s="70">
        <v>0</v>
      </c>
      <c r="I78" s="70">
        <v>0</v>
      </c>
      <c r="J78" s="70">
        <v>0</v>
      </c>
      <c r="K78" s="70">
        <v>-179.47</v>
      </c>
      <c r="L78" s="70">
        <v>-72.64</v>
      </c>
      <c r="M78" s="70">
        <v>0</v>
      </c>
      <c r="N78" s="70">
        <v>0</v>
      </c>
      <c r="O78" s="70">
        <v>0</v>
      </c>
      <c r="P78" s="70">
        <v>0</v>
      </c>
      <c r="Q78" s="70">
        <v>0</v>
      </c>
      <c r="R78" s="70">
        <v>-911.32</v>
      </c>
      <c r="S78" s="70">
        <v>0</v>
      </c>
      <c r="T78" s="70">
        <v>200</v>
      </c>
      <c r="U78" s="70">
        <v>0</v>
      </c>
      <c r="V78" s="70">
        <v>0</v>
      </c>
      <c r="W78" s="170">
        <v>375.1906591</v>
      </c>
      <c r="X78" s="170">
        <v>0</v>
      </c>
      <c r="Y78" s="170">
        <v>0</v>
      </c>
      <c r="Z78" s="170">
        <v>0</v>
      </c>
      <c r="AA78" s="170">
        <v>0</v>
      </c>
      <c r="AB78" s="170">
        <v>0</v>
      </c>
    </row>
    <row r="79" spans="1:28" x14ac:dyDescent="0.25">
      <c r="A79" s="67"/>
      <c r="B79" s="69" t="s">
        <v>43</v>
      </c>
      <c r="C79" s="70">
        <f t="shared" si="1"/>
        <v>2522.06</v>
      </c>
      <c r="D79" s="70">
        <v>1278.58</v>
      </c>
      <c r="E79" s="70">
        <v>1069.49</v>
      </c>
      <c r="F79" s="70">
        <v>45.59</v>
      </c>
      <c r="G79" s="70">
        <v>128.4</v>
      </c>
      <c r="H79" s="70">
        <v>0</v>
      </c>
      <c r="I79" s="70">
        <v>0</v>
      </c>
      <c r="J79" s="70">
        <v>0</v>
      </c>
      <c r="K79" s="70">
        <v>-179.51</v>
      </c>
      <c r="L79" s="70">
        <v>-72.45</v>
      </c>
      <c r="M79" s="70">
        <v>0</v>
      </c>
      <c r="N79" s="70">
        <v>0</v>
      </c>
      <c r="O79" s="70">
        <v>0</v>
      </c>
      <c r="P79" s="70">
        <v>0</v>
      </c>
      <c r="Q79" s="70">
        <v>0</v>
      </c>
      <c r="R79" s="70">
        <v>-870.44</v>
      </c>
      <c r="S79" s="70">
        <v>0</v>
      </c>
      <c r="T79" s="70">
        <v>200</v>
      </c>
      <c r="U79" s="70">
        <v>0</v>
      </c>
      <c r="V79" s="70">
        <v>0</v>
      </c>
      <c r="W79" s="170">
        <v>356.78224349999999</v>
      </c>
      <c r="X79" s="170">
        <v>0</v>
      </c>
      <c r="Y79" s="170">
        <v>0</v>
      </c>
      <c r="Z79" s="170">
        <v>0</v>
      </c>
      <c r="AA79" s="170">
        <v>0</v>
      </c>
      <c r="AB79" s="170">
        <v>0</v>
      </c>
    </row>
    <row r="80" spans="1:28" x14ac:dyDescent="0.25">
      <c r="A80" s="67"/>
      <c r="B80" s="69" t="s">
        <v>44</v>
      </c>
      <c r="C80" s="70">
        <f t="shared" ref="C80:C91" si="2">SUM(D80:I80)</f>
        <v>2458.9</v>
      </c>
      <c r="D80" s="70">
        <v>1348.12</v>
      </c>
      <c r="E80" s="70">
        <v>941.02</v>
      </c>
      <c r="F80" s="70">
        <v>45.46</v>
      </c>
      <c r="G80" s="70">
        <v>124.3</v>
      </c>
      <c r="H80" s="70">
        <v>0</v>
      </c>
      <c r="I80" s="70">
        <v>0</v>
      </c>
      <c r="J80" s="70">
        <v>0</v>
      </c>
      <c r="K80" s="70">
        <v>-184.1</v>
      </c>
      <c r="L80" s="70">
        <v>-75.180000000000007</v>
      </c>
      <c r="M80" s="70">
        <v>0</v>
      </c>
      <c r="N80" s="70">
        <v>0</v>
      </c>
      <c r="O80" s="70">
        <v>0</v>
      </c>
      <c r="P80" s="70">
        <v>0</v>
      </c>
      <c r="Q80" s="70">
        <v>0</v>
      </c>
      <c r="R80" s="70">
        <v>-790.49</v>
      </c>
      <c r="S80" s="70">
        <v>0</v>
      </c>
      <c r="T80" s="70">
        <v>200</v>
      </c>
      <c r="U80" s="70">
        <v>0</v>
      </c>
      <c r="V80" s="70">
        <v>0</v>
      </c>
      <c r="W80" s="170">
        <v>340.31457069999999</v>
      </c>
      <c r="X80" s="170">
        <v>0</v>
      </c>
      <c r="Y80" s="170">
        <v>0</v>
      </c>
      <c r="Z80" s="170">
        <v>0</v>
      </c>
      <c r="AA80" s="170">
        <v>0</v>
      </c>
      <c r="AB80" s="170">
        <v>0</v>
      </c>
    </row>
    <row r="81" spans="1:29" x14ac:dyDescent="0.25">
      <c r="A81" s="67"/>
      <c r="B81" s="69" t="s">
        <v>45</v>
      </c>
      <c r="C81" s="70">
        <f t="shared" si="2"/>
        <v>2460.1815035076602</v>
      </c>
      <c r="D81" s="70">
        <v>1377.6580674900001</v>
      </c>
      <c r="E81" s="70">
        <v>913.42871457766</v>
      </c>
      <c r="F81" s="70">
        <v>45.284869700000002</v>
      </c>
      <c r="G81" s="70">
        <v>123.80985174</v>
      </c>
      <c r="H81" s="70">
        <v>0</v>
      </c>
      <c r="I81" s="70">
        <v>0</v>
      </c>
      <c r="J81" s="70">
        <v>0</v>
      </c>
      <c r="K81" s="70">
        <v>-184.59355532777701</v>
      </c>
      <c r="L81" s="70">
        <v>-74.739680522566999</v>
      </c>
      <c r="M81" s="70">
        <v>0</v>
      </c>
      <c r="N81" s="70">
        <v>0</v>
      </c>
      <c r="O81" s="70">
        <v>0</v>
      </c>
      <c r="P81" s="70">
        <v>0</v>
      </c>
      <c r="Q81" s="70">
        <v>0</v>
      </c>
      <c r="R81" s="70">
        <v>-822.45712562000006</v>
      </c>
      <c r="S81" s="70">
        <v>0</v>
      </c>
      <c r="T81" s="70">
        <v>200</v>
      </c>
      <c r="U81" s="70">
        <v>0</v>
      </c>
      <c r="V81" s="70">
        <v>0</v>
      </c>
      <c r="W81" s="170">
        <v>345.08120142000001</v>
      </c>
      <c r="X81" s="170">
        <v>0</v>
      </c>
      <c r="Y81" s="170">
        <v>0</v>
      </c>
      <c r="Z81" s="170">
        <v>0</v>
      </c>
      <c r="AA81" s="170">
        <v>0</v>
      </c>
      <c r="AB81" s="170">
        <v>0</v>
      </c>
    </row>
    <row r="82" spans="1:29" x14ac:dyDescent="0.25">
      <c r="A82" s="67"/>
      <c r="B82" s="69" t="s">
        <v>46</v>
      </c>
      <c r="C82" s="70">
        <f t="shared" si="2"/>
        <v>2481.52703997155</v>
      </c>
      <c r="D82" s="70">
        <v>1377.3239849300001</v>
      </c>
      <c r="E82" s="70">
        <v>934.99337581154998</v>
      </c>
      <c r="F82" s="70">
        <v>45.316125290000002</v>
      </c>
      <c r="G82" s="70">
        <v>123.89355394</v>
      </c>
      <c r="H82" s="70">
        <v>0</v>
      </c>
      <c r="I82" s="70">
        <v>0</v>
      </c>
      <c r="J82" s="70">
        <v>0</v>
      </c>
      <c r="K82" s="70">
        <v>-188.206676597349</v>
      </c>
      <c r="L82" s="70">
        <v>-74.345252465260003</v>
      </c>
      <c r="M82" s="70">
        <v>0</v>
      </c>
      <c r="N82" s="70">
        <v>0</v>
      </c>
      <c r="O82" s="70">
        <v>0</v>
      </c>
      <c r="P82" s="70">
        <v>0</v>
      </c>
      <c r="Q82" s="70">
        <v>0</v>
      </c>
      <c r="R82" s="70">
        <v>-851.08679058619998</v>
      </c>
      <c r="S82" s="70">
        <v>0</v>
      </c>
      <c r="T82" s="70">
        <v>200</v>
      </c>
      <c r="U82" s="70">
        <v>0</v>
      </c>
      <c r="V82" s="70">
        <v>0</v>
      </c>
      <c r="W82" s="170">
        <v>349.23290565999997</v>
      </c>
      <c r="X82" s="170">
        <v>0</v>
      </c>
      <c r="Y82" s="170">
        <v>0</v>
      </c>
      <c r="Z82" s="170">
        <v>0</v>
      </c>
      <c r="AA82" s="170">
        <v>0</v>
      </c>
      <c r="AB82" s="170">
        <v>0</v>
      </c>
    </row>
    <row r="83" spans="1:29" x14ac:dyDescent="0.25">
      <c r="A83" s="67"/>
      <c r="B83" s="69" t="s">
        <v>47</v>
      </c>
      <c r="C83" s="70">
        <f t="shared" si="2"/>
        <v>2489.2600000000007</v>
      </c>
      <c r="D83" s="70">
        <v>1377.2</v>
      </c>
      <c r="E83" s="70">
        <v>947.19</v>
      </c>
      <c r="F83" s="70">
        <v>45.36</v>
      </c>
      <c r="G83" s="70">
        <v>119.51</v>
      </c>
      <c r="H83" s="70">
        <v>0</v>
      </c>
      <c r="I83" s="70">
        <v>0</v>
      </c>
      <c r="J83" s="70">
        <v>0</v>
      </c>
      <c r="K83" s="70">
        <v>-184.2</v>
      </c>
      <c r="L83" s="70">
        <v>-74.59</v>
      </c>
      <c r="M83" s="70">
        <v>0</v>
      </c>
      <c r="N83" s="70">
        <v>0</v>
      </c>
      <c r="O83" s="70">
        <v>0</v>
      </c>
      <c r="P83" s="70">
        <v>0</v>
      </c>
      <c r="Q83" s="70">
        <v>0</v>
      </c>
      <c r="R83" s="70">
        <v>-893.11</v>
      </c>
      <c r="S83" s="70">
        <v>0</v>
      </c>
      <c r="T83" s="70">
        <v>200</v>
      </c>
      <c r="U83" s="70">
        <v>0</v>
      </c>
      <c r="V83" s="70">
        <v>0</v>
      </c>
      <c r="W83" s="170">
        <v>330.43176516</v>
      </c>
      <c r="X83" s="170">
        <v>0</v>
      </c>
      <c r="Y83" s="170">
        <v>0</v>
      </c>
      <c r="Z83" s="170">
        <v>0</v>
      </c>
      <c r="AA83" s="170">
        <v>0</v>
      </c>
      <c r="AB83" s="170">
        <v>0</v>
      </c>
    </row>
    <row r="84" spans="1:29" x14ac:dyDescent="0.25">
      <c r="A84" s="67"/>
      <c r="B84" s="69" t="s">
        <v>48</v>
      </c>
      <c r="C84" s="70">
        <f t="shared" si="2"/>
        <v>2401.09</v>
      </c>
      <c r="D84" s="70">
        <v>1391.86</v>
      </c>
      <c r="E84" s="70">
        <v>849.35</v>
      </c>
      <c r="F84" s="70">
        <v>44.65</v>
      </c>
      <c r="G84" s="70">
        <v>115.23</v>
      </c>
      <c r="H84" s="70">
        <v>0</v>
      </c>
      <c r="I84" s="70">
        <v>0</v>
      </c>
      <c r="J84" s="70">
        <v>0</v>
      </c>
      <c r="K84" s="70">
        <v>-187.83</v>
      </c>
      <c r="L84" s="70">
        <v>-75.45</v>
      </c>
      <c r="M84" s="70">
        <v>0</v>
      </c>
      <c r="N84" s="70">
        <v>0</v>
      </c>
      <c r="O84" s="70">
        <v>0</v>
      </c>
      <c r="P84" s="70">
        <v>0</v>
      </c>
      <c r="Q84" s="70">
        <v>0</v>
      </c>
      <c r="R84" s="70">
        <v>-823.58</v>
      </c>
      <c r="S84" s="70">
        <v>0</v>
      </c>
      <c r="T84" s="70">
        <v>200</v>
      </c>
      <c r="U84" s="70">
        <v>0</v>
      </c>
      <c r="V84" s="70">
        <v>0</v>
      </c>
      <c r="W84" s="170">
        <v>335.52016596999999</v>
      </c>
      <c r="X84" s="170">
        <v>0</v>
      </c>
      <c r="Y84" s="170">
        <v>0</v>
      </c>
      <c r="Z84" s="170">
        <v>0</v>
      </c>
      <c r="AA84" s="170">
        <v>0</v>
      </c>
      <c r="AB84" s="170">
        <v>0</v>
      </c>
    </row>
    <row r="85" spans="1:29" x14ac:dyDescent="0.25">
      <c r="A85" s="67"/>
      <c r="B85" s="69" t="s">
        <v>49</v>
      </c>
      <c r="C85" s="70">
        <f t="shared" si="2"/>
        <v>2360.38</v>
      </c>
      <c r="D85" s="70">
        <v>1351.62</v>
      </c>
      <c r="E85" s="70">
        <v>854.44</v>
      </c>
      <c r="F85" s="70">
        <v>44</v>
      </c>
      <c r="G85" s="70">
        <v>110.32</v>
      </c>
      <c r="H85" s="70">
        <v>0</v>
      </c>
      <c r="I85" s="70">
        <v>0</v>
      </c>
      <c r="J85" s="70">
        <v>0</v>
      </c>
      <c r="K85" s="70">
        <v>-181.99</v>
      </c>
      <c r="L85" s="70">
        <v>-73.09</v>
      </c>
      <c r="M85" s="70">
        <v>0</v>
      </c>
      <c r="N85" s="70">
        <v>0</v>
      </c>
      <c r="O85" s="70">
        <v>0</v>
      </c>
      <c r="P85" s="70">
        <v>0</v>
      </c>
      <c r="Q85" s="70">
        <v>0</v>
      </c>
      <c r="R85" s="70">
        <v>-797.11</v>
      </c>
      <c r="S85" s="70">
        <v>0</v>
      </c>
      <c r="T85" s="70">
        <v>200</v>
      </c>
      <c r="U85" s="70">
        <v>0</v>
      </c>
      <c r="V85" s="70">
        <v>0</v>
      </c>
      <c r="W85" s="170">
        <v>299.37266597000001</v>
      </c>
      <c r="X85" s="170">
        <v>0</v>
      </c>
      <c r="Y85" s="170">
        <v>0</v>
      </c>
      <c r="Z85" s="170">
        <v>0</v>
      </c>
      <c r="AA85" s="170">
        <v>0</v>
      </c>
      <c r="AB85" s="170">
        <v>0</v>
      </c>
    </row>
    <row r="86" spans="1:29" x14ac:dyDescent="0.25">
      <c r="A86" s="67"/>
      <c r="B86" s="69" t="s">
        <v>50</v>
      </c>
      <c r="C86" s="70">
        <f t="shared" si="2"/>
        <v>2447.77</v>
      </c>
      <c r="D86" s="70">
        <v>1336.79</v>
      </c>
      <c r="E86" s="70">
        <v>961.33</v>
      </c>
      <c r="F86" s="70">
        <v>43.69</v>
      </c>
      <c r="G86" s="70">
        <v>105.96</v>
      </c>
      <c r="H86" s="70">
        <v>0</v>
      </c>
      <c r="I86" s="70">
        <v>0</v>
      </c>
      <c r="J86" s="70">
        <v>0</v>
      </c>
      <c r="K86" s="70">
        <v>-201.04</v>
      </c>
      <c r="L86" s="70">
        <v>-82.09</v>
      </c>
      <c r="M86" s="70">
        <v>0</v>
      </c>
      <c r="N86" s="70">
        <v>0</v>
      </c>
      <c r="O86" s="70">
        <v>0</v>
      </c>
      <c r="P86" s="70">
        <v>0</v>
      </c>
      <c r="Q86" s="70">
        <v>0</v>
      </c>
      <c r="R86" s="70">
        <v>-881.6</v>
      </c>
      <c r="S86" s="70">
        <v>0</v>
      </c>
      <c r="T86" s="70">
        <v>200</v>
      </c>
      <c r="U86" s="70">
        <v>0</v>
      </c>
      <c r="V86" s="70">
        <v>0</v>
      </c>
      <c r="W86" s="170">
        <v>263.41049557000002</v>
      </c>
      <c r="X86" s="170">
        <v>0</v>
      </c>
      <c r="Y86" s="170">
        <v>0</v>
      </c>
      <c r="Z86" s="170">
        <v>0</v>
      </c>
      <c r="AA86" s="170">
        <v>0</v>
      </c>
      <c r="AB86" s="170">
        <v>0</v>
      </c>
      <c r="AC86" s="4"/>
    </row>
    <row r="87" spans="1:29" x14ac:dyDescent="0.25">
      <c r="A87" s="71">
        <v>2017</v>
      </c>
      <c r="B87" s="72" t="s">
        <v>51</v>
      </c>
      <c r="C87" s="73">
        <f t="shared" si="2"/>
        <v>2459.81</v>
      </c>
      <c r="D87" s="73">
        <v>1284.55</v>
      </c>
      <c r="E87" s="73">
        <v>1023.99</v>
      </c>
      <c r="F87" s="73">
        <v>44.16</v>
      </c>
      <c r="G87" s="73">
        <v>107.11</v>
      </c>
      <c r="H87" s="73">
        <v>0</v>
      </c>
      <c r="I87" s="73">
        <v>0</v>
      </c>
      <c r="J87" s="73">
        <v>0</v>
      </c>
      <c r="K87" s="73">
        <v>-189.44</v>
      </c>
      <c r="L87" s="73">
        <v>-78.099999999999994</v>
      </c>
      <c r="M87" s="73">
        <v>0</v>
      </c>
      <c r="N87" s="73">
        <v>0</v>
      </c>
      <c r="O87" s="73">
        <v>0</v>
      </c>
      <c r="P87" s="73">
        <v>0</v>
      </c>
      <c r="Q87" s="73">
        <v>0</v>
      </c>
      <c r="R87" s="73">
        <v>-881.03</v>
      </c>
      <c r="S87" s="73">
        <v>0</v>
      </c>
      <c r="T87" s="73">
        <v>200</v>
      </c>
      <c r="U87" s="73">
        <v>0</v>
      </c>
      <c r="V87" s="73">
        <v>0</v>
      </c>
      <c r="W87" s="173">
        <v>277.47750057000002</v>
      </c>
      <c r="X87" s="173">
        <v>0</v>
      </c>
      <c r="Y87" s="173">
        <v>0</v>
      </c>
      <c r="Z87" s="173">
        <v>0</v>
      </c>
      <c r="AA87" s="173">
        <v>0</v>
      </c>
      <c r="AB87" s="173">
        <v>0</v>
      </c>
    </row>
    <row r="88" spans="1:29" x14ac:dyDescent="0.25">
      <c r="A88" s="67"/>
      <c r="B88" s="69" t="s">
        <v>52</v>
      </c>
      <c r="C88" s="70">
        <f t="shared" si="2"/>
        <v>2433.1099999999997</v>
      </c>
      <c r="D88" s="70">
        <v>1263.48</v>
      </c>
      <c r="E88" s="70">
        <v>1018.93</v>
      </c>
      <c r="F88" s="70">
        <v>44</v>
      </c>
      <c r="G88" s="70">
        <v>106.7</v>
      </c>
      <c r="H88" s="70">
        <v>0</v>
      </c>
      <c r="I88" s="70">
        <v>0</v>
      </c>
      <c r="J88" s="70">
        <v>0</v>
      </c>
      <c r="K88" s="70">
        <v>-189.7</v>
      </c>
      <c r="L88" s="70">
        <v>-76.92</v>
      </c>
      <c r="M88" s="70">
        <v>0</v>
      </c>
      <c r="N88" s="70">
        <v>0</v>
      </c>
      <c r="O88" s="70">
        <v>0</v>
      </c>
      <c r="P88" s="70">
        <v>0</v>
      </c>
      <c r="Q88" s="70">
        <v>0</v>
      </c>
      <c r="R88" s="70">
        <v>-864.91</v>
      </c>
      <c r="S88" s="70">
        <v>0</v>
      </c>
      <c r="T88" s="70">
        <v>200</v>
      </c>
      <c r="U88" s="70">
        <v>0</v>
      </c>
      <c r="V88" s="70">
        <v>0</v>
      </c>
      <c r="W88" s="170">
        <v>320.73605363000001</v>
      </c>
      <c r="X88" s="170">
        <v>0</v>
      </c>
      <c r="Y88" s="170">
        <v>0</v>
      </c>
      <c r="Z88" s="170">
        <v>0</v>
      </c>
      <c r="AA88" s="170">
        <v>0</v>
      </c>
      <c r="AB88" s="170">
        <v>0</v>
      </c>
    </row>
    <row r="89" spans="1:29" x14ac:dyDescent="0.25">
      <c r="A89" s="67"/>
      <c r="B89" s="69" t="s">
        <v>53</v>
      </c>
      <c r="C89" s="70">
        <f t="shared" si="2"/>
        <v>2462.42</v>
      </c>
      <c r="D89" s="70">
        <v>1320.35</v>
      </c>
      <c r="E89" s="70">
        <v>993.53</v>
      </c>
      <c r="F89" s="70">
        <v>44.1</v>
      </c>
      <c r="G89" s="70">
        <v>104.44</v>
      </c>
      <c r="H89" s="70">
        <v>0</v>
      </c>
      <c r="I89" s="70">
        <v>0</v>
      </c>
      <c r="J89" s="70">
        <v>0</v>
      </c>
      <c r="K89" s="70">
        <v>-191.01</v>
      </c>
      <c r="L89" s="70">
        <v>-76.77</v>
      </c>
      <c r="M89" s="70">
        <v>0</v>
      </c>
      <c r="N89" s="70">
        <v>0</v>
      </c>
      <c r="O89" s="70">
        <v>0</v>
      </c>
      <c r="P89" s="70">
        <v>0</v>
      </c>
      <c r="Q89" s="70">
        <v>0</v>
      </c>
      <c r="R89" s="70">
        <v>-887.37</v>
      </c>
      <c r="S89" s="70">
        <v>0</v>
      </c>
      <c r="T89" s="70">
        <v>200</v>
      </c>
      <c r="U89" s="70">
        <v>0</v>
      </c>
      <c r="V89" s="70">
        <v>0</v>
      </c>
      <c r="W89" s="170">
        <v>305.85487862999997</v>
      </c>
      <c r="X89" s="170">
        <v>0</v>
      </c>
      <c r="Y89" s="170">
        <v>0</v>
      </c>
      <c r="Z89" s="170">
        <v>0</v>
      </c>
      <c r="AA89" s="170">
        <v>0</v>
      </c>
      <c r="AB89" s="170">
        <v>0</v>
      </c>
    </row>
    <row r="90" spans="1:29" x14ac:dyDescent="0.25">
      <c r="A90" s="67"/>
      <c r="B90" s="69" t="s">
        <v>42</v>
      </c>
      <c r="C90" s="70">
        <f t="shared" si="2"/>
        <v>2500.0099999999998</v>
      </c>
      <c r="D90" s="70">
        <v>1269.3800000000001</v>
      </c>
      <c r="E90" s="70">
        <v>1083.7</v>
      </c>
      <c r="F90" s="70">
        <v>44.56</v>
      </c>
      <c r="G90" s="70">
        <v>102.37</v>
      </c>
      <c r="H90" s="70">
        <v>0</v>
      </c>
      <c r="I90" s="70">
        <v>0</v>
      </c>
      <c r="J90" s="70">
        <v>0</v>
      </c>
      <c r="K90" s="70">
        <v>-197.9</v>
      </c>
      <c r="L90" s="70">
        <v>-78.47</v>
      </c>
      <c r="M90" s="70">
        <v>0</v>
      </c>
      <c r="N90" s="70">
        <v>0</v>
      </c>
      <c r="O90" s="70">
        <v>0</v>
      </c>
      <c r="P90" s="70">
        <v>0</v>
      </c>
      <c r="Q90" s="70">
        <v>0</v>
      </c>
      <c r="R90" s="70">
        <v>-875.23</v>
      </c>
      <c r="S90" s="70">
        <v>0</v>
      </c>
      <c r="T90" s="70">
        <v>200</v>
      </c>
      <c r="U90" s="70">
        <v>0</v>
      </c>
      <c r="V90" s="70">
        <v>0</v>
      </c>
      <c r="W90" s="170">
        <v>303.46113363000001</v>
      </c>
      <c r="X90" s="170">
        <v>0</v>
      </c>
      <c r="Y90" s="170">
        <v>0</v>
      </c>
      <c r="Z90" s="170">
        <v>0</v>
      </c>
      <c r="AA90" s="170">
        <v>0</v>
      </c>
      <c r="AB90" s="170">
        <v>0</v>
      </c>
    </row>
    <row r="91" spans="1:29" x14ac:dyDescent="0.25">
      <c r="A91" s="67"/>
      <c r="B91" s="69" t="s">
        <v>43</v>
      </c>
      <c r="C91" s="70">
        <f t="shared" si="2"/>
        <v>2553.9900000000002</v>
      </c>
      <c r="D91" s="70">
        <v>1258.3900000000001</v>
      </c>
      <c r="E91" s="70">
        <v>1150.6600000000001</v>
      </c>
      <c r="F91" s="70">
        <v>44.9</v>
      </c>
      <c r="G91" s="70">
        <v>100.04</v>
      </c>
      <c r="H91" s="70">
        <v>0</v>
      </c>
      <c r="I91" s="70">
        <v>0</v>
      </c>
      <c r="J91" s="70">
        <v>0</v>
      </c>
      <c r="K91" s="70">
        <v>-196.87</v>
      </c>
      <c r="L91" s="70">
        <v>-76.64</v>
      </c>
      <c r="M91" s="70">
        <v>0</v>
      </c>
      <c r="N91" s="70">
        <v>0</v>
      </c>
      <c r="O91" s="70">
        <v>0</v>
      </c>
      <c r="P91" s="70">
        <v>0</v>
      </c>
      <c r="Q91" s="70">
        <v>0</v>
      </c>
      <c r="R91" s="70">
        <v>-845.62</v>
      </c>
      <c r="S91" s="70">
        <v>0</v>
      </c>
      <c r="T91" s="70">
        <v>200</v>
      </c>
      <c r="U91" s="70">
        <v>0</v>
      </c>
      <c r="V91" s="70">
        <v>0</v>
      </c>
      <c r="W91" s="170">
        <v>345.03242863000003</v>
      </c>
      <c r="X91" s="170">
        <v>0</v>
      </c>
      <c r="Y91" s="170">
        <v>0</v>
      </c>
      <c r="Z91" s="170">
        <v>0</v>
      </c>
      <c r="AA91" s="170">
        <v>0</v>
      </c>
      <c r="AB91" s="170">
        <v>0</v>
      </c>
    </row>
    <row r="92" spans="1:29" x14ac:dyDescent="0.25">
      <c r="A92" s="67"/>
      <c r="B92" s="69" t="s">
        <v>44</v>
      </c>
      <c r="C92" s="70">
        <f t="shared" ref="C92:C122" si="3">SUM(D92:I92)</f>
        <v>2573.08</v>
      </c>
      <c r="D92" s="70">
        <v>1198.7</v>
      </c>
      <c r="E92" s="70">
        <v>1230.3900000000001</v>
      </c>
      <c r="F92" s="70">
        <v>45.22</v>
      </c>
      <c r="G92" s="70">
        <v>98.77</v>
      </c>
      <c r="H92" s="70">
        <v>0</v>
      </c>
      <c r="I92" s="70">
        <v>0</v>
      </c>
      <c r="J92" s="70">
        <v>0</v>
      </c>
      <c r="K92" s="70">
        <v>-205.43</v>
      </c>
      <c r="L92" s="70">
        <v>-80.56</v>
      </c>
      <c r="M92" s="70">
        <v>0</v>
      </c>
      <c r="N92" s="70">
        <v>0</v>
      </c>
      <c r="O92" s="70">
        <v>0</v>
      </c>
      <c r="P92" s="70">
        <v>0</v>
      </c>
      <c r="Q92" s="70">
        <v>0</v>
      </c>
      <c r="R92" s="70">
        <v>-876.39</v>
      </c>
      <c r="S92" s="70">
        <v>0</v>
      </c>
      <c r="T92" s="70">
        <v>200</v>
      </c>
      <c r="U92" s="70">
        <v>0</v>
      </c>
      <c r="V92" s="70">
        <v>0</v>
      </c>
      <c r="W92" s="170">
        <v>342.71129853000002</v>
      </c>
      <c r="X92" s="170">
        <v>0</v>
      </c>
      <c r="Y92" s="170">
        <v>0</v>
      </c>
      <c r="Z92" s="170">
        <v>0</v>
      </c>
      <c r="AA92" s="170">
        <v>0</v>
      </c>
      <c r="AB92" s="170">
        <v>0</v>
      </c>
    </row>
    <row r="93" spans="1:29" x14ac:dyDescent="0.25">
      <c r="A93" s="67"/>
      <c r="B93" s="69" t="s">
        <v>45</v>
      </c>
      <c r="C93" s="70">
        <f t="shared" si="3"/>
        <v>2624.0499999999997</v>
      </c>
      <c r="D93" s="70">
        <v>1145.72</v>
      </c>
      <c r="E93" s="70">
        <v>1332.65</v>
      </c>
      <c r="F93" s="70">
        <v>45.75</v>
      </c>
      <c r="G93" s="70">
        <v>99.93</v>
      </c>
      <c r="H93" s="70">
        <v>0</v>
      </c>
      <c r="I93" s="70">
        <v>0</v>
      </c>
      <c r="J93" s="70">
        <v>0</v>
      </c>
      <c r="K93" s="70">
        <v>-205.94</v>
      </c>
      <c r="L93" s="70">
        <v>-80.89</v>
      </c>
      <c r="M93" s="70">
        <v>0</v>
      </c>
      <c r="N93" s="70">
        <v>0</v>
      </c>
      <c r="O93" s="70">
        <v>0</v>
      </c>
      <c r="P93" s="70">
        <v>0</v>
      </c>
      <c r="Q93" s="70">
        <v>0</v>
      </c>
      <c r="R93" s="70">
        <v>-883.12</v>
      </c>
      <c r="S93" s="70">
        <v>0</v>
      </c>
      <c r="T93" s="70">
        <v>200</v>
      </c>
      <c r="U93" s="70">
        <v>0</v>
      </c>
      <c r="V93" s="70">
        <v>0</v>
      </c>
      <c r="W93" s="170">
        <v>357.85762353000001</v>
      </c>
      <c r="X93" s="170">
        <v>0</v>
      </c>
      <c r="Y93" s="170">
        <v>0</v>
      </c>
      <c r="Z93" s="170">
        <v>0</v>
      </c>
      <c r="AA93" s="170">
        <v>0</v>
      </c>
      <c r="AB93" s="170">
        <v>0</v>
      </c>
    </row>
    <row r="94" spans="1:29" x14ac:dyDescent="0.25">
      <c r="A94" s="67"/>
      <c r="B94" s="69" t="s">
        <v>46</v>
      </c>
      <c r="C94" s="70">
        <f t="shared" si="3"/>
        <v>2570.6900000000005</v>
      </c>
      <c r="D94" s="70">
        <v>1156.24</v>
      </c>
      <c r="E94" s="70">
        <v>1268.23</v>
      </c>
      <c r="F94" s="70">
        <v>45.94</v>
      </c>
      <c r="G94" s="70">
        <v>100.28</v>
      </c>
      <c r="H94" s="70">
        <v>0</v>
      </c>
      <c r="I94" s="70">
        <v>0</v>
      </c>
      <c r="J94" s="70">
        <v>0</v>
      </c>
      <c r="K94" s="70">
        <v>-208.6</v>
      </c>
      <c r="L94" s="70">
        <v>-78.81</v>
      </c>
      <c r="M94" s="70">
        <v>0</v>
      </c>
      <c r="N94" s="70">
        <v>0</v>
      </c>
      <c r="O94" s="70">
        <v>0</v>
      </c>
      <c r="P94" s="70">
        <v>0</v>
      </c>
      <c r="Q94" s="70">
        <v>0</v>
      </c>
      <c r="R94" s="70">
        <v>-848.73</v>
      </c>
      <c r="S94" s="70">
        <v>0</v>
      </c>
      <c r="T94" s="70">
        <v>200</v>
      </c>
      <c r="U94" s="70">
        <v>0</v>
      </c>
      <c r="V94" s="70">
        <v>0</v>
      </c>
      <c r="W94" s="170">
        <v>388.45598867000001</v>
      </c>
      <c r="X94" s="170">
        <v>0</v>
      </c>
      <c r="Y94" s="170">
        <v>0</v>
      </c>
      <c r="Z94" s="170">
        <v>0</v>
      </c>
      <c r="AA94" s="170">
        <v>0</v>
      </c>
      <c r="AB94" s="170">
        <v>0</v>
      </c>
    </row>
    <row r="95" spans="1:29" x14ac:dyDescent="0.25">
      <c r="A95" s="67"/>
      <c r="B95" s="69" t="s">
        <v>47</v>
      </c>
      <c r="C95" s="70">
        <f t="shared" si="3"/>
        <v>2542.6299999999997</v>
      </c>
      <c r="D95" s="70">
        <v>1135.75</v>
      </c>
      <c r="E95" s="70">
        <v>1263.28</v>
      </c>
      <c r="F95" s="70">
        <v>45.93</v>
      </c>
      <c r="G95" s="159">
        <v>97.67</v>
      </c>
      <c r="H95" s="70">
        <v>0</v>
      </c>
      <c r="I95" s="70">
        <v>0</v>
      </c>
      <c r="J95" s="70">
        <v>0</v>
      </c>
      <c r="K95" s="70">
        <v>-209.61</v>
      </c>
      <c r="L95" s="70">
        <v>-79.11</v>
      </c>
      <c r="M95" s="70">
        <v>0</v>
      </c>
      <c r="N95" s="70">
        <v>0</v>
      </c>
      <c r="O95" s="70">
        <v>0</v>
      </c>
      <c r="P95" s="70">
        <v>0</v>
      </c>
      <c r="Q95" s="70">
        <v>0</v>
      </c>
      <c r="R95" s="70">
        <v>-831.28</v>
      </c>
      <c r="S95" s="70">
        <v>0</v>
      </c>
      <c r="T95" s="70">
        <v>200</v>
      </c>
      <c r="U95" s="70">
        <v>0</v>
      </c>
      <c r="V95" s="70">
        <v>0</v>
      </c>
      <c r="W95" s="170">
        <v>345.49368866999998</v>
      </c>
      <c r="X95" s="170">
        <v>0</v>
      </c>
      <c r="Y95" s="170">
        <v>0</v>
      </c>
      <c r="Z95" s="170">
        <v>0</v>
      </c>
      <c r="AA95" s="170">
        <v>0</v>
      </c>
      <c r="AB95" s="170">
        <v>0</v>
      </c>
    </row>
    <row r="96" spans="1:29" x14ac:dyDescent="0.25">
      <c r="A96" s="67"/>
      <c r="B96" s="69" t="s">
        <v>48</v>
      </c>
      <c r="C96" s="70">
        <f t="shared" si="3"/>
        <v>2598.02</v>
      </c>
      <c r="D96" s="70">
        <v>1127.24</v>
      </c>
      <c r="E96" s="70">
        <v>1331.29</v>
      </c>
      <c r="F96" s="70">
        <v>45.65</v>
      </c>
      <c r="G96" s="159">
        <v>93.84</v>
      </c>
      <c r="H96" s="70">
        <v>0</v>
      </c>
      <c r="I96" s="70">
        <v>0</v>
      </c>
      <c r="J96" s="70">
        <v>0</v>
      </c>
      <c r="K96" s="70">
        <v>-217.56</v>
      </c>
      <c r="L96" s="70">
        <v>-81.3</v>
      </c>
      <c r="M96" s="70">
        <v>0</v>
      </c>
      <c r="N96" s="70">
        <v>0</v>
      </c>
      <c r="O96" s="70">
        <v>0</v>
      </c>
      <c r="P96" s="70">
        <v>0</v>
      </c>
      <c r="Q96" s="70">
        <v>0</v>
      </c>
      <c r="R96" s="70">
        <v>-872.44</v>
      </c>
      <c r="S96" s="70">
        <v>0</v>
      </c>
      <c r="T96" s="70">
        <v>200</v>
      </c>
      <c r="U96" s="70">
        <v>0</v>
      </c>
      <c r="V96" s="70">
        <v>0</v>
      </c>
      <c r="W96" s="170">
        <v>383.30698867000001</v>
      </c>
      <c r="X96" s="170">
        <v>0</v>
      </c>
      <c r="Y96" s="170">
        <v>0</v>
      </c>
      <c r="Z96" s="170">
        <v>0</v>
      </c>
      <c r="AA96" s="170">
        <v>0</v>
      </c>
      <c r="AB96" s="170">
        <v>0</v>
      </c>
    </row>
    <row r="97" spans="1:28" x14ac:dyDescent="0.25">
      <c r="A97" s="67"/>
      <c r="B97" s="69" t="s">
        <v>49</v>
      </c>
      <c r="C97" s="70">
        <f t="shared" si="3"/>
        <v>2703.36</v>
      </c>
      <c r="D97" s="70">
        <v>1096.9100000000001</v>
      </c>
      <c r="E97" s="70">
        <v>1469.32</v>
      </c>
      <c r="F97" s="70">
        <v>46</v>
      </c>
      <c r="G97" s="159">
        <v>91.13</v>
      </c>
      <c r="H97" s="70">
        <v>0</v>
      </c>
      <c r="I97" s="70">
        <v>0</v>
      </c>
      <c r="J97" s="70">
        <v>0</v>
      </c>
      <c r="K97" s="70">
        <v>-226.87</v>
      </c>
      <c r="L97" s="70">
        <v>-78.13</v>
      </c>
      <c r="M97" s="70">
        <v>0</v>
      </c>
      <c r="N97" s="70">
        <v>0</v>
      </c>
      <c r="O97" s="70">
        <v>0</v>
      </c>
      <c r="P97" s="70">
        <v>0</v>
      </c>
      <c r="Q97" s="70">
        <v>0</v>
      </c>
      <c r="R97" s="70">
        <v>-897.02</v>
      </c>
      <c r="S97" s="70">
        <v>0</v>
      </c>
      <c r="T97" s="70">
        <v>200</v>
      </c>
      <c r="U97" s="70">
        <v>0</v>
      </c>
      <c r="V97" s="70">
        <v>0</v>
      </c>
      <c r="W97" s="170">
        <v>285.06698867</v>
      </c>
      <c r="X97" s="170">
        <v>0</v>
      </c>
      <c r="Y97" s="170">
        <v>0</v>
      </c>
      <c r="Z97" s="170">
        <v>0</v>
      </c>
      <c r="AA97" s="170">
        <v>0</v>
      </c>
      <c r="AB97" s="170">
        <v>0</v>
      </c>
    </row>
    <row r="98" spans="1:28" x14ac:dyDescent="0.25">
      <c r="A98" s="67"/>
      <c r="B98" s="69" t="s">
        <v>50</v>
      </c>
      <c r="C98" s="70">
        <f t="shared" si="3"/>
        <v>2757.78</v>
      </c>
      <c r="D98" s="70">
        <v>1065.52</v>
      </c>
      <c r="E98" s="70">
        <v>1556.11</v>
      </c>
      <c r="F98" s="70">
        <v>46.28</v>
      </c>
      <c r="G98" s="159">
        <v>89.87</v>
      </c>
      <c r="H98" s="70">
        <v>0</v>
      </c>
      <c r="I98" s="70">
        <v>0</v>
      </c>
      <c r="J98" s="70">
        <v>0</v>
      </c>
      <c r="K98" s="70">
        <v>-258.64999999999998</v>
      </c>
      <c r="L98" s="70">
        <v>-85</v>
      </c>
      <c r="M98" s="70">
        <v>0</v>
      </c>
      <c r="N98" s="70">
        <v>0</v>
      </c>
      <c r="O98" s="70">
        <v>0</v>
      </c>
      <c r="P98" s="70">
        <v>0</v>
      </c>
      <c r="Q98" s="70">
        <v>0</v>
      </c>
      <c r="R98" s="70">
        <v>-886.13</v>
      </c>
      <c r="S98" s="70">
        <v>0</v>
      </c>
      <c r="T98" s="70">
        <v>200</v>
      </c>
      <c r="U98" s="70">
        <v>0</v>
      </c>
      <c r="V98" s="70">
        <v>0</v>
      </c>
      <c r="W98" s="170">
        <v>297.39003967000002</v>
      </c>
      <c r="X98" s="170">
        <v>0</v>
      </c>
      <c r="Y98" s="170">
        <v>0</v>
      </c>
      <c r="Z98" s="170">
        <v>0</v>
      </c>
      <c r="AA98" s="170">
        <v>0</v>
      </c>
      <c r="AB98" s="170">
        <v>0</v>
      </c>
    </row>
    <row r="99" spans="1:28" x14ac:dyDescent="0.25">
      <c r="A99" s="71">
        <v>2018</v>
      </c>
      <c r="B99" s="72" t="s">
        <v>51</v>
      </c>
      <c r="C99" s="73">
        <f t="shared" si="3"/>
        <v>2782.35</v>
      </c>
      <c r="D99" s="73">
        <v>1069.95</v>
      </c>
      <c r="E99" s="73">
        <v>1573.09</v>
      </c>
      <c r="F99" s="73">
        <v>47.36</v>
      </c>
      <c r="G99" s="73">
        <v>91.95</v>
      </c>
      <c r="H99" s="73">
        <v>0</v>
      </c>
      <c r="I99" s="73">
        <v>0</v>
      </c>
      <c r="J99" s="73">
        <v>0</v>
      </c>
      <c r="K99" s="73">
        <v>-291.83</v>
      </c>
      <c r="L99" s="73">
        <v>-85.87</v>
      </c>
      <c r="M99" s="73">
        <v>0</v>
      </c>
      <c r="N99" s="73">
        <v>0</v>
      </c>
      <c r="O99" s="73">
        <v>0</v>
      </c>
      <c r="P99" s="73">
        <v>0</v>
      </c>
      <c r="Q99" s="73">
        <v>0</v>
      </c>
      <c r="R99" s="73">
        <v>-870.81</v>
      </c>
      <c r="S99" s="73">
        <v>0</v>
      </c>
      <c r="T99" s="73">
        <v>200</v>
      </c>
      <c r="U99" s="73">
        <v>0</v>
      </c>
      <c r="V99" s="73">
        <v>0</v>
      </c>
      <c r="W99" s="173">
        <v>323.39347412000001</v>
      </c>
      <c r="X99" s="173">
        <v>0</v>
      </c>
      <c r="Y99" s="173">
        <v>0</v>
      </c>
      <c r="Z99" s="173">
        <v>0</v>
      </c>
      <c r="AA99" s="173">
        <v>0</v>
      </c>
      <c r="AB99" s="173">
        <v>0</v>
      </c>
    </row>
    <row r="100" spans="1:28" x14ac:dyDescent="0.25">
      <c r="A100" s="67"/>
      <c r="B100" s="69" t="s">
        <v>52</v>
      </c>
      <c r="C100" s="70">
        <f t="shared" si="3"/>
        <v>2813.15</v>
      </c>
      <c r="D100" s="70">
        <v>1068.0999999999999</v>
      </c>
      <c r="E100" s="70">
        <v>1606.91</v>
      </c>
      <c r="F100" s="70">
        <v>46.99</v>
      </c>
      <c r="G100" s="70">
        <v>91.15</v>
      </c>
      <c r="H100" s="70">
        <v>0</v>
      </c>
      <c r="I100" s="70">
        <v>0</v>
      </c>
      <c r="J100" s="70">
        <v>0</v>
      </c>
      <c r="K100" s="70">
        <v>-282.73</v>
      </c>
      <c r="L100" s="70">
        <v>-82.9</v>
      </c>
      <c r="M100" s="70">
        <v>0</v>
      </c>
      <c r="N100" s="70">
        <v>0</v>
      </c>
      <c r="O100" s="70">
        <v>0</v>
      </c>
      <c r="P100" s="70">
        <v>0</v>
      </c>
      <c r="Q100" s="70">
        <v>0</v>
      </c>
      <c r="R100" s="70">
        <v>-882.57</v>
      </c>
      <c r="S100" s="70">
        <v>0</v>
      </c>
      <c r="T100" s="70">
        <v>200</v>
      </c>
      <c r="U100" s="70">
        <v>0</v>
      </c>
      <c r="V100" s="70">
        <v>0</v>
      </c>
      <c r="W100" s="170">
        <v>379.98860117999999</v>
      </c>
      <c r="X100" s="170">
        <v>0</v>
      </c>
      <c r="Y100" s="170">
        <v>0</v>
      </c>
      <c r="Z100" s="170">
        <v>0</v>
      </c>
      <c r="AA100" s="170">
        <v>0</v>
      </c>
      <c r="AB100" s="170">
        <v>0</v>
      </c>
    </row>
    <row r="101" spans="1:28" x14ac:dyDescent="0.25">
      <c r="A101" s="67"/>
      <c r="B101" s="69" t="s">
        <v>53</v>
      </c>
      <c r="C101" s="70">
        <f t="shared" si="3"/>
        <v>2892.0299999999997</v>
      </c>
      <c r="D101" s="70">
        <v>1009.85</v>
      </c>
      <c r="E101" s="70">
        <v>1745.61</v>
      </c>
      <c r="F101" s="70">
        <v>47.37</v>
      </c>
      <c r="G101" s="70">
        <v>89.2</v>
      </c>
      <c r="H101" s="70">
        <v>0</v>
      </c>
      <c r="I101" s="70">
        <v>0</v>
      </c>
      <c r="J101" s="70">
        <v>0</v>
      </c>
      <c r="K101" s="70">
        <v>-289.55</v>
      </c>
      <c r="L101" s="70">
        <v>-83.24</v>
      </c>
      <c r="M101" s="70">
        <v>0</v>
      </c>
      <c r="N101" s="70">
        <v>0</v>
      </c>
      <c r="O101" s="70">
        <v>0</v>
      </c>
      <c r="P101" s="70">
        <v>0</v>
      </c>
      <c r="Q101" s="70">
        <v>0</v>
      </c>
      <c r="R101" s="70">
        <v>-920.48</v>
      </c>
      <c r="S101" s="70">
        <v>0</v>
      </c>
      <c r="T101" s="70">
        <v>200</v>
      </c>
      <c r="U101" s="70">
        <v>0</v>
      </c>
      <c r="V101" s="70">
        <v>0</v>
      </c>
      <c r="W101" s="170">
        <v>422.14351799999997</v>
      </c>
      <c r="X101" s="170">
        <v>0</v>
      </c>
      <c r="Y101" s="170">
        <v>0</v>
      </c>
      <c r="Z101" s="170">
        <v>0</v>
      </c>
      <c r="AA101" s="170">
        <v>0</v>
      </c>
      <c r="AB101" s="170">
        <v>0</v>
      </c>
    </row>
    <row r="102" spans="1:28" x14ac:dyDescent="0.25">
      <c r="A102" s="67"/>
      <c r="B102" s="69" t="s">
        <v>42</v>
      </c>
      <c r="C102" s="70">
        <f t="shared" si="3"/>
        <v>2970.2299999999996</v>
      </c>
      <c r="D102" s="70">
        <v>995.89</v>
      </c>
      <c r="E102" s="70">
        <v>1841.19</v>
      </c>
      <c r="F102" s="70">
        <v>46.74</v>
      </c>
      <c r="G102" s="70">
        <v>86.41</v>
      </c>
      <c r="H102" s="70">
        <v>0</v>
      </c>
      <c r="I102" s="70">
        <v>0</v>
      </c>
      <c r="J102" s="70">
        <v>0</v>
      </c>
      <c r="K102" s="70">
        <v>-300.36</v>
      </c>
      <c r="L102" s="70">
        <v>-86.05</v>
      </c>
      <c r="M102" s="70">
        <v>0</v>
      </c>
      <c r="N102" s="70">
        <v>0</v>
      </c>
      <c r="O102" s="70">
        <v>0</v>
      </c>
      <c r="P102" s="70">
        <v>0</v>
      </c>
      <c r="Q102" s="70">
        <v>0</v>
      </c>
      <c r="R102" s="70">
        <v>-930.1</v>
      </c>
      <c r="S102" s="70">
        <v>0</v>
      </c>
      <c r="T102" s="70">
        <v>200</v>
      </c>
      <c r="U102" s="70">
        <v>0</v>
      </c>
      <c r="V102" s="70">
        <v>0</v>
      </c>
      <c r="W102" s="170">
        <v>405.17144628</v>
      </c>
      <c r="X102" s="170">
        <v>0</v>
      </c>
      <c r="Y102" s="170">
        <v>0</v>
      </c>
      <c r="Z102" s="170">
        <v>0</v>
      </c>
      <c r="AA102" s="170">
        <v>0</v>
      </c>
      <c r="AB102" s="170">
        <v>0</v>
      </c>
    </row>
    <row r="103" spans="1:28" x14ac:dyDescent="0.25">
      <c r="A103" s="67"/>
      <c r="B103" s="69" t="s">
        <v>43</v>
      </c>
      <c r="C103" s="70">
        <f t="shared" si="3"/>
        <v>2902.33</v>
      </c>
      <c r="D103" s="70">
        <v>908.12</v>
      </c>
      <c r="E103" s="70">
        <v>1866.52</v>
      </c>
      <c r="F103" s="70">
        <v>46.04</v>
      </c>
      <c r="G103" s="70">
        <v>81.650000000000006</v>
      </c>
      <c r="H103" s="70">
        <v>0</v>
      </c>
      <c r="I103" s="70">
        <v>0</v>
      </c>
      <c r="J103" s="70">
        <v>0</v>
      </c>
      <c r="K103" s="70">
        <v>-291.13</v>
      </c>
      <c r="L103" s="70">
        <v>-82.31</v>
      </c>
      <c r="M103" s="70">
        <v>0</v>
      </c>
      <c r="N103" s="70">
        <v>0</v>
      </c>
      <c r="O103" s="70">
        <v>0</v>
      </c>
      <c r="P103" s="70">
        <v>0</v>
      </c>
      <c r="Q103" s="70">
        <v>0</v>
      </c>
      <c r="R103" s="70">
        <v>-946.69</v>
      </c>
      <c r="S103" s="70">
        <v>0</v>
      </c>
      <c r="T103" s="70">
        <v>200</v>
      </c>
      <c r="U103" s="70">
        <v>0</v>
      </c>
      <c r="V103" s="70">
        <v>0</v>
      </c>
      <c r="W103" s="170">
        <v>375.67144628</v>
      </c>
      <c r="X103" s="170">
        <v>0</v>
      </c>
      <c r="Y103" s="170">
        <v>0</v>
      </c>
      <c r="Z103" s="170">
        <v>0</v>
      </c>
      <c r="AA103" s="170">
        <v>0</v>
      </c>
      <c r="AB103" s="170">
        <v>0</v>
      </c>
    </row>
    <row r="104" spans="1:28" x14ac:dyDescent="0.25">
      <c r="A104" s="67"/>
      <c r="B104" s="69" t="s">
        <v>44</v>
      </c>
      <c r="C104" s="70">
        <f t="shared" si="3"/>
        <v>2654.22</v>
      </c>
      <c r="D104" s="70">
        <v>828.48</v>
      </c>
      <c r="E104" s="70">
        <v>1700.76</v>
      </c>
      <c r="F104" s="70">
        <v>45.71</v>
      </c>
      <c r="G104" s="70">
        <v>79.27</v>
      </c>
      <c r="H104" s="70">
        <v>0</v>
      </c>
      <c r="I104" s="70">
        <v>0</v>
      </c>
      <c r="J104" s="70">
        <v>0</v>
      </c>
      <c r="K104" s="70">
        <v>-315.74</v>
      </c>
      <c r="L104" s="70">
        <v>-88.54</v>
      </c>
      <c r="M104" s="70">
        <v>0</v>
      </c>
      <c r="N104" s="70">
        <v>0</v>
      </c>
      <c r="O104" s="70">
        <v>0</v>
      </c>
      <c r="P104" s="70">
        <v>0</v>
      </c>
      <c r="Q104" s="70">
        <v>0</v>
      </c>
      <c r="R104" s="70">
        <v>-875.14</v>
      </c>
      <c r="S104" s="70">
        <v>0</v>
      </c>
      <c r="T104" s="70">
        <v>150</v>
      </c>
      <c r="U104" s="70">
        <v>0</v>
      </c>
      <c r="V104" s="70">
        <v>0</v>
      </c>
      <c r="W104" s="170">
        <v>357.46859939000001</v>
      </c>
      <c r="X104" s="170">
        <v>0</v>
      </c>
      <c r="Y104" s="170">
        <v>0</v>
      </c>
      <c r="Z104" s="170">
        <v>0</v>
      </c>
      <c r="AA104" s="170">
        <v>0</v>
      </c>
      <c r="AB104" s="170">
        <v>0</v>
      </c>
    </row>
    <row r="105" spans="1:28" x14ac:dyDescent="0.25">
      <c r="A105" s="67"/>
      <c r="B105" s="69" t="s">
        <v>45</v>
      </c>
      <c r="C105" s="70">
        <f t="shared" si="3"/>
        <v>2496.31</v>
      </c>
      <c r="D105" s="70">
        <v>719.45</v>
      </c>
      <c r="E105" s="70">
        <v>1652.03</v>
      </c>
      <c r="F105" s="70">
        <v>45.66</v>
      </c>
      <c r="G105" s="70">
        <v>79.17</v>
      </c>
      <c r="H105" s="70">
        <v>0</v>
      </c>
      <c r="I105" s="70">
        <v>0</v>
      </c>
      <c r="J105" s="70">
        <v>0</v>
      </c>
      <c r="K105" s="70">
        <v>-336.49</v>
      </c>
      <c r="L105" s="70">
        <v>-90.78</v>
      </c>
      <c r="M105" s="70">
        <v>0</v>
      </c>
      <c r="N105" s="70">
        <v>0</v>
      </c>
      <c r="O105" s="70">
        <v>0</v>
      </c>
      <c r="P105" s="70">
        <v>0</v>
      </c>
      <c r="Q105" s="70">
        <v>0</v>
      </c>
      <c r="R105" s="70">
        <v>-837.5</v>
      </c>
      <c r="S105" s="70">
        <v>0</v>
      </c>
      <c r="T105" s="70">
        <v>150</v>
      </c>
      <c r="U105" s="70">
        <v>0</v>
      </c>
      <c r="V105" s="70">
        <v>0</v>
      </c>
      <c r="W105" s="170">
        <v>359.99867110999998</v>
      </c>
      <c r="X105" s="170">
        <v>0</v>
      </c>
      <c r="Y105" s="170">
        <v>0</v>
      </c>
      <c r="Z105" s="170">
        <v>0</v>
      </c>
      <c r="AA105" s="170">
        <v>0</v>
      </c>
      <c r="AB105" s="170">
        <v>0</v>
      </c>
    </row>
    <row r="106" spans="1:28" x14ac:dyDescent="0.25">
      <c r="A106" s="67"/>
      <c r="B106" s="69" t="s">
        <v>46</v>
      </c>
      <c r="C106" s="70">
        <f t="shared" si="3"/>
        <v>2446.67</v>
      </c>
      <c r="D106" s="70">
        <v>632.41</v>
      </c>
      <c r="E106" s="70">
        <v>1689.88</v>
      </c>
      <c r="F106" s="70">
        <v>45.55</v>
      </c>
      <c r="G106" s="70">
        <v>78.83</v>
      </c>
      <c r="H106" s="70">
        <v>0</v>
      </c>
      <c r="I106" s="70">
        <v>0</v>
      </c>
      <c r="J106" s="70">
        <v>0</v>
      </c>
      <c r="K106" s="70">
        <v>-321.63</v>
      </c>
      <c r="L106" s="70">
        <v>-86.38</v>
      </c>
      <c r="M106" s="70">
        <v>0</v>
      </c>
      <c r="N106" s="70">
        <v>0</v>
      </c>
      <c r="O106" s="70">
        <v>0</v>
      </c>
      <c r="P106" s="70">
        <v>0</v>
      </c>
      <c r="Q106" s="70">
        <v>0</v>
      </c>
      <c r="R106" s="70">
        <v>-866.72</v>
      </c>
      <c r="S106" s="70">
        <v>0</v>
      </c>
      <c r="T106" s="70">
        <v>100</v>
      </c>
      <c r="U106" s="70">
        <v>0</v>
      </c>
      <c r="V106" s="70">
        <v>0</v>
      </c>
      <c r="W106" s="170">
        <v>394.24249610999999</v>
      </c>
      <c r="X106" s="170">
        <v>0</v>
      </c>
      <c r="Y106" s="170">
        <v>0</v>
      </c>
      <c r="Z106" s="170">
        <v>0</v>
      </c>
      <c r="AA106" s="170">
        <v>0</v>
      </c>
      <c r="AB106" s="170">
        <v>0</v>
      </c>
    </row>
    <row r="107" spans="1:28" x14ac:dyDescent="0.25">
      <c r="A107" s="67"/>
      <c r="B107" s="69" t="s">
        <v>47</v>
      </c>
      <c r="C107" s="70">
        <f t="shared" si="3"/>
        <v>2301.5899999999997</v>
      </c>
      <c r="D107" s="70">
        <v>508.27</v>
      </c>
      <c r="E107" s="70">
        <v>1672.05</v>
      </c>
      <c r="F107" s="70">
        <v>45.35</v>
      </c>
      <c r="G107" s="159">
        <v>75.92</v>
      </c>
      <c r="H107" s="70">
        <v>0</v>
      </c>
      <c r="I107" s="70">
        <v>0</v>
      </c>
      <c r="J107" s="70">
        <v>0</v>
      </c>
      <c r="K107" s="70">
        <v>-311.99</v>
      </c>
      <c r="L107" s="70">
        <v>-86.45</v>
      </c>
      <c r="M107" s="70">
        <v>0</v>
      </c>
      <c r="N107" s="70">
        <v>0</v>
      </c>
      <c r="O107" s="70">
        <v>0</v>
      </c>
      <c r="P107" s="70">
        <v>0</v>
      </c>
      <c r="Q107" s="70">
        <v>0</v>
      </c>
      <c r="R107" s="70">
        <v>-811.63</v>
      </c>
      <c r="S107" s="70">
        <v>0</v>
      </c>
      <c r="T107" s="70">
        <v>50</v>
      </c>
      <c r="U107" s="70">
        <v>0</v>
      </c>
      <c r="V107" s="70">
        <v>0</v>
      </c>
      <c r="W107" s="170">
        <v>371.91906136</v>
      </c>
      <c r="X107" s="170">
        <v>0</v>
      </c>
      <c r="Y107" s="170">
        <v>0</v>
      </c>
      <c r="Z107" s="170">
        <v>0</v>
      </c>
      <c r="AA107" s="170">
        <v>0</v>
      </c>
      <c r="AB107" s="170">
        <v>0</v>
      </c>
    </row>
    <row r="108" spans="1:28" x14ac:dyDescent="0.25">
      <c r="A108" s="67"/>
      <c r="B108" s="69" t="s">
        <v>48</v>
      </c>
      <c r="C108" s="70">
        <v>2260.08</v>
      </c>
      <c r="D108" s="70">
        <v>377.85</v>
      </c>
      <c r="E108" s="70">
        <v>1763.63</v>
      </c>
      <c r="F108" s="70">
        <v>44.919224999999997</v>
      </c>
      <c r="G108" s="159">
        <v>73.673785902510005</v>
      </c>
      <c r="H108" s="70">
        <v>0</v>
      </c>
      <c r="I108" s="70">
        <v>0</v>
      </c>
      <c r="J108" s="70">
        <v>0</v>
      </c>
      <c r="K108" s="70">
        <v>-314.58999999999997</v>
      </c>
      <c r="L108" s="70">
        <v>-100.63</v>
      </c>
      <c r="M108" s="70">
        <v>0</v>
      </c>
      <c r="N108" s="70">
        <v>0</v>
      </c>
      <c r="O108" s="70">
        <v>0</v>
      </c>
      <c r="P108" s="70">
        <v>0</v>
      </c>
      <c r="Q108" s="70">
        <v>0</v>
      </c>
      <c r="R108" s="70">
        <v>-793.77</v>
      </c>
      <c r="S108" s="70">
        <v>0</v>
      </c>
      <c r="T108" s="70">
        <v>0</v>
      </c>
      <c r="U108" s="70">
        <v>0</v>
      </c>
      <c r="V108" s="70">
        <v>0</v>
      </c>
      <c r="W108" s="170">
        <v>391.58947554000002</v>
      </c>
      <c r="X108" s="170">
        <v>0</v>
      </c>
      <c r="Y108" s="170">
        <v>0</v>
      </c>
      <c r="Z108" s="170">
        <v>0</v>
      </c>
      <c r="AA108" s="170">
        <v>0</v>
      </c>
      <c r="AB108" s="170">
        <v>0</v>
      </c>
    </row>
    <row r="109" spans="1:28" x14ac:dyDescent="0.25">
      <c r="A109" s="67"/>
      <c r="B109" s="69" t="s">
        <v>49</v>
      </c>
      <c r="C109" s="70">
        <f t="shared" si="3"/>
        <v>2250.6272212616404</v>
      </c>
      <c r="D109" s="70">
        <v>300.35000000000002</v>
      </c>
      <c r="E109" s="70">
        <v>1835.03</v>
      </c>
      <c r="F109" s="70">
        <v>44.954974999999997</v>
      </c>
      <c r="G109" s="159">
        <v>70.292246261640003</v>
      </c>
      <c r="H109" s="70">
        <v>0</v>
      </c>
      <c r="I109" s="70">
        <v>0</v>
      </c>
      <c r="J109" s="70">
        <v>0</v>
      </c>
      <c r="K109" s="70">
        <v>-289.32</v>
      </c>
      <c r="L109" s="70">
        <v>-102.22</v>
      </c>
      <c r="M109" s="70">
        <v>0</v>
      </c>
      <c r="N109" s="70">
        <v>0</v>
      </c>
      <c r="O109" s="70">
        <v>0</v>
      </c>
      <c r="P109" s="70">
        <v>0</v>
      </c>
      <c r="Q109" s="70">
        <v>0</v>
      </c>
      <c r="R109" s="70">
        <v>-791.77</v>
      </c>
      <c r="S109" s="70">
        <v>0</v>
      </c>
      <c r="T109" s="70">
        <v>0</v>
      </c>
      <c r="U109" s="70">
        <v>0</v>
      </c>
      <c r="V109" s="70">
        <v>0</v>
      </c>
      <c r="W109" s="170">
        <v>312.08947554000002</v>
      </c>
      <c r="X109" s="170">
        <v>0</v>
      </c>
      <c r="Y109" s="170">
        <v>0</v>
      </c>
      <c r="Z109" s="170">
        <v>0</v>
      </c>
      <c r="AA109" s="170">
        <v>0</v>
      </c>
      <c r="AB109" s="170">
        <v>0</v>
      </c>
    </row>
    <row r="110" spans="1:28" x14ac:dyDescent="0.25">
      <c r="A110" s="67"/>
      <c r="B110" s="69" t="s">
        <v>50</v>
      </c>
      <c r="C110" s="70">
        <f t="shared" si="3"/>
        <v>2261.14</v>
      </c>
      <c r="D110" s="70">
        <v>232.84</v>
      </c>
      <c r="E110" s="70">
        <v>1914.2</v>
      </c>
      <c r="F110" s="70">
        <v>45.2</v>
      </c>
      <c r="G110" s="159">
        <v>68.900000000000006</v>
      </c>
      <c r="H110" s="70">
        <v>0</v>
      </c>
      <c r="I110" s="70">
        <v>0</v>
      </c>
      <c r="J110" s="70">
        <v>0</v>
      </c>
      <c r="K110" s="70">
        <v>-271.07</v>
      </c>
      <c r="L110" s="70">
        <v>-103.09</v>
      </c>
      <c r="M110" s="70">
        <v>0</v>
      </c>
      <c r="N110" s="70">
        <v>0</v>
      </c>
      <c r="O110" s="70">
        <v>0</v>
      </c>
      <c r="P110" s="70">
        <v>0</v>
      </c>
      <c r="Q110" s="70">
        <v>0</v>
      </c>
      <c r="R110" s="70">
        <v>-809.19</v>
      </c>
      <c r="S110" s="70">
        <v>0</v>
      </c>
      <c r="T110" s="70">
        <v>0</v>
      </c>
      <c r="U110" s="70">
        <v>0</v>
      </c>
      <c r="V110" s="70">
        <v>0</v>
      </c>
      <c r="W110" s="170">
        <v>305.78298342980901</v>
      </c>
      <c r="X110" s="170">
        <v>0</v>
      </c>
      <c r="Y110" s="170">
        <v>0</v>
      </c>
      <c r="Z110" s="170">
        <v>0</v>
      </c>
      <c r="AA110" s="170">
        <v>0</v>
      </c>
      <c r="AB110" s="170">
        <v>0</v>
      </c>
    </row>
    <row r="111" spans="1:28" x14ac:dyDescent="0.25">
      <c r="A111" s="71">
        <v>2019</v>
      </c>
      <c r="B111" s="72" t="s">
        <v>51</v>
      </c>
      <c r="C111" s="73">
        <f t="shared" si="3"/>
        <v>2178.9599999999996</v>
      </c>
      <c r="D111" s="73">
        <v>180.18</v>
      </c>
      <c r="E111" s="73">
        <v>1883.87</v>
      </c>
      <c r="F111" s="73">
        <v>45.52</v>
      </c>
      <c r="G111" s="73">
        <v>69.39</v>
      </c>
      <c r="H111" s="73">
        <v>0</v>
      </c>
      <c r="I111" s="73">
        <v>0</v>
      </c>
      <c r="J111" s="73">
        <v>0</v>
      </c>
      <c r="K111" s="73">
        <v>-276.27</v>
      </c>
      <c r="L111" s="73">
        <v>-102.74</v>
      </c>
      <c r="M111" s="73">
        <v>0</v>
      </c>
      <c r="N111" s="73">
        <v>0</v>
      </c>
      <c r="O111" s="73">
        <v>0</v>
      </c>
      <c r="P111" s="73">
        <v>0</v>
      </c>
      <c r="Q111" s="73">
        <v>0</v>
      </c>
      <c r="R111" s="73">
        <v>-773.85</v>
      </c>
      <c r="S111" s="73">
        <v>0</v>
      </c>
      <c r="T111" s="73">
        <v>0</v>
      </c>
      <c r="U111" s="73">
        <v>0</v>
      </c>
      <c r="V111" s="73">
        <v>0</v>
      </c>
      <c r="W111" s="173">
        <v>297.47000000000003</v>
      </c>
      <c r="X111" s="173">
        <v>0</v>
      </c>
      <c r="Y111" s="173">
        <v>0</v>
      </c>
      <c r="Z111" s="173">
        <v>0</v>
      </c>
      <c r="AA111" s="173">
        <v>0</v>
      </c>
      <c r="AB111" s="173">
        <v>0</v>
      </c>
    </row>
    <row r="112" spans="1:28" x14ac:dyDescent="0.25">
      <c r="A112" s="67"/>
      <c r="B112" s="69" t="s">
        <v>52</v>
      </c>
      <c r="C112" s="70">
        <f t="shared" si="3"/>
        <v>2149.7600000000002</v>
      </c>
      <c r="D112" s="70">
        <v>140.44999999999999</v>
      </c>
      <c r="E112" s="70">
        <v>1894.81</v>
      </c>
      <c r="F112" s="70">
        <v>45.43</v>
      </c>
      <c r="G112" s="70">
        <v>69.069999999999993</v>
      </c>
      <c r="H112" s="70">
        <v>0</v>
      </c>
      <c r="I112" s="70">
        <v>0</v>
      </c>
      <c r="J112" s="70">
        <v>0</v>
      </c>
      <c r="K112" s="70">
        <v>-225.42</v>
      </c>
      <c r="L112" s="70">
        <v>-109.85</v>
      </c>
      <c r="M112" s="70">
        <v>0</v>
      </c>
      <c r="N112" s="70">
        <v>0</v>
      </c>
      <c r="O112" s="70">
        <v>0</v>
      </c>
      <c r="P112" s="70">
        <v>0</v>
      </c>
      <c r="Q112" s="70">
        <v>0</v>
      </c>
      <c r="R112" s="70">
        <v>-791.34</v>
      </c>
      <c r="S112" s="70">
        <v>0</v>
      </c>
      <c r="T112" s="70">
        <v>0</v>
      </c>
      <c r="U112" s="70">
        <v>0</v>
      </c>
      <c r="V112" s="70">
        <v>0</v>
      </c>
      <c r="W112" s="170">
        <v>179.72</v>
      </c>
      <c r="X112" s="170">
        <v>0</v>
      </c>
      <c r="Y112" s="170">
        <v>0</v>
      </c>
      <c r="Z112" s="170">
        <v>0</v>
      </c>
      <c r="AA112" s="170">
        <v>0</v>
      </c>
      <c r="AB112" s="170">
        <v>0</v>
      </c>
    </row>
    <row r="113" spans="1:28" x14ac:dyDescent="0.25">
      <c r="A113" s="67"/>
      <c r="B113" s="69" t="s">
        <v>53</v>
      </c>
      <c r="C113" s="70">
        <f t="shared" si="3"/>
        <v>2125.29</v>
      </c>
      <c r="D113" s="70">
        <v>114.98</v>
      </c>
      <c r="E113" s="70">
        <v>1896.6</v>
      </c>
      <c r="F113" s="70">
        <v>45.12</v>
      </c>
      <c r="G113" s="70">
        <v>68.59</v>
      </c>
      <c r="H113" s="70">
        <v>0</v>
      </c>
      <c r="I113" s="70">
        <v>0</v>
      </c>
      <c r="J113" s="70">
        <v>0</v>
      </c>
      <c r="K113" s="70">
        <v>-225.63</v>
      </c>
      <c r="L113" s="70">
        <v>-110.18</v>
      </c>
      <c r="M113" s="70">
        <v>0</v>
      </c>
      <c r="N113" s="70">
        <v>0</v>
      </c>
      <c r="O113" s="70">
        <v>0</v>
      </c>
      <c r="P113" s="70">
        <v>0</v>
      </c>
      <c r="Q113" s="70">
        <v>0</v>
      </c>
      <c r="R113" s="70">
        <v>-765.39</v>
      </c>
      <c r="S113" s="70">
        <v>0</v>
      </c>
      <c r="T113" s="70">
        <v>0</v>
      </c>
      <c r="U113" s="70">
        <v>0</v>
      </c>
      <c r="V113" s="70">
        <v>0</v>
      </c>
      <c r="W113" s="170">
        <v>178.41</v>
      </c>
      <c r="X113" s="170">
        <v>0</v>
      </c>
      <c r="Y113" s="170">
        <v>0</v>
      </c>
      <c r="Z113" s="170">
        <v>0</v>
      </c>
      <c r="AA113" s="170">
        <v>0</v>
      </c>
      <c r="AB113" s="170">
        <v>0</v>
      </c>
    </row>
    <row r="114" spans="1:28" x14ac:dyDescent="0.25">
      <c r="A114" s="67"/>
      <c r="B114" s="69" t="s">
        <v>42</v>
      </c>
      <c r="C114" s="70">
        <f t="shared" si="3"/>
        <v>2174.41464744115</v>
      </c>
      <c r="D114" s="70">
        <v>40.104568749999999</v>
      </c>
      <c r="E114" s="70">
        <v>2022.3487253211499</v>
      </c>
      <c r="F114" s="70">
        <v>45.03717992</v>
      </c>
      <c r="G114" s="70">
        <v>66.924173449999998</v>
      </c>
      <c r="H114" s="70">
        <v>0</v>
      </c>
      <c r="I114" s="70">
        <v>0</v>
      </c>
      <c r="J114" s="70">
        <v>0</v>
      </c>
      <c r="K114" s="70">
        <v>-227.39344932</v>
      </c>
      <c r="L114" s="70">
        <v>-110.01592872000001</v>
      </c>
      <c r="M114" s="70">
        <v>0</v>
      </c>
      <c r="N114" s="70">
        <v>0</v>
      </c>
      <c r="O114" s="70">
        <v>0</v>
      </c>
      <c r="P114" s="70">
        <v>0</v>
      </c>
      <c r="Q114" s="70">
        <v>0</v>
      </c>
      <c r="R114" s="70">
        <v>-787.56953125999996</v>
      </c>
      <c r="S114" s="70">
        <v>0</v>
      </c>
      <c r="T114" s="70">
        <v>0</v>
      </c>
      <c r="U114" s="70">
        <v>0</v>
      </c>
      <c r="V114" s="70">
        <v>0</v>
      </c>
      <c r="W114" s="170">
        <v>176.77260756000001</v>
      </c>
      <c r="X114" s="170">
        <v>0</v>
      </c>
      <c r="Y114" s="170">
        <v>0</v>
      </c>
      <c r="Z114" s="170">
        <v>0</v>
      </c>
      <c r="AA114" s="170">
        <v>0</v>
      </c>
      <c r="AB114" s="170">
        <v>0</v>
      </c>
    </row>
    <row r="115" spans="1:28" x14ac:dyDescent="0.25">
      <c r="A115" s="67"/>
      <c r="B115" s="69" t="s">
        <v>43</v>
      </c>
      <c r="C115" s="70">
        <f t="shared" si="3"/>
        <v>2145.06</v>
      </c>
      <c r="D115" s="70">
        <v>10.15</v>
      </c>
      <c r="E115" s="70">
        <v>2027.07</v>
      </c>
      <c r="F115" s="70">
        <v>44.78</v>
      </c>
      <c r="G115" s="70">
        <v>63.06</v>
      </c>
      <c r="H115" s="70">
        <v>0</v>
      </c>
      <c r="I115" s="70">
        <v>0</v>
      </c>
      <c r="J115" s="70">
        <v>0</v>
      </c>
      <c r="K115" s="70">
        <v>-226.54</v>
      </c>
      <c r="L115" s="70">
        <v>-110.56</v>
      </c>
      <c r="M115" s="70">
        <v>0</v>
      </c>
      <c r="N115" s="70">
        <v>0</v>
      </c>
      <c r="O115" s="70">
        <v>0</v>
      </c>
      <c r="P115" s="70">
        <v>0</v>
      </c>
      <c r="Q115" s="70">
        <v>0</v>
      </c>
      <c r="R115" s="70">
        <v>-789.51</v>
      </c>
      <c r="S115" s="70">
        <v>0</v>
      </c>
      <c r="T115" s="70">
        <v>0</v>
      </c>
      <c r="U115" s="70">
        <v>0</v>
      </c>
      <c r="V115" s="70">
        <v>0</v>
      </c>
      <c r="W115" s="170">
        <v>177.21</v>
      </c>
      <c r="X115" s="170">
        <v>0</v>
      </c>
      <c r="Y115" s="170">
        <v>0</v>
      </c>
      <c r="Z115" s="170">
        <v>0</v>
      </c>
      <c r="AA115" s="170">
        <v>0</v>
      </c>
      <c r="AB115" s="170">
        <v>0</v>
      </c>
    </row>
    <row r="116" spans="1:28" x14ac:dyDescent="0.25">
      <c r="A116" s="67"/>
      <c r="B116" s="69" t="s">
        <v>44</v>
      </c>
      <c r="C116" s="70">
        <f t="shared" si="3"/>
        <v>2194.48</v>
      </c>
      <c r="D116" s="70">
        <v>10.16</v>
      </c>
      <c r="E116" s="70">
        <v>2077.2800000000002</v>
      </c>
      <c r="F116" s="70">
        <v>45.18</v>
      </c>
      <c r="G116" s="70">
        <v>61.86</v>
      </c>
      <c r="H116" s="70">
        <v>0</v>
      </c>
      <c r="I116" s="70">
        <v>0</v>
      </c>
      <c r="J116" s="70">
        <v>0</v>
      </c>
      <c r="K116" s="70">
        <v>-231.33</v>
      </c>
      <c r="L116" s="70">
        <v>-111.78</v>
      </c>
      <c r="M116" s="70">
        <v>0</v>
      </c>
      <c r="N116" s="70">
        <v>0</v>
      </c>
      <c r="O116" s="70">
        <v>0</v>
      </c>
      <c r="P116" s="70">
        <v>0</v>
      </c>
      <c r="Q116" s="70">
        <v>0</v>
      </c>
      <c r="R116" s="70">
        <v>-791.98</v>
      </c>
      <c r="S116" s="70">
        <v>0</v>
      </c>
      <c r="T116" s="70">
        <v>0</v>
      </c>
      <c r="U116" s="70">
        <v>0</v>
      </c>
      <c r="V116" s="70">
        <v>0</v>
      </c>
      <c r="W116" s="170">
        <v>177.9</v>
      </c>
      <c r="X116" s="170">
        <v>0</v>
      </c>
      <c r="Y116" s="170">
        <v>0</v>
      </c>
      <c r="Z116" s="170">
        <v>0</v>
      </c>
      <c r="AA116" s="170">
        <v>0</v>
      </c>
      <c r="AB116" s="170">
        <v>0</v>
      </c>
    </row>
    <row r="117" spans="1:28" x14ac:dyDescent="0.25">
      <c r="A117" s="67"/>
      <c r="B117" s="69" t="s">
        <v>45</v>
      </c>
      <c r="C117" s="70">
        <f t="shared" si="3"/>
        <v>2183.9199999999996</v>
      </c>
      <c r="D117" s="70">
        <v>10.17</v>
      </c>
      <c r="E117" s="70">
        <v>2067.85</v>
      </c>
      <c r="F117" s="70">
        <v>44.7</v>
      </c>
      <c r="G117" s="70">
        <v>61.2</v>
      </c>
      <c r="H117" s="70">
        <v>0</v>
      </c>
      <c r="I117" s="70">
        <v>0</v>
      </c>
      <c r="J117" s="70">
        <v>0</v>
      </c>
      <c r="K117" s="70">
        <v>-223.99</v>
      </c>
      <c r="L117" s="70">
        <v>-111.82</v>
      </c>
      <c r="M117" s="70">
        <v>0</v>
      </c>
      <c r="N117" s="70">
        <v>0</v>
      </c>
      <c r="O117" s="70">
        <v>0</v>
      </c>
      <c r="P117" s="70">
        <v>0</v>
      </c>
      <c r="Q117" s="70">
        <v>0</v>
      </c>
      <c r="R117" s="70">
        <v>-697.39</v>
      </c>
      <c r="S117" s="70">
        <v>0</v>
      </c>
      <c r="T117" s="70">
        <v>0</v>
      </c>
      <c r="U117" s="70">
        <v>0</v>
      </c>
      <c r="V117" s="70">
        <v>0</v>
      </c>
      <c r="W117" s="170">
        <v>126.66</v>
      </c>
      <c r="X117" s="170">
        <v>0</v>
      </c>
      <c r="Y117" s="170">
        <v>0</v>
      </c>
      <c r="Z117" s="170">
        <v>0</v>
      </c>
      <c r="AA117" s="170">
        <v>0</v>
      </c>
      <c r="AB117" s="170">
        <v>0</v>
      </c>
    </row>
    <row r="118" spans="1:28" x14ac:dyDescent="0.25">
      <c r="A118" s="67"/>
      <c r="B118" s="69" t="s">
        <v>46</v>
      </c>
      <c r="C118" s="70">
        <f t="shared" si="3"/>
        <v>2201.0899999999997</v>
      </c>
      <c r="D118" s="70">
        <v>10.18</v>
      </c>
      <c r="E118" s="70">
        <v>2085.75</v>
      </c>
      <c r="F118" s="70">
        <v>44.47</v>
      </c>
      <c r="G118" s="70">
        <v>60.69</v>
      </c>
      <c r="H118" s="70">
        <v>0</v>
      </c>
      <c r="I118" s="70">
        <v>0</v>
      </c>
      <c r="J118" s="70">
        <v>0</v>
      </c>
      <c r="K118" s="70">
        <v>-230.9</v>
      </c>
      <c r="L118" s="70">
        <v>-110.55</v>
      </c>
      <c r="M118" s="70">
        <v>0</v>
      </c>
      <c r="N118" s="70">
        <v>0</v>
      </c>
      <c r="O118" s="70">
        <v>0</v>
      </c>
      <c r="P118" s="70">
        <v>0</v>
      </c>
      <c r="Q118" s="70">
        <v>0</v>
      </c>
      <c r="R118" s="70">
        <v>-708.38</v>
      </c>
      <c r="S118" s="70">
        <v>0</v>
      </c>
      <c r="T118" s="70">
        <v>0</v>
      </c>
      <c r="U118" s="70">
        <v>0</v>
      </c>
      <c r="V118" s="70">
        <v>0</v>
      </c>
      <c r="W118" s="170">
        <v>196.83</v>
      </c>
      <c r="X118" s="170">
        <v>0</v>
      </c>
      <c r="Y118" s="170">
        <v>0</v>
      </c>
      <c r="Z118" s="170">
        <v>0</v>
      </c>
      <c r="AA118" s="170">
        <v>0</v>
      </c>
      <c r="AB118" s="170">
        <v>0</v>
      </c>
    </row>
    <row r="119" spans="1:28" x14ac:dyDescent="0.25">
      <c r="A119" s="67"/>
      <c r="B119" s="69" t="s">
        <v>47</v>
      </c>
      <c r="C119" s="70">
        <f t="shared" si="3"/>
        <v>2256.4899999999998</v>
      </c>
      <c r="D119" s="70">
        <v>10.18</v>
      </c>
      <c r="E119" s="70">
        <v>2141.54</v>
      </c>
      <c r="F119" s="70">
        <v>44.31</v>
      </c>
      <c r="G119" s="70">
        <v>60.46</v>
      </c>
      <c r="H119" s="70">
        <v>0</v>
      </c>
      <c r="I119" s="70">
        <v>0</v>
      </c>
      <c r="J119" s="70">
        <v>0</v>
      </c>
      <c r="K119" s="70">
        <v>-240.64</v>
      </c>
      <c r="L119" s="70">
        <v>-117.58</v>
      </c>
      <c r="M119" s="70">
        <v>0</v>
      </c>
      <c r="N119" s="70">
        <v>0</v>
      </c>
      <c r="O119" s="70">
        <v>0</v>
      </c>
      <c r="P119" s="70">
        <v>0</v>
      </c>
      <c r="Q119" s="70">
        <v>0</v>
      </c>
      <c r="R119" s="70">
        <v>-717.21</v>
      </c>
      <c r="S119" s="70">
        <v>0</v>
      </c>
      <c r="T119" s="70">
        <v>0</v>
      </c>
      <c r="U119" s="70">
        <v>0</v>
      </c>
      <c r="V119" s="70">
        <v>0</v>
      </c>
      <c r="W119" s="170">
        <v>179.86</v>
      </c>
      <c r="X119" s="170">
        <v>0</v>
      </c>
      <c r="Y119" s="170">
        <v>0</v>
      </c>
      <c r="Z119" s="170">
        <v>0</v>
      </c>
      <c r="AA119" s="170">
        <v>0</v>
      </c>
      <c r="AB119" s="170">
        <v>0</v>
      </c>
    </row>
    <row r="120" spans="1:28" x14ac:dyDescent="0.25">
      <c r="A120" s="67"/>
      <c r="B120" s="69" t="s">
        <v>48</v>
      </c>
      <c r="C120" s="70">
        <f t="shared" si="3"/>
        <v>2317.2943646588001</v>
      </c>
      <c r="D120" s="70">
        <v>10.191942060000001</v>
      </c>
      <c r="E120" s="70">
        <v>2202.6252230987998</v>
      </c>
      <c r="F120" s="70">
        <v>44.830183269999999</v>
      </c>
      <c r="G120" s="70">
        <v>59.647016229999998</v>
      </c>
      <c r="H120" s="70">
        <v>0</v>
      </c>
      <c r="I120" s="70">
        <v>0</v>
      </c>
      <c r="J120" s="70">
        <v>0</v>
      </c>
      <c r="K120" s="70">
        <v>-243.5460239928</v>
      </c>
      <c r="L120" s="70">
        <v>-109.82062225</v>
      </c>
      <c r="M120" s="70">
        <v>0</v>
      </c>
      <c r="N120" s="70">
        <v>0</v>
      </c>
      <c r="O120" s="70">
        <v>0</v>
      </c>
      <c r="P120" s="70">
        <v>0</v>
      </c>
      <c r="Q120" s="70">
        <v>0</v>
      </c>
      <c r="R120" s="70">
        <v>-741.43580173999999</v>
      </c>
      <c r="S120" s="70">
        <v>0</v>
      </c>
      <c r="T120" s="70">
        <v>0</v>
      </c>
      <c r="U120" s="70">
        <v>0</v>
      </c>
      <c r="V120" s="70">
        <v>0</v>
      </c>
      <c r="W120" s="170">
        <v>205.90071605</v>
      </c>
      <c r="X120" s="170">
        <v>0</v>
      </c>
      <c r="Y120" s="170">
        <v>0</v>
      </c>
      <c r="Z120" s="170">
        <v>0</v>
      </c>
      <c r="AA120" s="170">
        <v>0</v>
      </c>
      <c r="AB120" s="170">
        <v>0</v>
      </c>
    </row>
    <row r="121" spans="1:28" x14ac:dyDescent="0.25">
      <c r="A121" s="67"/>
      <c r="B121" s="69" t="s">
        <v>49</v>
      </c>
      <c r="C121" s="70">
        <f t="shared" si="3"/>
        <v>2352.2599999999998</v>
      </c>
      <c r="D121" s="70">
        <v>20.2</v>
      </c>
      <c r="E121" s="70">
        <v>2231.5100000000002</v>
      </c>
      <c r="F121" s="70">
        <v>44.62</v>
      </c>
      <c r="G121" s="70">
        <v>55.93</v>
      </c>
      <c r="H121" s="70">
        <v>0</v>
      </c>
      <c r="I121" s="70">
        <v>0</v>
      </c>
      <c r="J121" s="70">
        <v>0</v>
      </c>
      <c r="K121" s="70">
        <v>-234.29</v>
      </c>
      <c r="L121" s="70">
        <v>-108.13</v>
      </c>
      <c r="M121" s="70">
        <v>0</v>
      </c>
      <c r="N121" s="70">
        <v>0</v>
      </c>
      <c r="O121" s="70">
        <v>0</v>
      </c>
      <c r="P121" s="70">
        <v>0</v>
      </c>
      <c r="Q121" s="70">
        <v>0</v>
      </c>
      <c r="R121" s="70">
        <v>-668.65</v>
      </c>
      <c r="S121" s="70">
        <v>0</v>
      </c>
      <c r="T121" s="70">
        <v>0</v>
      </c>
      <c r="U121" s="70">
        <v>0</v>
      </c>
      <c r="V121" s="70">
        <v>0</v>
      </c>
      <c r="W121" s="170">
        <v>214.58</v>
      </c>
      <c r="X121" s="170">
        <v>0</v>
      </c>
      <c r="Y121" s="170">
        <v>0</v>
      </c>
      <c r="Z121" s="170">
        <v>0</v>
      </c>
      <c r="AA121" s="170">
        <v>0</v>
      </c>
      <c r="AB121" s="170">
        <v>0</v>
      </c>
    </row>
    <row r="122" spans="1:28" x14ac:dyDescent="0.25">
      <c r="A122" s="67"/>
      <c r="B122" s="69" t="s">
        <v>50</v>
      </c>
      <c r="C122" s="70">
        <f t="shared" si="3"/>
        <v>2397.44</v>
      </c>
      <c r="D122" s="70">
        <v>10</v>
      </c>
      <c r="E122" s="70">
        <v>2287.9299999999998</v>
      </c>
      <c r="F122" s="70">
        <v>44.94</v>
      </c>
      <c r="G122" s="70">
        <v>54.57</v>
      </c>
      <c r="H122" s="70">
        <v>0</v>
      </c>
      <c r="I122" s="70">
        <v>0</v>
      </c>
      <c r="J122" s="70">
        <v>0</v>
      </c>
      <c r="K122" s="70">
        <v>-243.09</v>
      </c>
      <c r="L122" s="70">
        <v>-108.5</v>
      </c>
      <c r="M122" s="70">
        <v>0</v>
      </c>
      <c r="N122" s="70">
        <v>0</v>
      </c>
      <c r="O122" s="70">
        <v>0</v>
      </c>
      <c r="P122" s="70">
        <v>0</v>
      </c>
      <c r="Q122" s="70">
        <v>0</v>
      </c>
      <c r="R122" s="70">
        <v>-671.9</v>
      </c>
      <c r="S122" s="70">
        <v>0</v>
      </c>
      <c r="T122" s="70">
        <v>0</v>
      </c>
      <c r="U122" s="70">
        <v>0</v>
      </c>
      <c r="V122" s="70">
        <v>0</v>
      </c>
      <c r="W122" s="170">
        <v>215.23</v>
      </c>
      <c r="X122" s="170">
        <v>0</v>
      </c>
      <c r="Y122" s="170">
        <v>0</v>
      </c>
      <c r="Z122" s="170">
        <v>0</v>
      </c>
      <c r="AA122" s="170">
        <v>0</v>
      </c>
      <c r="AB122" s="170">
        <v>0</v>
      </c>
    </row>
    <row r="123" spans="1:28" x14ac:dyDescent="0.25">
      <c r="A123" s="71">
        <v>2020</v>
      </c>
      <c r="B123" s="72" t="s">
        <v>51</v>
      </c>
      <c r="C123" s="73">
        <f t="shared" ref="C123:C126" si="4">SUM(D123:I123)</f>
        <v>2419.52</v>
      </c>
      <c r="D123" s="73">
        <v>10</v>
      </c>
      <c r="E123" s="73">
        <v>2310.44</v>
      </c>
      <c r="F123" s="73">
        <v>44.75</v>
      </c>
      <c r="G123" s="73">
        <v>54.33</v>
      </c>
      <c r="H123" s="73">
        <v>0</v>
      </c>
      <c r="I123" s="73">
        <v>0</v>
      </c>
      <c r="J123" s="73">
        <v>0</v>
      </c>
      <c r="K123" s="73">
        <v>-248.69</v>
      </c>
      <c r="L123" s="73">
        <v>-107.8</v>
      </c>
      <c r="M123" s="73">
        <v>0</v>
      </c>
      <c r="N123" s="73">
        <v>0</v>
      </c>
      <c r="O123" s="73">
        <v>0</v>
      </c>
      <c r="P123" s="73">
        <v>0</v>
      </c>
      <c r="Q123" s="73">
        <v>0</v>
      </c>
      <c r="R123" s="73">
        <v>-633.41</v>
      </c>
      <c r="S123" s="73">
        <v>0</v>
      </c>
      <c r="T123" s="73">
        <v>0</v>
      </c>
      <c r="U123" s="73">
        <v>0</v>
      </c>
      <c r="V123" s="73">
        <v>0</v>
      </c>
      <c r="W123" s="173">
        <v>214.56</v>
      </c>
      <c r="X123" s="173">
        <v>0</v>
      </c>
      <c r="Y123" s="173">
        <v>0</v>
      </c>
      <c r="Z123" s="173">
        <v>0</v>
      </c>
      <c r="AA123" s="173">
        <v>0</v>
      </c>
      <c r="AB123" s="173">
        <v>0</v>
      </c>
    </row>
    <row r="124" spans="1:28" x14ac:dyDescent="0.25">
      <c r="A124" s="67"/>
      <c r="B124" s="69" t="s">
        <v>52</v>
      </c>
      <c r="C124" s="70">
        <f t="shared" si="4"/>
        <v>2446.4700000000003</v>
      </c>
      <c r="D124" s="70">
        <v>10</v>
      </c>
      <c r="E124" s="70">
        <v>2337.81</v>
      </c>
      <c r="F124" s="70">
        <v>44.63</v>
      </c>
      <c r="G124" s="70">
        <v>54.03</v>
      </c>
      <c r="H124" s="70">
        <v>0</v>
      </c>
      <c r="I124" s="70">
        <v>0</v>
      </c>
      <c r="J124" s="70">
        <v>0</v>
      </c>
      <c r="K124" s="70">
        <v>-256.04000000000002</v>
      </c>
      <c r="L124" s="70">
        <v>-117.45</v>
      </c>
      <c r="M124" s="70">
        <v>0</v>
      </c>
      <c r="N124" s="70">
        <v>0</v>
      </c>
      <c r="O124" s="70">
        <v>0</v>
      </c>
      <c r="P124" s="70">
        <v>0</v>
      </c>
      <c r="Q124" s="70">
        <v>0</v>
      </c>
      <c r="R124" s="70">
        <v>-654.42999999999995</v>
      </c>
      <c r="S124" s="70">
        <v>0</v>
      </c>
      <c r="T124" s="70">
        <v>32</v>
      </c>
      <c r="U124" s="70">
        <v>0</v>
      </c>
      <c r="V124" s="70">
        <v>0</v>
      </c>
      <c r="W124" s="170">
        <v>208.42</v>
      </c>
      <c r="X124" s="170">
        <v>0</v>
      </c>
      <c r="Y124" s="170">
        <v>0</v>
      </c>
      <c r="Z124" s="170">
        <v>0</v>
      </c>
      <c r="AA124" s="170">
        <v>0</v>
      </c>
      <c r="AB124" s="170">
        <v>0</v>
      </c>
    </row>
    <row r="125" spans="1:28" x14ac:dyDescent="0.25">
      <c r="A125" s="67"/>
      <c r="B125" s="69" t="s">
        <v>53</v>
      </c>
      <c r="C125" s="70">
        <f t="shared" si="4"/>
        <v>2571.31</v>
      </c>
      <c r="D125" s="70">
        <v>2.5</v>
      </c>
      <c r="E125" s="70">
        <v>2470.75</v>
      </c>
      <c r="F125" s="70">
        <v>44.36</v>
      </c>
      <c r="G125" s="70">
        <v>53.7</v>
      </c>
      <c r="H125" s="70">
        <v>0</v>
      </c>
      <c r="I125" s="70">
        <v>0</v>
      </c>
      <c r="J125" s="70">
        <v>0</v>
      </c>
      <c r="K125" s="70">
        <v>-256.52999999999997</v>
      </c>
      <c r="L125" s="70">
        <v>-117.17</v>
      </c>
      <c r="M125" s="70">
        <v>0</v>
      </c>
      <c r="N125" s="70">
        <v>0</v>
      </c>
      <c r="O125" s="70">
        <v>0</v>
      </c>
      <c r="P125" s="70">
        <v>0</v>
      </c>
      <c r="Q125" s="70">
        <v>0</v>
      </c>
      <c r="R125" s="70">
        <v>-663.27</v>
      </c>
      <c r="S125" s="70">
        <v>0</v>
      </c>
      <c r="T125" s="70">
        <v>32</v>
      </c>
      <c r="U125" s="70">
        <v>0</v>
      </c>
      <c r="V125" s="70">
        <v>0</v>
      </c>
      <c r="W125" s="170">
        <v>232.78</v>
      </c>
      <c r="X125" s="170">
        <v>0</v>
      </c>
      <c r="Y125" s="170">
        <v>0</v>
      </c>
      <c r="Z125" s="170">
        <v>0</v>
      </c>
      <c r="AA125" s="170">
        <v>0</v>
      </c>
      <c r="AB125" s="170">
        <v>0</v>
      </c>
    </row>
    <row r="126" spans="1:28" x14ac:dyDescent="0.25">
      <c r="A126" s="67"/>
      <c r="B126" s="69" t="s">
        <v>42</v>
      </c>
      <c r="C126" s="70">
        <f t="shared" si="4"/>
        <v>2664.73</v>
      </c>
      <c r="D126" s="70">
        <v>2.5</v>
      </c>
      <c r="E126" s="70">
        <v>2565.5700000000002</v>
      </c>
      <c r="F126" s="70">
        <v>44.41</v>
      </c>
      <c r="G126" s="70">
        <v>52.25</v>
      </c>
      <c r="H126" s="70">
        <v>0</v>
      </c>
      <c r="I126" s="70">
        <v>0</v>
      </c>
      <c r="J126" s="70">
        <v>0</v>
      </c>
      <c r="K126" s="70">
        <v>-319.29000000000002</v>
      </c>
      <c r="L126" s="70">
        <v>-116.8</v>
      </c>
      <c r="M126" s="70">
        <v>0</v>
      </c>
      <c r="N126" s="70">
        <v>0</v>
      </c>
      <c r="O126" s="70">
        <v>0</v>
      </c>
      <c r="P126" s="70">
        <v>0</v>
      </c>
      <c r="Q126" s="70">
        <v>0</v>
      </c>
      <c r="R126" s="70">
        <v>-698.84</v>
      </c>
      <c r="S126" s="70">
        <v>0</v>
      </c>
      <c r="T126" s="70">
        <v>37</v>
      </c>
      <c r="U126" s="70">
        <v>0</v>
      </c>
      <c r="V126" s="70">
        <v>0</v>
      </c>
      <c r="W126" s="170">
        <v>231.1</v>
      </c>
      <c r="X126" s="170">
        <v>0</v>
      </c>
      <c r="Y126" s="170">
        <v>0</v>
      </c>
      <c r="Z126" s="170">
        <v>0</v>
      </c>
      <c r="AA126" s="170">
        <v>0</v>
      </c>
      <c r="AB126" s="170">
        <v>0</v>
      </c>
    </row>
    <row r="127" spans="1:28" x14ac:dyDescent="0.25">
      <c r="A127" s="67"/>
      <c r="B127" s="69" t="s">
        <v>43</v>
      </c>
      <c r="C127" s="191">
        <f>SUM(D127:I127)</f>
        <v>2727.7400000000002</v>
      </c>
      <c r="D127" s="191">
        <v>2.5</v>
      </c>
      <c r="E127" s="191">
        <v>2628.29</v>
      </c>
      <c r="F127" s="191">
        <v>44.59</v>
      </c>
      <c r="G127" s="191">
        <v>52.36</v>
      </c>
      <c r="H127" s="191">
        <v>0</v>
      </c>
      <c r="I127" s="191">
        <v>0</v>
      </c>
      <c r="J127" s="191">
        <v>0</v>
      </c>
      <c r="K127" s="191">
        <v>-356.36</v>
      </c>
      <c r="L127" s="191">
        <v>-115.06</v>
      </c>
      <c r="M127" s="191">
        <v>0</v>
      </c>
      <c r="N127" s="191">
        <v>0</v>
      </c>
      <c r="O127" s="191">
        <v>0</v>
      </c>
      <c r="P127" s="191">
        <v>0</v>
      </c>
      <c r="Q127" s="191">
        <v>0</v>
      </c>
      <c r="R127" s="191">
        <v>-706.93</v>
      </c>
      <c r="S127" s="191">
        <v>0</v>
      </c>
      <c r="T127" s="191">
        <v>42</v>
      </c>
      <c r="U127" s="191">
        <v>0</v>
      </c>
      <c r="V127" s="191">
        <v>0</v>
      </c>
      <c r="W127" s="192">
        <v>232.02</v>
      </c>
      <c r="X127" s="192">
        <v>0</v>
      </c>
      <c r="Y127" s="192">
        <v>0</v>
      </c>
      <c r="Z127" s="192">
        <v>0</v>
      </c>
      <c r="AA127" s="192">
        <v>0</v>
      </c>
      <c r="AB127" s="192">
        <v>0</v>
      </c>
    </row>
    <row r="128" spans="1:28" x14ac:dyDescent="0.25">
      <c r="A128" s="67"/>
      <c r="B128" s="69" t="s">
        <v>44</v>
      </c>
      <c r="C128" s="70">
        <f t="shared" ref="C128:C132" si="5">SUM(D128:I128)</f>
        <v>2738.2616623482895</v>
      </c>
      <c r="D128" s="70">
        <v>2.5001619599999998</v>
      </c>
      <c r="E128" s="70">
        <v>2640.2794723482898</v>
      </c>
      <c r="F128" s="70">
        <v>44.710106549999999</v>
      </c>
      <c r="G128" s="70">
        <v>50.771921489999997</v>
      </c>
      <c r="H128" s="70">
        <v>0</v>
      </c>
      <c r="I128" s="70">
        <v>0</v>
      </c>
      <c r="J128" s="70">
        <v>0</v>
      </c>
      <c r="K128" s="70">
        <v>-379.95827109624997</v>
      </c>
      <c r="L128" s="70">
        <v>-118.320512764</v>
      </c>
      <c r="M128" s="70">
        <v>0</v>
      </c>
      <c r="N128" s="70">
        <v>0</v>
      </c>
      <c r="O128" s="70">
        <v>0</v>
      </c>
      <c r="P128" s="70">
        <v>0</v>
      </c>
      <c r="Q128" s="70">
        <v>0</v>
      </c>
      <c r="R128" s="70">
        <v>-716.36630371573904</v>
      </c>
      <c r="S128" s="70">
        <v>0</v>
      </c>
      <c r="T128" s="70">
        <v>42</v>
      </c>
      <c r="U128" s="70">
        <v>0</v>
      </c>
      <c r="V128" s="70">
        <v>0</v>
      </c>
      <c r="W128" s="170">
        <v>232.73198542</v>
      </c>
      <c r="X128" s="170">
        <v>0</v>
      </c>
      <c r="Y128" s="170">
        <v>0</v>
      </c>
      <c r="Z128" s="170">
        <v>0</v>
      </c>
      <c r="AA128" s="170">
        <v>0</v>
      </c>
      <c r="AB128" s="170">
        <v>0</v>
      </c>
    </row>
    <row r="129" spans="1:28" x14ac:dyDescent="0.25">
      <c r="A129" s="67"/>
      <c r="B129" s="69" t="s">
        <v>45</v>
      </c>
      <c r="C129" s="70">
        <f t="shared" si="5"/>
        <v>2767.5936415890997</v>
      </c>
      <c r="D129" s="70">
        <v>2.5001291399999999</v>
      </c>
      <c r="E129" s="70">
        <v>2667.0175973590999</v>
      </c>
      <c r="F129" s="70">
        <v>45.924711739999999</v>
      </c>
      <c r="G129" s="70">
        <v>52.151203350000003</v>
      </c>
      <c r="H129" s="70">
        <v>0</v>
      </c>
      <c r="I129" s="70">
        <v>0</v>
      </c>
      <c r="J129" s="70">
        <v>0</v>
      </c>
      <c r="K129" s="70">
        <v>-369.89655934000001</v>
      </c>
      <c r="L129" s="70">
        <v>-116.85946006</v>
      </c>
      <c r="M129" s="70">
        <v>0</v>
      </c>
      <c r="N129" s="70">
        <v>0</v>
      </c>
      <c r="O129" s="70">
        <v>0</v>
      </c>
      <c r="P129" s="70">
        <v>0</v>
      </c>
      <c r="Q129" s="70">
        <v>0</v>
      </c>
      <c r="R129" s="70">
        <v>-699.00799904572</v>
      </c>
      <c r="S129" s="70">
        <v>0</v>
      </c>
      <c r="T129" s="70">
        <v>49</v>
      </c>
      <c r="U129" s="70">
        <v>0</v>
      </c>
      <c r="V129" s="70">
        <v>0</v>
      </c>
      <c r="W129" s="170">
        <v>234.02325178000001</v>
      </c>
      <c r="X129" s="170">
        <v>0</v>
      </c>
      <c r="Y129" s="170">
        <v>0</v>
      </c>
      <c r="Z129" s="170">
        <v>0</v>
      </c>
      <c r="AA129" s="170">
        <v>0</v>
      </c>
      <c r="AB129" s="170">
        <v>0</v>
      </c>
    </row>
    <row r="130" spans="1:28" x14ac:dyDescent="0.25">
      <c r="A130" s="67"/>
      <c r="B130" s="69" t="s">
        <v>46</v>
      </c>
      <c r="C130" s="70">
        <f t="shared" si="5"/>
        <v>2837.98085620246</v>
      </c>
      <c r="D130" s="70">
        <v>2.5000963199999999</v>
      </c>
      <c r="E130" s="70">
        <v>2737.0146817024602</v>
      </c>
      <c r="F130" s="70">
        <v>46.114662340000002</v>
      </c>
      <c r="G130" s="70">
        <v>52.351415840000001</v>
      </c>
      <c r="H130" s="70">
        <v>0</v>
      </c>
      <c r="I130" s="70">
        <v>0</v>
      </c>
      <c r="J130" s="70">
        <v>0</v>
      </c>
      <c r="K130" s="70">
        <v>-415.5498</v>
      </c>
      <c r="L130" s="70">
        <v>-116.25194335</v>
      </c>
      <c r="M130" s="70">
        <v>0</v>
      </c>
      <c r="N130" s="70">
        <v>0</v>
      </c>
      <c r="O130" s="70">
        <v>0</v>
      </c>
      <c r="P130" s="70">
        <v>0</v>
      </c>
      <c r="Q130" s="70">
        <v>0</v>
      </c>
      <c r="R130" s="70">
        <v>-750.36046946566898</v>
      </c>
      <c r="S130" s="70">
        <v>0</v>
      </c>
      <c r="T130" s="70">
        <v>54</v>
      </c>
      <c r="U130" s="70">
        <v>0</v>
      </c>
      <c r="V130" s="70">
        <v>0</v>
      </c>
      <c r="W130" s="170">
        <v>235.14796902000001</v>
      </c>
      <c r="X130" s="170">
        <v>0</v>
      </c>
      <c r="Y130" s="170">
        <v>0</v>
      </c>
      <c r="Z130" s="170">
        <v>0</v>
      </c>
      <c r="AA130" s="170">
        <v>0</v>
      </c>
      <c r="AB130" s="170">
        <v>0</v>
      </c>
    </row>
    <row r="131" spans="1:28" x14ac:dyDescent="0.25">
      <c r="A131" s="67"/>
      <c r="B131" s="69" t="s">
        <v>47</v>
      </c>
      <c r="C131" s="70">
        <f t="shared" si="5"/>
        <v>2907.5659252944597</v>
      </c>
      <c r="D131" s="70">
        <v>2.5000645600000002</v>
      </c>
      <c r="E131" s="70">
        <v>2807.38660529446</v>
      </c>
      <c r="F131" s="70">
        <v>45.746169289999997</v>
      </c>
      <c r="G131" s="70">
        <v>51.933086150000001</v>
      </c>
      <c r="H131" s="70">
        <v>0</v>
      </c>
      <c r="I131" s="70">
        <v>0</v>
      </c>
      <c r="J131" s="70">
        <v>0</v>
      </c>
      <c r="K131" s="70">
        <v>-524.99299773999996</v>
      </c>
      <c r="L131" s="70">
        <v>-116.56758455000001</v>
      </c>
      <c r="M131" s="70">
        <v>0</v>
      </c>
      <c r="N131" s="70">
        <v>0</v>
      </c>
      <c r="O131" s="70">
        <v>0</v>
      </c>
      <c r="P131" s="70">
        <v>0</v>
      </c>
      <c r="Q131" s="70">
        <v>0</v>
      </c>
      <c r="R131" s="70">
        <v>-743.99427413431897</v>
      </c>
      <c r="S131" s="70">
        <v>0</v>
      </c>
      <c r="T131" s="70">
        <v>354</v>
      </c>
      <c r="U131" s="70">
        <v>0</v>
      </c>
      <c r="V131" s="70">
        <v>0</v>
      </c>
      <c r="W131" s="170">
        <v>239.89949418</v>
      </c>
      <c r="X131" s="170">
        <v>0</v>
      </c>
      <c r="Y131" s="170">
        <v>0</v>
      </c>
      <c r="Z131" s="170">
        <v>0</v>
      </c>
      <c r="AA131" s="170">
        <v>0</v>
      </c>
      <c r="AB131" s="170">
        <v>0</v>
      </c>
    </row>
    <row r="132" spans="1:28" x14ac:dyDescent="0.25">
      <c r="A132" s="67"/>
      <c r="B132" s="69" t="s">
        <v>48</v>
      </c>
      <c r="C132" s="70">
        <f t="shared" si="5"/>
        <v>2926.17</v>
      </c>
      <c r="D132" s="70">
        <v>2.5</v>
      </c>
      <c r="E132" s="70">
        <v>2827.27</v>
      </c>
      <c r="F132" s="70">
        <v>45.88</v>
      </c>
      <c r="G132" s="70">
        <v>50.52</v>
      </c>
      <c r="H132" s="70">
        <v>0</v>
      </c>
      <c r="I132" s="70">
        <v>0</v>
      </c>
      <c r="J132" s="70">
        <v>0</v>
      </c>
      <c r="K132" s="70">
        <v>-632.04</v>
      </c>
      <c r="L132" s="70">
        <v>-116.17</v>
      </c>
      <c r="M132" s="70">
        <v>0</v>
      </c>
      <c r="N132" s="70">
        <v>0</v>
      </c>
      <c r="O132" s="70">
        <v>0</v>
      </c>
      <c r="P132" s="70">
        <v>0</v>
      </c>
      <c r="Q132" s="70">
        <v>0</v>
      </c>
      <c r="R132" s="70">
        <v>-738.64</v>
      </c>
      <c r="S132" s="70">
        <v>0</v>
      </c>
      <c r="T132" s="70">
        <v>359</v>
      </c>
      <c r="U132" s="70">
        <v>0</v>
      </c>
      <c r="V132" s="70">
        <v>0</v>
      </c>
      <c r="W132" s="170">
        <v>233.92</v>
      </c>
      <c r="X132" s="170">
        <v>0</v>
      </c>
      <c r="Y132" s="170">
        <v>0</v>
      </c>
      <c r="Z132" s="170">
        <v>0</v>
      </c>
      <c r="AA132" s="170">
        <v>0</v>
      </c>
      <c r="AB132" s="170">
        <v>0</v>
      </c>
    </row>
    <row r="133" spans="1:28" hidden="1" x14ac:dyDescent="0.25">
      <c r="A133" s="67"/>
      <c r="B133" s="69" t="s">
        <v>49</v>
      </c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170"/>
      <c r="X133" s="170"/>
      <c r="Y133" s="170"/>
      <c r="Z133" s="170"/>
      <c r="AA133" s="170"/>
      <c r="AB133" s="170"/>
    </row>
    <row r="134" spans="1:28" hidden="1" x14ac:dyDescent="0.25">
      <c r="A134" s="67"/>
      <c r="B134" s="69" t="s">
        <v>50</v>
      </c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170"/>
      <c r="X134" s="170"/>
      <c r="Y134" s="170"/>
      <c r="Z134" s="170"/>
      <c r="AA134" s="170"/>
      <c r="AB134" s="170"/>
    </row>
    <row r="135" spans="1:28" ht="6" customHeight="1" x14ac:dyDescent="0.25">
      <c r="A135" s="145"/>
      <c r="B135" s="145"/>
      <c r="C135" s="145"/>
      <c r="D135" s="174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</row>
    <row r="136" spans="1:28" ht="16.5" x14ac:dyDescent="0.25">
      <c r="A136" s="83" t="s">
        <v>198</v>
      </c>
    </row>
    <row r="137" spans="1:28" x14ac:dyDescent="0.25">
      <c r="A137" s="193" t="s">
        <v>496</v>
      </c>
      <c r="C137" s="4"/>
      <c r="D137" s="4"/>
      <c r="E137" s="4"/>
      <c r="F137" s="4"/>
      <c r="G137" s="4"/>
      <c r="H137" s="4"/>
      <c r="I137" s="4"/>
    </row>
    <row r="138" spans="1:28" x14ac:dyDescent="0.25">
      <c r="C138" s="4"/>
      <c r="D138" s="4"/>
      <c r="E138" s="4"/>
      <c r="F138" s="4"/>
      <c r="G138" s="4"/>
      <c r="H138" s="4"/>
      <c r="I138" s="4"/>
    </row>
    <row r="140" spans="1:28" x14ac:dyDescent="0.25">
      <c r="E140" s="4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AY68"/>
  <sheetViews>
    <sheetView showGridLines="0" zoomScaleNormal="100" workbookViewId="0">
      <pane xSplit="5" ySplit="9" topLeftCell="AI10" activePane="bottomRight" state="frozen"/>
      <selection pane="topRight" activeCell="F1" sqref="F1"/>
      <selection pane="bottomLeft" activeCell="A10" sqref="A10"/>
      <selection pane="bottomRight" activeCell="AY12" sqref="AY12"/>
    </sheetView>
  </sheetViews>
  <sheetFormatPr baseColWidth="10" defaultRowHeight="15" x14ac:dyDescent="0.25"/>
  <cols>
    <col min="1" max="1" width="1.85546875" style="48" customWidth="1"/>
    <col min="2" max="4" width="1.7109375" style="48" customWidth="1"/>
    <col min="5" max="5" width="67.28515625" style="48" customWidth="1"/>
    <col min="6" max="51" width="9.7109375" style="48" customWidth="1"/>
    <col min="52" max="16384" width="11.42578125" style="48"/>
  </cols>
  <sheetData>
    <row r="5" spans="2:51" ht="20.25" x14ac:dyDescent="0.3">
      <c r="B5" s="147" t="s">
        <v>212</v>
      </c>
    </row>
    <row r="6" spans="2:51" ht="15.75" x14ac:dyDescent="0.25">
      <c r="B6" s="49" t="s">
        <v>206</v>
      </c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</row>
    <row r="7" spans="2:51" ht="15.75" thickBot="1" x14ac:dyDescent="0.3"/>
    <row r="8" spans="2:51" ht="15.75" thickBot="1" x14ac:dyDescent="0.3">
      <c r="B8" s="148"/>
      <c r="C8" s="148"/>
      <c r="D8" s="148"/>
      <c r="E8" s="148"/>
      <c r="F8" s="149" t="s">
        <v>433</v>
      </c>
      <c r="G8" s="149" t="s">
        <v>434</v>
      </c>
      <c r="H8" s="149" t="s">
        <v>435</v>
      </c>
      <c r="I8" s="149" t="s">
        <v>436</v>
      </c>
      <c r="J8" s="149" t="s">
        <v>437</v>
      </c>
      <c r="K8" s="149" t="s">
        <v>438</v>
      </c>
      <c r="L8" s="149" t="s">
        <v>439</v>
      </c>
      <c r="M8" s="149" t="s">
        <v>440</v>
      </c>
      <c r="N8" s="149" t="s">
        <v>441</v>
      </c>
      <c r="O8" s="149" t="s">
        <v>442</v>
      </c>
      <c r="P8" s="149" t="s">
        <v>443</v>
      </c>
      <c r="Q8" s="149" t="s">
        <v>444</v>
      </c>
      <c r="R8" s="149" t="s">
        <v>445</v>
      </c>
      <c r="S8" s="149" t="s">
        <v>446</v>
      </c>
      <c r="T8" s="149" t="s">
        <v>447</v>
      </c>
      <c r="U8" s="149" t="s">
        <v>448</v>
      </c>
      <c r="V8" s="149" t="s">
        <v>449</v>
      </c>
      <c r="W8" s="149" t="s">
        <v>450</v>
      </c>
      <c r="X8" s="149" t="s">
        <v>451</v>
      </c>
      <c r="Y8" s="149" t="s">
        <v>452</v>
      </c>
      <c r="Z8" s="149" t="s">
        <v>453</v>
      </c>
      <c r="AA8" s="149" t="s">
        <v>454</v>
      </c>
      <c r="AB8" s="149" t="s">
        <v>455</v>
      </c>
      <c r="AC8" s="149" t="s">
        <v>456</v>
      </c>
      <c r="AD8" s="149" t="s">
        <v>457</v>
      </c>
      <c r="AE8" s="149" t="s">
        <v>458</v>
      </c>
      <c r="AF8" s="149" t="s">
        <v>459</v>
      </c>
      <c r="AG8" s="149" t="s">
        <v>460</v>
      </c>
      <c r="AH8" s="149" t="s">
        <v>461</v>
      </c>
      <c r="AI8" s="149" t="s">
        <v>462</v>
      </c>
      <c r="AJ8" s="149" t="s">
        <v>463</v>
      </c>
      <c r="AK8" s="149" t="s">
        <v>464</v>
      </c>
      <c r="AL8" s="149" t="s">
        <v>465</v>
      </c>
      <c r="AM8" s="149" t="s">
        <v>466</v>
      </c>
      <c r="AN8" s="149" t="s">
        <v>467</v>
      </c>
      <c r="AO8" s="149" t="s">
        <v>468</v>
      </c>
      <c r="AP8" s="149" t="s">
        <v>469</v>
      </c>
      <c r="AQ8" s="149" t="s">
        <v>470</v>
      </c>
      <c r="AR8" s="149" t="s">
        <v>471</v>
      </c>
      <c r="AS8" s="149" t="s">
        <v>472</v>
      </c>
      <c r="AT8" s="149" t="s">
        <v>473</v>
      </c>
      <c r="AU8" s="149" t="s">
        <v>486</v>
      </c>
      <c r="AV8" s="149" t="s">
        <v>487</v>
      </c>
      <c r="AW8" s="149" t="s">
        <v>488</v>
      </c>
      <c r="AX8" s="149" t="s">
        <v>493</v>
      </c>
      <c r="AY8" s="149" t="s">
        <v>495</v>
      </c>
    </row>
    <row r="9" spans="2:51" x14ac:dyDescent="0.25">
      <c r="B9" s="150" t="s">
        <v>207</v>
      </c>
      <c r="C9" s="151"/>
      <c r="D9" s="151"/>
      <c r="E9" s="151"/>
      <c r="F9" s="152">
        <v>5831.5909335171982</v>
      </c>
      <c r="G9" s="152">
        <v>5785.8597013896406</v>
      </c>
      <c r="H9" s="152">
        <v>6070.7580918036083</v>
      </c>
      <c r="I9" s="152">
        <v>6532.9193085906672</v>
      </c>
      <c r="J9" s="152">
        <v>6636.7392544841105</v>
      </c>
      <c r="K9" s="152">
        <v>6771.0837563262648</v>
      </c>
      <c r="L9" s="152">
        <v>6872.2337983816897</v>
      </c>
      <c r="M9" s="152">
        <v>7285.7658383025955</v>
      </c>
      <c r="N9" s="152">
        <v>7558.5648200082587</v>
      </c>
      <c r="O9" s="152">
        <v>7688.9979437186767</v>
      </c>
      <c r="P9" s="152">
        <v>7958.6231121680557</v>
      </c>
      <c r="Q9" s="152">
        <v>8126.2235220904386</v>
      </c>
      <c r="R9" s="152">
        <v>8442.9227041745198</v>
      </c>
      <c r="S9" s="152">
        <v>8444.9325170217617</v>
      </c>
      <c r="T9" s="152">
        <v>8586.8423798108415</v>
      </c>
      <c r="U9" s="152">
        <v>8957.1062023824725</v>
      </c>
      <c r="V9" s="152">
        <v>9135.3607195966961</v>
      </c>
      <c r="W9" s="152">
        <v>9264.502280818906</v>
      </c>
      <c r="X9" s="152">
        <v>9454.227455617227</v>
      </c>
      <c r="Y9" s="152">
        <v>9671.550631277325</v>
      </c>
      <c r="Z9" s="152">
        <v>9952.464228413648</v>
      </c>
      <c r="AA9" s="152">
        <v>9996.6251650165977</v>
      </c>
      <c r="AB9" s="152">
        <v>9956.2086242128844</v>
      </c>
      <c r="AC9" s="152">
        <v>10133.988804813902</v>
      </c>
      <c r="AD9" s="152">
        <v>10251.718789259732</v>
      </c>
      <c r="AE9" s="152">
        <v>10103.028933597296</v>
      </c>
      <c r="AF9" s="152">
        <v>10303.116233196004</v>
      </c>
      <c r="AG9" s="152">
        <v>10547.522604071313</v>
      </c>
      <c r="AH9" s="152">
        <v>10696.11751035238</v>
      </c>
      <c r="AI9" s="152">
        <v>10698.5588231701</v>
      </c>
      <c r="AJ9" s="152">
        <v>10792.233158805973</v>
      </c>
      <c r="AK9" s="152">
        <v>11053.470938370639</v>
      </c>
      <c r="AL9" s="152">
        <v>11044.319565213305</v>
      </c>
      <c r="AM9" s="152">
        <v>11188.504800833833</v>
      </c>
      <c r="AN9" s="152">
        <v>11301.52874119606</v>
      </c>
      <c r="AO9" s="152">
        <v>11551.098743243476</v>
      </c>
      <c r="AP9" s="152">
        <v>11666.649210401283</v>
      </c>
      <c r="AQ9" s="152">
        <v>11857.492745751217</v>
      </c>
      <c r="AR9" s="152">
        <v>11856.72453391698</v>
      </c>
      <c r="AS9" s="152">
        <v>11702.457595570479</v>
      </c>
      <c r="AT9" s="152">
        <v>11666.252879017426</v>
      </c>
      <c r="AU9" s="152">
        <v>11582.002237353119</v>
      </c>
      <c r="AV9" s="152">
        <v>11682.895758303128</v>
      </c>
      <c r="AW9" s="152">
        <v>11763.418985054113</v>
      </c>
      <c r="AX9" s="152">
        <v>11684.740666411646</v>
      </c>
      <c r="AY9" s="152">
        <v>11661.339282864228</v>
      </c>
    </row>
    <row r="10" spans="2:51" x14ac:dyDescent="0.25">
      <c r="B10" s="151"/>
      <c r="C10" s="151" t="s">
        <v>148</v>
      </c>
      <c r="D10" s="151"/>
      <c r="E10" s="151"/>
      <c r="F10" s="153">
        <v>1535.0040669599998</v>
      </c>
      <c r="G10" s="153">
        <v>1592.3743762199999</v>
      </c>
      <c r="H10" s="153">
        <v>1637.1279254617718</v>
      </c>
      <c r="I10" s="153">
        <v>1736.9993603839714</v>
      </c>
      <c r="J10" s="153">
        <v>1736.8643450214229</v>
      </c>
      <c r="K10" s="153">
        <v>1748.5326579370901</v>
      </c>
      <c r="L10" s="153">
        <v>1810.5563032695989</v>
      </c>
      <c r="M10" s="153">
        <v>1936.3780510742483</v>
      </c>
      <c r="N10" s="153">
        <v>1978.5698941720179</v>
      </c>
      <c r="O10" s="153">
        <v>2052.9080854239387</v>
      </c>
      <c r="P10" s="153">
        <v>2052.202684758387</v>
      </c>
      <c r="Q10" s="153">
        <v>2139.0356209217916</v>
      </c>
      <c r="R10" s="153">
        <v>2187.55490456591</v>
      </c>
      <c r="S10" s="153">
        <v>2196.6754857429078</v>
      </c>
      <c r="T10" s="153">
        <v>2240.3075678963328</v>
      </c>
      <c r="U10" s="153">
        <v>2360.7984995949628</v>
      </c>
      <c r="V10" s="153">
        <v>2368.719587999512</v>
      </c>
      <c r="W10" s="153">
        <v>2401.5985469996995</v>
      </c>
      <c r="X10" s="153">
        <v>2478.4797169234143</v>
      </c>
      <c r="Y10" s="153">
        <v>2613.0498925540978</v>
      </c>
      <c r="Z10" s="153">
        <v>2653.0459208940988</v>
      </c>
      <c r="AA10" s="153">
        <v>2694.3841963921741</v>
      </c>
      <c r="AB10" s="153">
        <v>2762.9085732391986</v>
      </c>
      <c r="AC10" s="153">
        <v>2848.3304058965296</v>
      </c>
      <c r="AD10" s="153">
        <v>2845.149366412732</v>
      </c>
      <c r="AE10" s="153">
        <v>2917.4017012990025</v>
      </c>
      <c r="AF10" s="153">
        <v>3044.794895580138</v>
      </c>
      <c r="AG10" s="153">
        <v>3128.9154739415135</v>
      </c>
      <c r="AH10" s="153">
        <v>3205.5642847196809</v>
      </c>
      <c r="AI10" s="153">
        <v>3264.4701176885942</v>
      </c>
      <c r="AJ10" s="153">
        <v>3341.0165874453846</v>
      </c>
      <c r="AK10" s="153">
        <v>3408.5292451401133</v>
      </c>
      <c r="AL10" s="153">
        <v>3448.3135109049672</v>
      </c>
      <c r="AM10" s="153">
        <v>3593.0816325525634</v>
      </c>
      <c r="AN10" s="153">
        <v>3691.2580137870873</v>
      </c>
      <c r="AO10" s="153">
        <v>3931.4000500046245</v>
      </c>
      <c r="AP10" s="153">
        <v>3982.8698152862726</v>
      </c>
      <c r="AQ10" s="153">
        <v>3994.5273929199402</v>
      </c>
      <c r="AR10" s="153">
        <v>4022.2331461026729</v>
      </c>
      <c r="AS10" s="153">
        <v>4161.8159010227628</v>
      </c>
      <c r="AT10" s="153">
        <v>4205.5431540328391</v>
      </c>
      <c r="AU10" s="153">
        <v>4278.4816499299504</v>
      </c>
      <c r="AV10" s="153">
        <v>4389.7409823652051</v>
      </c>
      <c r="AW10" s="153">
        <v>4533.466211728175</v>
      </c>
      <c r="AX10" s="153">
        <v>4601.5234941265944</v>
      </c>
      <c r="AY10" s="153">
        <v>4681.9952584606508</v>
      </c>
    </row>
    <row r="11" spans="2:51" x14ac:dyDescent="0.25">
      <c r="B11" s="151"/>
      <c r="C11" s="151"/>
      <c r="D11" s="151" t="s">
        <v>55</v>
      </c>
      <c r="E11" s="151"/>
      <c r="F11" s="153">
        <v>1.0393681499996963</v>
      </c>
      <c r="G11" s="153">
        <v>1.11475207</v>
      </c>
      <c r="H11" s="153">
        <v>1.1247726660516599</v>
      </c>
      <c r="I11" s="153">
        <v>1.1654856109635392</v>
      </c>
      <c r="J11" s="153">
        <v>1.2202496429451659</v>
      </c>
      <c r="K11" s="153">
        <v>1.1906694850234532</v>
      </c>
      <c r="L11" s="153">
        <v>1.2526495628381418</v>
      </c>
      <c r="M11" s="153">
        <v>1.2604348839836799</v>
      </c>
      <c r="N11" s="153">
        <v>1.2761713583297347</v>
      </c>
      <c r="O11" s="153">
        <v>1.2840447437170626</v>
      </c>
      <c r="P11" s="153">
        <v>1.1803158529681348</v>
      </c>
      <c r="Q11" s="153">
        <v>1.1020159864405583</v>
      </c>
      <c r="R11" s="153">
        <v>1.1567330917389962</v>
      </c>
      <c r="S11" s="153">
        <v>1.0698800632803069</v>
      </c>
      <c r="T11" s="153">
        <v>1.1350607382372822</v>
      </c>
      <c r="U11" s="153">
        <v>1.1024049281428219</v>
      </c>
      <c r="V11" s="153">
        <v>1.120102418843117</v>
      </c>
      <c r="W11" s="153">
        <v>1.033712374593025</v>
      </c>
      <c r="X11" s="153">
        <v>0.99126253961053323</v>
      </c>
      <c r="Y11" s="153">
        <v>1.0107642003737853</v>
      </c>
      <c r="Z11" s="153">
        <v>1.052262636565007</v>
      </c>
      <c r="AA11" s="153">
        <v>1.0590424627397468</v>
      </c>
      <c r="AB11" s="153">
        <v>1.0357662067593747</v>
      </c>
      <c r="AC11" s="153">
        <v>1.0257470936380937</v>
      </c>
      <c r="AD11" s="153">
        <v>1.0429861544905688</v>
      </c>
      <c r="AE11" s="153">
        <v>1.0326660660705271</v>
      </c>
      <c r="AF11" s="153">
        <v>1.0100815086443875</v>
      </c>
      <c r="AG11" s="153">
        <v>1.0082812503131837</v>
      </c>
      <c r="AH11" s="153">
        <v>1.0150483295769432</v>
      </c>
      <c r="AI11" s="153">
        <v>1.0033304112700001</v>
      </c>
      <c r="AJ11" s="153">
        <v>1.0253439347874986</v>
      </c>
      <c r="AK11" s="153">
        <v>1.0138330461670058</v>
      </c>
      <c r="AL11" s="153">
        <v>1.0689803678792553</v>
      </c>
      <c r="AM11" s="153">
        <v>1.0805455486882021</v>
      </c>
      <c r="AN11" s="153">
        <v>1.07656729093236</v>
      </c>
      <c r="AO11" s="153">
        <v>1.1098764943676027</v>
      </c>
      <c r="AP11" s="153">
        <v>1.0994734369306203</v>
      </c>
      <c r="AQ11" s="153">
        <v>1.0498138019282997</v>
      </c>
      <c r="AR11" s="153">
        <v>0.99925329034936694</v>
      </c>
      <c r="AS11" s="153">
        <v>1.0457824268197469</v>
      </c>
      <c r="AT11" s="153">
        <v>1.0624094269563324</v>
      </c>
      <c r="AU11" s="153">
        <v>1.0728887774822389</v>
      </c>
      <c r="AV11" s="153">
        <v>1.0514645538859624</v>
      </c>
      <c r="AW11" s="153">
        <v>1.051284190960357</v>
      </c>
      <c r="AX11" s="153">
        <v>1.002286275974285</v>
      </c>
      <c r="AY11" s="153">
        <v>1.0076322854258952</v>
      </c>
    </row>
    <row r="12" spans="2:51" x14ac:dyDescent="0.25">
      <c r="B12" s="151"/>
      <c r="C12" s="151"/>
      <c r="D12" s="151"/>
      <c r="E12" s="151" t="s">
        <v>59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  <c r="AW12" s="153">
        <v>0</v>
      </c>
      <c r="AX12" s="153">
        <v>0</v>
      </c>
      <c r="AY12" s="153">
        <v>0</v>
      </c>
    </row>
    <row r="13" spans="2:51" x14ac:dyDescent="0.25">
      <c r="B13" s="151"/>
      <c r="C13" s="151"/>
      <c r="D13" s="151"/>
      <c r="E13" s="151" t="s">
        <v>82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</row>
    <row r="14" spans="2:51" x14ac:dyDescent="0.25">
      <c r="B14" s="151"/>
      <c r="C14" s="151"/>
      <c r="D14" s="151"/>
      <c r="E14" s="151" t="s">
        <v>57</v>
      </c>
      <c r="F14" s="153">
        <v>1.03925417</v>
      </c>
      <c r="G14" s="153">
        <v>1.11475207</v>
      </c>
      <c r="H14" s="153">
        <v>1.1247726660516599</v>
      </c>
      <c r="I14" s="153">
        <v>1.1654856109635392</v>
      </c>
      <c r="J14" s="153">
        <v>1.2202496429451659</v>
      </c>
      <c r="K14" s="153">
        <v>1.1906694850234532</v>
      </c>
      <c r="L14" s="153">
        <v>1.2526495628381418</v>
      </c>
      <c r="M14" s="153">
        <v>1.2604348839836799</v>
      </c>
      <c r="N14" s="153">
        <v>1.2761713583297347</v>
      </c>
      <c r="O14" s="153">
        <v>1.2840447437170626</v>
      </c>
      <c r="P14" s="153">
        <v>1.1803158529681348</v>
      </c>
      <c r="Q14" s="153">
        <v>1.1020159864405583</v>
      </c>
      <c r="R14" s="153">
        <v>1.1567330917389962</v>
      </c>
      <c r="S14" s="153">
        <v>1.0698800632803069</v>
      </c>
      <c r="T14" s="153">
        <v>1.1350607382372822</v>
      </c>
      <c r="U14" s="153">
        <v>1.1024049281428219</v>
      </c>
      <c r="V14" s="153">
        <v>1.120102418843117</v>
      </c>
      <c r="W14" s="153">
        <v>1.033712374593025</v>
      </c>
      <c r="X14" s="153">
        <v>0.99126253961053323</v>
      </c>
      <c r="Y14" s="153">
        <v>1.0107642003737853</v>
      </c>
      <c r="Z14" s="153">
        <v>1.052262636565007</v>
      </c>
      <c r="AA14" s="153">
        <v>1.0590424627397468</v>
      </c>
      <c r="AB14" s="153">
        <v>1.0357662067593747</v>
      </c>
      <c r="AC14" s="153">
        <v>1.0257470936380937</v>
      </c>
      <c r="AD14" s="153">
        <v>1.0429861544905688</v>
      </c>
      <c r="AE14" s="153">
        <v>1.0326660660705271</v>
      </c>
      <c r="AF14" s="153">
        <v>1.0100815086443875</v>
      </c>
      <c r="AG14" s="153">
        <v>1.0082812503131837</v>
      </c>
      <c r="AH14" s="153">
        <v>1.0150483295769432</v>
      </c>
      <c r="AI14" s="153">
        <v>1.0033304112700001</v>
      </c>
      <c r="AJ14" s="153">
        <v>1.0253439347874986</v>
      </c>
      <c r="AK14" s="153">
        <v>1.0138330461670058</v>
      </c>
      <c r="AL14" s="153">
        <v>1.0689803678792553</v>
      </c>
      <c r="AM14" s="153">
        <v>1.0805455486882021</v>
      </c>
      <c r="AN14" s="153">
        <v>1.07656729093236</v>
      </c>
      <c r="AO14" s="153">
        <v>1.1098764943676027</v>
      </c>
      <c r="AP14" s="153">
        <v>1.0994734369306203</v>
      </c>
      <c r="AQ14" s="153">
        <v>1.0498138019282997</v>
      </c>
      <c r="AR14" s="153">
        <v>0.99925329034936694</v>
      </c>
      <c r="AS14" s="153">
        <v>1.0457824268197469</v>
      </c>
      <c r="AT14" s="153">
        <v>1.0624094269563324</v>
      </c>
      <c r="AU14" s="153">
        <v>1.0728887774822389</v>
      </c>
      <c r="AV14" s="153">
        <v>1.0514645538859624</v>
      </c>
      <c r="AW14" s="153">
        <v>1.051284190960357</v>
      </c>
      <c r="AX14" s="153">
        <v>1.002286275974285</v>
      </c>
      <c r="AY14" s="153">
        <v>1.0076322854258952</v>
      </c>
    </row>
    <row r="15" spans="2:51" x14ac:dyDescent="0.25">
      <c r="B15" s="151"/>
      <c r="C15" s="151"/>
      <c r="D15" s="151"/>
      <c r="E15" s="151" t="s">
        <v>188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</row>
    <row r="16" spans="2:51" x14ac:dyDescent="0.25">
      <c r="B16" s="151"/>
      <c r="C16" s="151"/>
      <c r="D16" s="151"/>
      <c r="E16" s="151" t="s">
        <v>58</v>
      </c>
      <c r="F16" s="153">
        <v>1.1397999969631201E-4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  <c r="AW16" s="153">
        <v>0</v>
      </c>
      <c r="AX16" s="153">
        <v>0</v>
      </c>
      <c r="AY16" s="153">
        <v>0</v>
      </c>
    </row>
    <row r="17" spans="2:51" x14ac:dyDescent="0.25">
      <c r="B17" s="151"/>
      <c r="C17" s="151"/>
      <c r="D17" s="151" t="s">
        <v>56</v>
      </c>
      <c r="E17" s="151"/>
      <c r="F17" s="153">
        <v>1533.9646988100001</v>
      </c>
      <c r="G17" s="153">
        <v>1591.25962415</v>
      </c>
      <c r="H17" s="153">
        <v>1636.0031527957201</v>
      </c>
      <c r="I17" s="153">
        <v>1735.8338747730079</v>
      </c>
      <c r="J17" s="153">
        <v>1735.6440953784777</v>
      </c>
      <c r="K17" s="153">
        <v>1747.3419884520667</v>
      </c>
      <c r="L17" s="153">
        <v>1809.3036537067608</v>
      </c>
      <c r="M17" s="153">
        <v>1935.1176161902647</v>
      </c>
      <c r="N17" s="153">
        <v>1977.2937228136882</v>
      </c>
      <c r="O17" s="153">
        <v>2051.6240406802217</v>
      </c>
      <c r="P17" s="153">
        <v>2051.0223689054187</v>
      </c>
      <c r="Q17" s="153">
        <v>2137.933604935351</v>
      </c>
      <c r="R17" s="153">
        <v>2186.3981714741708</v>
      </c>
      <c r="S17" s="153">
        <v>2195.6056056796274</v>
      </c>
      <c r="T17" s="153">
        <v>2239.1725071580954</v>
      </c>
      <c r="U17" s="153">
        <v>2359.69609466682</v>
      </c>
      <c r="V17" s="153">
        <v>2367.5994855806689</v>
      </c>
      <c r="W17" s="153">
        <v>2400.5648346251064</v>
      </c>
      <c r="X17" s="153">
        <v>2477.4884543838039</v>
      </c>
      <c r="Y17" s="153">
        <v>2612.0391283537242</v>
      </c>
      <c r="Z17" s="153">
        <v>2651.9936582575338</v>
      </c>
      <c r="AA17" s="153">
        <v>2693.3251539294342</v>
      </c>
      <c r="AB17" s="153">
        <v>2761.8728070324391</v>
      </c>
      <c r="AC17" s="153">
        <v>2847.3046588028915</v>
      </c>
      <c r="AD17" s="153">
        <v>2844.1063802582412</v>
      </c>
      <c r="AE17" s="153">
        <v>2916.3690352329322</v>
      </c>
      <c r="AF17" s="153">
        <v>3043.7848140714937</v>
      </c>
      <c r="AG17" s="153">
        <v>3127.9071926912002</v>
      </c>
      <c r="AH17" s="153">
        <v>3204.5492363901039</v>
      </c>
      <c r="AI17" s="153">
        <v>3263.4667872773243</v>
      </c>
      <c r="AJ17" s="153">
        <v>3339.9912435105971</v>
      </c>
      <c r="AK17" s="153">
        <v>3407.5154120939465</v>
      </c>
      <c r="AL17" s="153">
        <v>3447.2445305370879</v>
      </c>
      <c r="AM17" s="153">
        <v>3592.001087003875</v>
      </c>
      <c r="AN17" s="153">
        <v>3690.1814464961549</v>
      </c>
      <c r="AO17" s="153">
        <v>3930.2901735102569</v>
      </c>
      <c r="AP17" s="153">
        <v>3981.770341849342</v>
      </c>
      <c r="AQ17" s="153">
        <v>3993.4775791180118</v>
      </c>
      <c r="AR17" s="153">
        <v>4021.2338928123236</v>
      </c>
      <c r="AS17" s="153">
        <v>4160.7701185959431</v>
      </c>
      <c r="AT17" s="153">
        <v>4204.480744605883</v>
      </c>
      <c r="AU17" s="153">
        <v>4277.4087611524683</v>
      </c>
      <c r="AV17" s="153">
        <v>4388.6895178113191</v>
      </c>
      <c r="AW17" s="153">
        <v>4532.4149275372147</v>
      </c>
      <c r="AX17" s="153">
        <v>4600.5212078506202</v>
      </c>
      <c r="AY17" s="153">
        <v>4680.9876261752252</v>
      </c>
    </row>
    <row r="18" spans="2:51" hidden="1" x14ac:dyDescent="0.25">
      <c r="B18" s="151"/>
      <c r="C18" s="151"/>
      <c r="D18" s="151"/>
      <c r="E18" s="151" t="s">
        <v>191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</row>
    <row r="19" spans="2:51" x14ac:dyDescent="0.25">
      <c r="B19" s="151"/>
      <c r="C19" s="151"/>
      <c r="D19" s="151"/>
      <c r="E19" s="151" t="s">
        <v>59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</row>
    <row r="20" spans="2:51" x14ac:dyDescent="0.25">
      <c r="B20" s="151"/>
      <c r="C20" s="151"/>
      <c r="D20" s="151"/>
      <c r="E20" s="151" t="s">
        <v>82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</row>
    <row r="21" spans="2:51" x14ac:dyDescent="0.25">
      <c r="B21" s="151"/>
      <c r="C21" s="151"/>
      <c r="D21" s="151"/>
      <c r="E21" s="151" t="s">
        <v>57</v>
      </c>
      <c r="F21" s="153">
        <v>1511.71185919</v>
      </c>
      <c r="G21" s="153">
        <v>1568.9057362200001</v>
      </c>
      <c r="H21" s="153">
        <v>1613.59513210872</v>
      </c>
      <c r="I21" s="153">
        <v>1713.345478143008</v>
      </c>
      <c r="J21" s="153">
        <v>1713.0786001984777</v>
      </c>
      <c r="K21" s="153">
        <v>1724.7182045820668</v>
      </c>
      <c r="L21" s="153">
        <v>1786.5742996067609</v>
      </c>
      <c r="M21" s="153">
        <v>1912.3074120702647</v>
      </c>
      <c r="N21" s="153">
        <v>1954.4054143336882</v>
      </c>
      <c r="O21" s="153">
        <v>2028.6512770502218</v>
      </c>
      <c r="P21" s="153">
        <v>2027.9683758254189</v>
      </c>
      <c r="Q21" s="153">
        <v>2114.792155145351</v>
      </c>
      <c r="R21" s="153">
        <v>2163.1647627741709</v>
      </c>
      <c r="S21" s="153">
        <v>2172.2787282696272</v>
      </c>
      <c r="T21" s="153">
        <v>2215.7550659980952</v>
      </c>
      <c r="U21" s="153">
        <v>2336.1959344768202</v>
      </c>
      <c r="V21" s="153">
        <v>2344.021443730669</v>
      </c>
      <c r="W21" s="153">
        <v>2376.9100612251063</v>
      </c>
      <c r="X21" s="153">
        <v>2453.753175933804</v>
      </c>
      <c r="Y21" s="153">
        <v>2588.2269702137241</v>
      </c>
      <c r="Z21" s="153">
        <v>2628.1011310075337</v>
      </c>
      <c r="AA21" s="153">
        <v>2669.3577080294344</v>
      </c>
      <c r="AB21" s="153">
        <v>2737.8272662024392</v>
      </c>
      <c r="AC21" s="153">
        <v>2823.1834901828915</v>
      </c>
      <c r="AD21" s="153">
        <v>2819.9039835582412</v>
      </c>
      <c r="AE21" s="153">
        <v>2892.0892168429323</v>
      </c>
      <c r="AF21" s="153">
        <v>3019.4197345814937</v>
      </c>
      <c r="AG21" s="153">
        <v>3103.4535560612003</v>
      </c>
      <c r="AH21" s="153">
        <v>3179.999150110104</v>
      </c>
      <c r="AI21" s="153">
        <v>3238.8196934473244</v>
      </c>
      <c r="AJ21" s="153">
        <v>3315.2385956405969</v>
      </c>
      <c r="AK21" s="153">
        <v>3382.6528099539464</v>
      </c>
      <c r="AL21" s="153">
        <v>3422.2688286570879</v>
      </c>
      <c r="AM21" s="153">
        <v>3566.9118030038749</v>
      </c>
      <c r="AN21" s="153">
        <v>3664.9760860561551</v>
      </c>
      <c r="AO21" s="153">
        <v>3904.9624759802568</v>
      </c>
      <c r="AP21" s="153">
        <v>3956.3076885693422</v>
      </c>
      <c r="AQ21" s="153">
        <v>3967.8721243880118</v>
      </c>
      <c r="AR21" s="153">
        <v>3995.4669486423236</v>
      </c>
      <c r="AS21" s="153">
        <v>4134.8417593359427</v>
      </c>
      <c r="AT21" s="153">
        <v>4178.3994058958833</v>
      </c>
      <c r="AU21" s="153">
        <v>4251.1780737724685</v>
      </c>
      <c r="AV21" s="153">
        <v>4362.3210581013191</v>
      </c>
      <c r="AW21" s="153">
        <v>4505.9148480272142</v>
      </c>
      <c r="AX21" s="153">
        <v>4573.9053579206202</v>
      </c>
      <c r="AY21" s="153">
        <v>4654.2818440952251</v>
      </c>
    </row>
    <row r="22" spans="2:51" x14ac:dyDescent="0.25">
      <c r="B22" s="151"/>
      <c r="C22" s="151"/>
      <c r="D22" s="151"/>
      <c r="E22" s="151" t="s">
        <v>188</v>
      </c>
      <c r="F22" s="153">
        <v>22.25283962</v>
      </c>
      <c r="G22" s="153">
        <v>22.353887929999999</v>
      </c>
      <c r="H22" s="153">
        <v>22.408020687</v>
      </c>
      <c r="I22" s="153">
        <v>22.488396629999997</v>
      </c>
      <c r="J22" s="153">
        <v>22.565495179999999</v>
      </c>
      <c r="K22" s="153">
        <v>22.623783870000004</v>
      </c>
      <c r="L22" s="153">
        <v>22.729354100000002</v>
      </c>
      <c r="M22" s="153">
        <v>22.810204119999998</v>
      </c>
      <c r="N22" s="153">
        <v>22.888308479999999</v>
      </c>
      <c r="O22" s="153">
        <v>22.972763630000003</v>
      </c>
      <c r="P22" s="153">
        <v>23.053993079999998</v>
      </c>
      <c r="Q22" s="153">
        <v>23.141449790000003</v>
      </c>
      <c r="R22" s="153">
        <v>23.233408700000002</v>
      </c>
      <c r="S22" s="153">
        <v>23.326877410000002</v>
      </c>
      <c r="T22" s="153">
        <v>23.417441159999996</v>
      </c>
      <c r="U22" s="153">
        <v>23.500160189999995</v>
      </c>
      <c r="V22" s="153">
        <v>23.578041849999995</v>
      </c>
      <c r="W22" s="153">
        <v>23.654773399999993</v>
      </c>
      <c r="X22" s="153">
        <v>23.735278449999996</v>
      </c>
      <c r="Y22" s="153">
        <v>23.812158140000001</v>
      </c>
      <c r="Z22" s="153">
        <v>23.892527250000001</v>
      </c>
      <c r="AA22" s="153">
        <v>23.967445899999998</v>
      </c>
      <c r="AB22" s="153">
        <v>24.045540829999997</v>
      </c>
      <c r="AC22" s="153">
        <v>24.121168619999999</v>
      </c>
      <c r="AD22" s="153">
        <v>24.202396700000001</v>
      </c>
      <c r="AE22" s="153">
        <v>24.279818390000003</v>
      </c>
      <c r="AF22" s="153">
        <v>24.365079489999999</v>
      </c>
      <c r="AG22" s="153">
        <v>24.453636629999998</v>
      </c>
      <c r="AH22" s="153">
        <v>24.550086279999995</v>
      </c>
      <c r="AI22" s="153">
        <v>24.647093829999999</v>
      </c>
      <c r="AJ22" s="153">
        <v>24.752647870000001</v>
      </c>
      <c r="AK22" s="153">
        <v>24.86260214</v>
      </c>
      <c r="AL22" s="153">
        <v>24.975701880000003</v>
      </c>
      <c r="AM22" s="153">
        <v>25.089283999999999</v>
      </c>
      <c r="AN22" s="153">
        <v>25.20536044</v>
      </c>
      <c r="AO22" s="153">
        <v>25.327697530000002</v>
      </c>
      <c r="AP22" s="153">
        <v>25.462653280000001</v>
      </c>
      <c r="AQ22" s="153">
        <v>25.605454729999998</v>
      </c>
      <c r="AR22" s="153">
        <v>25.766944170000002</v>
      </c>
      <c r="AS22" s="153">
        <v>25.928359260000001</v>
      </c>
      <c r="AT22" s="153">
        <v>26.081338709999997</v>
      </c>
      <c r="AU22" s="153">
        <v>26.230687379999999</v>
      </c>
      <c r="AV22" s="153">
        <v>26.368459709999996</v>
      </c>
      <c r="AW22" s="153">
        <v>26.500079510000003</v>
      </c>
      <c r="AX22" s="153">
        <v>26.615849930000003</v>
      </c>
      <c r="AY22" s="153">
        <v>26.705782079999999</v>
      </c>
    </row>
    <row r="23" spans="2:51" x14ac:dyDescent="0.25">
      <c r="B23" s="151"/>
      <c r="C23" s="151"/>
      <c r="D23" s="151"/>
      <c r="E23" s="151" t="s">
        <v>58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3">
        <v>0</v>
      </c>
      <c r="W23" s="153">
        <v>0</v>
      </c>
      <c r="X23" s="153">
        <v>0</v>
      </c>
      <c r="Y23" s="153">
        <v>0</v>
      </c>
      <c r="Z23" s="153">
        <v>0</v>
      </c>
      <c r="AA23" s="153">
        <v>0</v>
      </c>
      <c r="AB23" s="153">
        <v>0</v>
      </c>
      <c r="AC23" s="153">
        <v>0</v>
      </c>
      <c r="AD23" s="153">
        <v>0</v>
      </c>
      <c r="AE23" s="153">
        <v>0</v>
      </c>
      <c r="AF23" s="153">
        <v>0</v>
      </c>
      <c r="AG23" s="153">
        <v>0</v>
      </c>
      <c r="AH23" s="153">
        <v>0</v>
      </c>
      <c r="AI23" s="153">
        <v>0</v>
      </c>
      <c r="AJ23" s="153">
        <v>0</v>
      </c>
      <c r="AK23" s="153">
        <v>0</v>
      </c>
      <c r="AL23" s="153">
        <v>0</v>
      </c>
      <c r="AM23" s="153">
        <v>0</v>
      </c>
      <c r="AN23" s="153">
        <v>0</v>
      </c>
      <c r="AO23" s="153">
        <v>0</v>
      </c>
      <c r="AP23" s="153">
        <v>0</v>
      </c>
      <c r="AQ23" s="153">
        <v>0</v>
      </c>
      <c r="AR23" s="153">
        <v>0</v>
      </c>
      <c r="AS23" s="153">
        <v>0</v>
      </c>
      <c r="AT23" s="153">
        <v>0</v>
      </c>
      <c r="AU23" s="153">
        <v>0</v>
      </c>
      <c r="AV23" s="153">
        <v>0</v>
      </c>
      <c r="AW23" s="153">
        <v>0</v>
      </c>
      <c r="AX23" s="153">
        <v>0</v>
      </c>
      <c r="AY23" s="153">
        <v>0</v>
      </c>
    </row>
    <row r="24" spans="2:51" x14ac:dyDescent="0.25">
      <c r="B24" s="151"/>
      <c r="C24" s="151" t="s">
        <v>170</v>
      </c>
      <c r="D24" s="151"/>
      <c r="E24" s="151"/>
      <c r="F24" s="153">
        <v>1959.5637556500001</v>
      </c>
      <c r="G24" s="153">
        <v>1815.5597511800001</v>
      </c>
      <c r="H24" s="153">
        <v>1986.8096889986336</v>
      </c>
      <c r="I24" s="153">
        <v>2019.7945661947003</v>
      </c>
      <c r="J24" s="153">
        <v>2009.7785848408821</v>
      </c>
      <c r="K24" s="153">
        <v>2001.6087567504906</v>
      </c>
      <c r="L24" s="153">
        <v>2018.8594464750402</v>
      </c>
      <c r="M24" s="153">
        <v>2034.9957785378103</v>
      </c>
      <c r="N24" s="153">
        <v>2046.0679305031636</v>
      </c>
      <c r="O24" s="153">
        <v>2058.1802513285616</v>
      </c>
      <c r="P24" s="153">
        <v>2047.155410557755</v>
      </c>
      <c r="Q24" s="153">
        <v>2050.5573932412271</v>
      </c>
      <c r="R24" s="153">
        <v>2051.5545058661719</v>
      </c>
      <c r="S24" s="153">
        <v>2044.7670266022569</v>
      </c>
      <c r="T24" s="153">
        <v>2049.1476601591803</v>
      </c>
      <c r="U24" s="153">
        <v>2047.0762977869229</v>
      </c>
      <c r="V24" s="153">
        <v>2036.7213269212034</v>
      </c>
      <c r="W24" s="153">
        <v>2036.9176716686711</v>
      </c>
      <c r="X24" s="153">
        <v>2041.7771945064064</v>
      </c>
      <c r="Y24" s="153">
        <v>2039.6176879570969</v>
      </c>
      <c r="Z24" s="153">
        <v>2034.5614625141197</v>
      </c>
      <c r="AA24" s="153">
        <v>2030.9659885727947</v>
      </c>
      <c r="AB24" s="153">
        <v>1893.2206962381829</v>
      </c>
      <c r="AC24" s="153">
        <v>1882.181911466751</v>
      </c>
      <c r="AD24" s="153">
        <v>1864.1099325578664</v>
      </c>
      <c r="AE24" s="153">
        <v>1633.7312812482646</v>
      </c>
      <c r="AF24" s="153">
        <v>1627.9825522672149</v>
      </c>
      <c r="AG24" s="153">
        <v>1614.693317810767</v>
      </c>
      <c r="AH24" s="153">
        <v>1614.2135581723649</v>
      </c>
      <c r="AI24" s="153">
        <v>1600.2208295245402</v>
      </c>
      <c r="AJ24" s="153">
        <v>1597.1737297337131</v>
      </c>
      <c r="AK24" s="153">
        <v>1576.2528288828919</v>
      </c>
      <c r="AL24" s="153">
        <v>1570.7460180820767</v>
      </c>
      <c r="AM24" s="153">
        <v>1564.1613484186096</v>
      </c>
      <c r="AN24" s="153">
        <v>1567.5075909383866</v>
      </c>
      <c r="AO24" s="153">
        <v>1557.380817303738</v>
      </c>
      <c r="AP24" s="153">
        <v>1562.7240963052145</v>
      </c>
      <c r="AQ24" s="153">
        <v>1594.7778948818452</v>
      </c>
      <c r="AR24" s="153">
        <v>1693.2537239400467</v>
      </c>
      <c r="AS24" s="153">
        <v>1734.5532222448728</v>
      </c>
      <c r="AT24" s="153">
        <v>1729.1562051563433</v>
      </c>
      <c r="AU24" s="153">
        <v>1727.5497896578556</v>
      </c>
      <c r="AV24" s="153">
        <v>1717.751317192728</v>
      </c>
      <c r="AW24" s="153">
        <v>1696.5162931970053</v>
      </c>
      <c r="AX24" s="153">
        <v>1685.1571626115256</v>
      </c>
      <c r="AY24" s="153">
        <v>1664.8634706297878</v>
      </c>
    </row>
    <row r="25" spans="2:51" x14ac:dyDescent="0.25">
      <c r="B25" s="151"/>
      <c r="C25" s="151"/>
      <c r="D25" s="151" t="s">
        <v>55</v>
      </c>
      <c r="E25" s="151"/>
      <c r="F25" s="153">
        <v>477.91166162000002</v>
      </c>
      <c r="G25" s="153">
        <v>480.40105192000004</v>
      </c>
      <c r="H25" s="153">
        <v>482.601481482</v>
      </c>
      <c r="I25" s="153">
        <v>484.82965085000001</v>
      </c>
      <c r="J25" s="153">
        <v>487.13285386000007</v>
      </c>
      <c r="K25" s="153">
        <v>489.45485696000003</v>
      </c>
      <c r="L25" s="153">
        <v>490.67088828999999</v>
      </c>
      <c r="M25" s="153">
        <v>492.73152047999997</v>
      </c>
      <c r="N25" s="153">
        <v>494.62477686</v>
      </c>
      <c r="O25" s="153">
        <v>496.53684913000001</v>
      </c>
      <c r="P25" s="153">
        <v>498.44315776000008</v>
      </c>
      <c r="Q25" s="153">
        <v>500.34960998999998</v>
      </c>
      <c r="R25" s="153">
        <v>502.41901575000009</v>
      </c>
      <c r="S25" s="153">
        <v>504.48850500000003</v>
      </c>
      <c r="T25" s="153">
        <v>506.57699916000001</v>
      </c>
      <c r="U25" s="153">
        <v>508.58953124999999</v>
      </c>
      <c r="V25" s="153">
        <v>510.52168133000004</v>
      </c>
      <c r="W25" s="153">
        <v>512.46066721</v>
      </c>
      <c r="X25" s="153">
        <v>514.37670608000008</v>
      </c>
      <c r="Y25" s="153">
        <v>516.29268995999996</v>
      </c>
      <c r="Z25" s="153">
        <v>518.14221851000002</v>
      </c>
      <c r="AA25" s="153">
        <v>520.01055507000001</v>
      </c>
      <c r="AB25" s="153">
        <v>348.67676850999999</v>
      </c>
      <c r="AC25" s="153">
        <v>350.41337578999998</v>
      </c>
      <c r="AD25" s="153">
        <v>352.11281962000004</v>
      </c>
      <c r="AE25" s="153">
        <v>9.3725880200000002</v>
      </c>
      <c r="AF25" s="153">
        <v>9.3801506299999993</v>
      </c>
      <c r="AG25" s="153">
        <v>9.3878222099999995</v>
      </c>
      <c r="AH25" s="153">
        <v>9.4007783799999984</v>
      </c>
      <c r="AI25" s="153">
        <v>9.4140055400000016</v>
      </c>
      <c r="AJ25" s="153">
        <v>9.4285232699999995</v>
      </c>
      <c r="AK25" s="153">
        <v>9.4433110100000004</v>
      </c>
      <c r="AL25" s="153">
        <v>9.4635198500000008</v>
      </c>
      <c r="AM25" s="153">
        <v>9.4841526999999992</v>
      </c>
      <c r="AN25" s="153">
        <v>9.5069969499999996</v>
      </c>
      <c r="AO25" s="153">
        <v>9.5296851999999994</v>
      </c>
      <c r="AP25" s="153">
        <v>9.5575855599999997</v>
      </c>
      <c r="AQ25" s="153">
        <v>9.5862419199999991</v>
      </c>
      <c r="AR25" s="153">
        <v>9.6247249299999993</v>
      </c>
      <c r="AS25" s="153">
        <v>9.6634069399999998</v>
      </c>
      <c r="AT25" s="153">
        <v>9.7075862599999994</v>
      </c>
      <c r="AU25" s="153">
        <v>9.7516865800000012</v>
      </c>
      <c r="AV25" s="153">
        <v>9.7871072800000007</v>
      </c>
      <c r="AW25" s="153">
        <v>9.8220059699999993</v>
      </c>
      <c r="AX25" s="153">
        <v>9.8525447699999997</v>
      </c>
      <c r="AY25" s="153">
        <v>9.8822705800000001</v>
      </c>
    </row>
    <row r="26" spans="2:51" x14ac:dyDescent="0.25">
      <c r="B26" s="151"/>
      <c r="C26" s="151"/>
      <c r="D26" s="151"/>
      <c r="E26" s="151" t="s">
        <v>59</v>
      </c>
      <c r="F26" s="153">
        <v>272.09500000000003</v>
      </c>
      <c r="G26" s="153">
        <v>273.6875</v>
      </c>
      <c r="H26" s="153">
        <v>275.29750000000001</v>
      </c>
      <c r="I26" s="153">
        <v>276.90750000000003</v>
      </c>
      <c r="J26" s="153">
        <v>278.48250000000002</v>
      </c>
      <c r="K26" s="153">
        <v>280.07499998999998</v>
      </c>
      <c r="L26" s="153">
        <v>281.685</v>
      </c>
      <c r="M26" s="153">
        <v>283.29499999000001</v>
      </c>
      <c r="N26" s="153">
        <v>284.86999999</v>
      </c>
      <c r="O26" s="153">
        <v>286.46249999000003</v>
      </c>
      <c r="P26" s="153">
        <v>308.41137500000002</v>
      </c>
      <c r="Q26" s="153">
        <v>310.14212498000001</v>
      </c>
      <c r="R26" s="153">
        <v>311.85406248000004</v>
      </c>
      <c r="S26" s="153">
        <v>313.56600000000003</v>
      </c>
      <c r="T26" s="153">
        <v>315.29674998000002</v>
      </c>
      <c r="U26" s="153">
        <v>317.02749999999997</v>
      </c>
      <c r="V26" s="153">
        <v>318.72062500000004</v>
      </c>
      <c r="W26" s="153">
        <v>320.43256300000002</v>
      </c>
      <c r="X26" s="153">
        <v>322.16331200000002</v>
      </c>
      <c r="Y26" s="153">
        <v>323.89406300000002</v>
      </c>
      <c r="Z26" s="153">
        <v>325.58718799999997</v>
      </c>
      <c r="AA26" s="153">
        <v>327.299125</v>
      </c>
      <c r="AB26" s="153">
        <v>329.029875</v>
      </c>
      <c r="AC26" s="153">
        <v>330.76062499999995</v>
      </c>
      <c r="AD26" s="153">
        <v>332.45375000000001</v>
      </c>
      <c r="AE26" s="153">
        <v>0</v>
      </c>
      <c r="AF26" s="153">
        <v>0</v>
      </c>
      <c r="AG26" s="153">
        <v>0</v>
      </c>
      <c r="AH26" s="153">
        <v>0</v>
      </c>
      <c r="AI26" s="153">
        <v>0</v>
      </c>
      <c r="AJ26" s="153">
        <v>0</v>
      </c>
      <c r="AK26" s="153">
        <v>0</v>
      </c>
      <c r="AL26" s="153">
        <v>0</v>
      </c>
      <c r="AM26" s="153">
        <v>0</v>
      </c>
      <c r="AN26" s="153">
        <v>0</v>
      </c>
      <c r="AO26" s="153">
        <v>0</v>
      </c>
      <c r="AP26" s="153">
        <v>0</v>
      </c>
      <c r="AQ26" s="153">
        <v>0</v>
      </c>
      <c r="AR26" s="153">
        <v>0</v>
      </c>
      <c r="AS26" s="153">
        <v>0</v>
      </c>
      <c r="AT26" s="153">
        <v>0</v>
      </c>
      <c r="AU26" s="153">
        <v>0</v>
      </c>
      <c r="AV26" s="153">
        <v>0</v>
      </c>
      <c r="AW26" s="153">
        <v>0</v>
      </c>
      <c r="AX26" s="153">
        <v>0</v>
      </c>
      <c r="AY26" s="153">
        <v>0</v>
      </c>
    </row>
    <row r="27" spans="2:51" x14ac:dyDescent="0.25">
      <c r="B27" s="151"/>
      <c r="C27" s="151"/>
      <c r="D27" s="151"/>
      <c r="E27" s="151" t="s">
        <v>82</v>
      </c>
      <c r="F27" s="153">
        <v>6.2595439200000005</v>
      </c>
      <c r="G27" s="153">
        <v>6.3083815899999998</v>
      </c>
      <c r="H27" s="153">
        <v>6.3113422300000002</v>
      </c>
      <c r="I27" s="153">
        <v>6.3420425099999997</v>
      </c>
      <c r="J27" s="153">
        <v>6.3483221500000004</v>
      </c>
      <c r="K27" s="153">
        <v>6.3545894000000001</v>
      </c>
      <c r="L27" s="153">
        <v>6.36604232</v>
      </c>
      <c r="M27" s="153">
        <v>6.3774398000000003</v>
      </c>
      <c r="N27" s="153">
        <v>6.3838751200000008</v>
      </c>
      <c r="O27" s="153">
        <v>6.4027717300000004</v>
      </c>
      <c r="P27" s="153">
        <v>6.39651192</v>
      </c>
      <c r="Q27" s="153">
        <v>6.40285364</v>
      </c>
      <c r="R27" s="153">
        <v>6.4153808400000001</v>
      </c>
      <c r="S27" s="153">
        <v>6.42799152</v>
      </c>
      <c r="T27" s="153">
        <v>6.4394002199999996</v>
      </c>
      <c r="U27" s="153">
        <v>6.4506679400000007</v>
      </c>
      <c r="V27" s="153">
        <v>6.4588385600000011</v>
      </c>
      <c r="W27" s="153">
        <v>6.4673689699999999</v>
      </c>
      <c r="X27" s="153">
        <v>6.4744695999999999</v>
      </c>
      <c r="Y27" s="153">
        <v>6.4815132199999992</v>
      </c>
      <c r="Z27" s="153">
        <v>6.4876070699999993</v>
      </c>
      <c r="AA27" s="153">
        <v>6.4936969199999997</v>
      </c>
      <c r="AB27" s="153">
        <v>6.4995561999999998</v>
      </c>
      <c r="AC27" s="153">
        <v>6.5054134800000005</v>
      </c>
      <c r="AD27" s="153">
        <v>6.5117323100000011</v>
      </c>
      <c r="AE27" s="153">
        <v>6.5181301300000003</v>
      </c>
      <c r="AF27" s="153">
        <v>6.5256927400000002</v>
      </c>
      <c r="AG27" s="153">
        <v>6.5333643200000004</v>
      </c>
      <c r="AH27" s="153">
        <v>6.5463204899999994</v>
      </c>
      <c r="AI27" s="153">
        <v>6.5595476500000007</v>
      </c>
      <c r="AJ27" s="153">
        <v>6.5740653800000004</v>
      </c>
      <c r="AK27" s="153">
        <v>6.5888531200000005</v>
      </c>
      <c r="AL27" s="153">
        <v>6.60906196</v>
      </c>
      <c r="AM27" s="153">
        <v>6.6296948099999993</v>
      </c>
      <c r="AN27" s="153">
        <v>6.6525390599999996</v>
      </c>
      <c r="AO27" s="153">
        <v>6.6752273099999995</v>
      </c>
      <c r="AP27" s="153">
        <v>6.7031276699999989</v>
      </c>
      <c r="AQ27" s="153">
        <v>6.73178403</v>
      </c>
      <c r="AR27" s="153">
        <v>6.7702670400000002</v>
      </c>
      <c r="AS27" s="153">
        <v>6.8089490499999998</v>
      </c>
      <c r="AT27" s="153">
        <v>6.8531283699999994</v>
      </c>
      <c r="AU27" s="153">
        <v>6.8972286900000004</v>
      </c>
      <c r="AV27" s="153">
        <v>6.9326493900000008</v>
      </c>
      <c r="AW27" s="153">
        <v>6.9675480800000003</v>
      </c>
      <c r="AX27" s="153">
        <v>6.9980868799999998</v>
      </c>
      <c r="AY27" s="153">
        <v>7.0278126900000002</v>
      </c>
    </row>
    <row r="28" spans="2:51" x14ac:dyDescent="0.25">
      <c r="B28" s="151"/>
      <c r="C28" s="151"/>
      <c r="D28" s="151"/>
      <c r="E28" s="151" t="s">
        <v>57</v>
      </c>
      <c r="F28" s="153">
        <v>199.55711770000002</v>
      </c>
      <c r="G28" s="153">
        <v>200.40517033000003</v>
      </c>
      <c r="H28" s="153">
        <v>200.992639252</v>
      </c>
      <c r="I28" s="153">
        <v>201.58010834000001</v>
      </c>
      <c r="J28" s="153">
        <v>202.30203171000002</v>
      </c>
      <c r="K28" s="153">
        <v>203.02526757000001</v>
      </c>
      <c r="L28" s="153">
        <v>202.61984597</v>
      </c>
      <c r="M28" s="153">
        <v>203.05908069</v>
      </c>
      <c r="N28" s="153">
        <v>203.37090175</v>
      </c>
      <c r="O28" s="153">
        <v>203.67157741</v>
      </c>
      <c r="P28" s="153">
        <v>183.63527084000003</v>
      </c>
      <c r="Q28" s="153">
        <v>183.80463137000001</v>
      </c>
      <c r="R28" s="153">
        <v>184.14957243000003</v>
      </c>
      <c r="S28" s="153">
        <v>184.49451347999999</v>
      </c>
      <c r="T28" s="153">
        <v>184.84084895999999</v>
      </c>
      <c r="U28" s="153">
        <v>185.11136331</v>
      </c>
      <c r="V28" s="153">
        <v>185.34221776999999</v>
      </c>
      <c r="W28" s="153">
        <v>185.56073523999999</v>
      </c>
      <c r="X28" s="153">
        <v>185.73892447999998</v>
      </c>
      <c r="Y28" s="153">
        <v>185.91711373999999</v>
      </c>
      <c r="Z28" s="153">
        <v>186.06742343999997</v>
      </c>
      <c r="AA28" s="153">
        <v>186.21773315000002</v>
      </c>
      <c r="AB28" s="153">
        <v>13.147337310000001</v>
      </c>
      <c r="AC28" s="153">
        <v>13.147337310000001</v>
      </c>
      <c r="AD28" s="153">
        <v>13.147337310000001</v>
      </c>
      <c r="AE28" s="153">
        <v>2.8544578899999999</v>
      </c>
      <c r="AF28" s="153">
        <v>2.8544578899999999</v>
      </c>
      <c r="AG28" s="153">
        <v>2.8544578899999999</v>
      </c>
      <c r="AH28" s="153">
        <v>2.8544578899999999</v>
      </c>
      <c r="AI28" s="153">
        <v>2.8544578899999999</v>
      </c>
      <c r="AJ28" s="153">
        <v>2.8544578899999999</v>
      </c>
      <c r="AK28" s="153">
        <v>2.8544578899999999</v>
      </c>
      <c r="AL28" s="153">
        <v>2.8544578899999999</v>
      </c>
      <c r="AM28" s="153">
        <v>2.8544578899999999</v>
      </c>
      <c r="AN28" s="153">
        <v>2.8544578899999999</v>
      </c>
      <c r="AO28" s="153">
        <v>2.8544578899999999</v>
      </c>
      <c r="AP28" s="153">
        <v>2.8544578899999999</v>
      </c>
      <c r="AQ28" s="153">
        <v>2.8544578899999999</v>
      </c>
      <c r="AR28" s="153">
        <v>2.8544578899999999</v>
      </c>
      <c r="AS28" s="153">
        <v>2.8544578899999999</v>
      </c>
      <c r="AT28" s="153">
        <v>2.8544578899999999</v>
      </c>
      <c r="AU28" s="153">
        <v>2.8544578899999999</v>
      </c>
      <c r="AV28" s="153">
        <v>2.8544578899999999</v>
      </c>
      <c r="AW28" s="153">
        <v>2.8544578899999999</v>
      </c>
      <c r="AX28" s="153">
        <v>2.8544578899999999</v>
      </c>
      <c r="AY28" s="153">
        <v>2.8544578899999999</v>
      </c>
    </row>
    <row r="29" spans="2:51" x14ac:dyDescent="0.25">
      <c r="B29" s="151"/>
      <c r="C29" s="151"/>
      <c r="D29" s="151"/>
      <c r="E29" s="151" t="s">
        <v>188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>
        <v>0</v>
      </c>
      <c r="AX29" s="153">
        <v>0</v>
      </c>
      <c r="AY29" s="153">
        <v>0</v>
      </c>
    </row>
    <row r="30" spans="2:51" x14ac:dyDescent="0.25">
      <c r="B30" s="151"/>
      <c r="C30" s="151"/>
      <c r="D30" s="151"/>
      <c r="E30" s="151" t="s">
        <v>58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0</v>
      </c>
      <c r="Z30" s="153">
        <v>0</v>
      </c>
      <c r="AA30" s="153">
        <v>0</v>
      </c>
      <c r="AB30" s="153">
        <v>0</v>
      </c>
      <c r="AC30" s="153">
        <v>0</v>
      </c>
      <c r="AD30" s="153">
        <v>0</v>
      </c>
      <c r="AE30" s="153">
        <v>0</v>
      </c>
      <c r="AF30" s="153">
        <v>0</v>
      </c>
      <c r="AG30" s="153">
        <v>0</v>
      </c>
      <c r="AH30" s="153">
        <v>0</v>
      </c>
      <c r="AI30" s="153">
        <v>0</v>
      </c>
      <c r="AJ30" s="153">
        <v>0</v>
      </c>
      <c r="AK30" s="153">
        <v>0</v>
      </c>
      <c r="AL30" s="153">
        <v>0</v>
      </c>
      <c r="AM30" s="153">
        <v>0</v>
      </c>
      <c r="AN30" s="153">
        <v>0</v>
      </c>
      <c r="AO30" s="153">
        <v>0</v>
      </c>
      <c r="AP30" s="153">
        <v>0</v>
      </c>
      <c r="AQ30" s="153">
        <v>0</v>
      </c>
      <c r="AR30" s="153">
        <v>0</v>
      </c>
      <c r="AS30" s="153">
        <v>0</v>
      </c>
      <c r="AT30" s="153">
        <v>0</v>
      </c>
      <c r="AU30" s="153">
        <v>0</v>
      </c>
      <c r="AV30" s="153">
        <v>0</v>
      </c>
      <c r="AW30" s="153">
        <v>0</v>
      </c>
      <c r="AX30" s="153">
        <v>0</v>
      </c>
      <c r="AY30" s="153">
        <v>0</v>
      </c>
    </row>
    <row r="31" spans="2:51" x14ac:dyDescent="0.25">
      <c r="B31" s="151"/>
      <c r="C31" s="151"/>
      <c r="D31" s="151" t="s">
        <v>56</v>
      </c>
      <c r="E31" s="151"/>
      <c r="F31" s="153">
        <v>1481.6520940300002</v>
      </c>
      <c r="G31" s="153">
        <v>1335.15869926</v>
      </c>
      <c r="H31" s="153">
        <v>1504.2082075166336</v>
      </c>
      <c r="I31" s="153">
        <v>1534.9649153447003</v>
      </c>
      <c r="J31" s="153">
        <v>1522.645730980882</v>
      </c>
      <c r="K31" s="153">
        <v>1512.1538997904904</v>
      </c>
      <c r="L31" s="153">
        <v>1528.1885581850402</v>
      </c>
      <c r="M31" s="153">
        <v>1542.2642580578104</v>
      </c>
      <c r="N31" s="153">
        <v>1551.4431536431637</v>
      </c>
      <c r="O31" s="153">
        <v>1561.6434021985615</v>
      </c>
      <c r="P31" s="153">
        <v>1548.7122527977549</v>
      </c>
      <c r="Q31" s="153">
        <v>1550.2077832512273</v>
      </c>
      <c r="R31" s="153">
        <v>1549.1354901161719</v>
      </c>
      <c r="S31" s="153">
        <v>1540.2785216022569</v>
      </c>
      <c r="T31" s="153">
        <v>1542.5706609991801</v>
      </c>
      <c r="U31" s="153">
        <v>1538.4867665369229</v>
      </c>
      <c r="V31" s="153">
        <v>1526.1996455912033</v>
      </c>
      <c r="W31" s="153">
        <v>1524.4570044586712</v>
      </c>
      <c r="X31" s="153">
        <v>1527.4004884264064</v>
      </c>
      <c r="Y31" s="153">
        <v>1523.3249979970969</v>
      </c>
      <c r="Z31" s="153">
        <v>1516.4192440041197</v>
      </c>
      <c r="AA31" s="153">
        <v>1510.9554335027947</v>
      </c>
      <c r="AB31" s="153">
        <v>1544.543927728183</v>
      </c>
      <c r="AC31" s="153">
        <v>1531.7685356767511</v>
      </c>
      <c r="AD31" s="153">
        <v>1511.9971129378664</v>
      </c>
      <c r="AE31" s="153">
        <v>1624.3586932282647</v>
      </c>
      <c r="AF31" s="153">
        <v>1618.6024016372151</v>
      </c>
      <c r="AG31" s="153">
        <v>1605.305495600767</v>
      </c>
      <c r="AH31" s="153">
        <v>1604.8127797923648</v>
      </c>
      <c r="AI31" s="153">
        <v>1590.8068239845402</v>
      </c>
      <c r="AJ31" s="153">
        <v>1587.7452064637132</v>
      </c>
      <c r="AK31" s="153">
        <v>1566.809517872892</v>
      </c>
      <c r="AL31" s="153">
        <v>1561.2824982320767</v>
      </c>
      <c r="AM31" s="153">
        <v>1554.6771957186095</v>
      </c>
      <c r="AN31" s="153">
        <v>1558.0005939883865</v>
      </c>
      <c r="AO31" s="153">
        <v>1547.8511321037381</v>
      </c>
      <c r="AP31" s="153">
        <v>1553.1665107452145</v>
      </c>
      <c r="AQ31" s="153">
        <v>1585.1916529618452</v>
      </c>
      <c r="AR31" s="153">
        <v>1683.6289990100468</v>
      </c>
      <c r="AS31" s="153">
        <v>1724.8898153048729</v>
      </c>
      <c r="AT31" s="153">
        <v>1719.4486188963433</v>
      </c>
      <c r="AU31" s="153">
        <v>1717.7981030778556</v>
      </c>
      <c r="AV31" s="153">
        <v>1707.9642099127279</v>
      </c>
      <c r="AW31" s="153">
        <v>1686.6942872270054</v>
      </c>
      <c r="AX31" s="153">
        <v>1675.3046178415257</v>
      </c>
      <c r="AY31" s="153">
        <v>1654.9812000497877</v>
      </c>
    </row>
    <row r="32" spans="2:51" x14ac:dyDescent="0.25">
      <c r="B32" s="151"/>
      <c r="C32" s="151"/>
      <c r="D32" s="151"/>
      <c r="E32" s="151" t="s">
        <v>191</v>
      </c>
      <c r="F32" s="153">
        <v>29.12853604</v>
      </c>
      <c r="G32" s="153">
        <v>30.242023109999998</v>
      </c>
      <c r="H32" s="153">
        <v>197.32232352</v>
      </c>
      <c r="I32" s="153">
        <v>195.44493286709999</v>
      </c>
      <c r="J32" s="153">
        <v>189.08589296</v>
      </c>
      <c r="K32" s="153">
        <v>184.18578929</v>
      </c>
      <c r="L32" s="153">
        <v>193.81189269999999</v>
      </c>
      <c r="M32" s="153">
        <v>191.79583038000001</v>
      </c>
      <c r="N32" s="153">
        <v>197.46310847999999</v>
      </c>
      <c r="O32" s="153">
        <v>199.32420597999999</v>
      </c>
      <c r="P32" s="153">
        <v>194.48894604</v>
      </c>
      <c r="Q32" s="153">
        <v>190.60022000879999</v>
      </c>
      <c r="R32" s="153">
        <v>192.92741139</v>
      </c>
      <c r="S32" s="153">
        <v>188.99952196999999</v>
      </c>
      <c r="T32" s="153">
        <v>192.06844079999999</v>
      </c>
      <c r="U32" s="153">
        <v>191.40974786429999</v>
      </c>
      <c r="V32" s="153">
        <v>186.33719045999999</v>
      </c>
      <c r="W32" s="153">
        <v>187.30711281999999</v>
      </c>
      <c r="X32" s="153">
        <v>191.05897324</v>
      </c>
      <c r="Y32" s="153">
        <v>191.79583038000001</v>
      </c>
      <c r="Z32" s="153">
        <v>192.49681910000001</v>
      </c>
      <c r="AA32" s="153">
        <v>192.52955281000001</v>
      </c>
      <c r="AB32" s="153">
        <v>184.64509457</v>
      </c>
      <c r="AC32" s="153">
        <v>180.45328469994993</v>
      </c>
      <c r="AD32" s="153">
        <v>171.81949770539845</v>
      </c>
      <c r="AE32" s="153">
        <v>175.17063667629387</v>
      </c>
      <c r="AF32" s="153">
        <v>174.83966298071823</v>
      </c>
      <c r="AG32" s="153">
        <v>172.59711312751352</v>
      </c>
      <c r="AH32" s="153">
        <v>175.47384694091394</v>
      </c>
      <c r="AI32" s="153">
        <v>174.23042774501985</v>
      </c>
      <c r="AJ32" s="153">
        <v>173.85275755315101</v>
      </c>
      <c r="AK32" s="153">
        <v>167.48682367869677</v>
      </c>
      <c r="AL32" s="153">
        <v>169.07755335697763</v>
      </c>
      <c r="AM32" s="153">
        <v>173.44765468708451</v>
      </c>
      <c r="AN32" s="153">
        <v>176.17769865383121</v>
      </c>
      <c r="AO32" s="153">
        <v>177.57766140453742</v>
      </c>
      <c r="AP32" s="153">
        <v>181.77142011294552</v>
      </c>
      <c r="AQ32" s="153">
        <v>175.45321144289733</v>
      </c>
      <c r="AR32" s="153">
        <v>174.04830385997283</v>
      </c>
      <c r="AS32" s="153">
        <v>173.52373334871686</v>
      </c>
      <c r="AT32" s="153">
        <v>173.21401339700697</v>
      </c>
      <c r="AU32" s="153">
        <v>173.45994379963645</v>
      </c>
      <c r="AV32" s="153">
        <v>170.05345866693884</v>
      </c>
      <c r="AW32" s="153">
        <v>172.44479576511529</v>
      </c>
      <c r="AX32" s="153">
        <v>170.1068182848868</v>
      </c>
      <c r="AY32" s="153">
        <v>171.35197804350452</v>
      </c>
    </row>
    <row r="33" spans="2:51" x14ac:dyDescent="0.25">
      <c r="B33" s="151"/>
      <c r="C33" s="151"/>
      <c r="D33" s="151"/>
      <c r="E33" s="151" t="s">
        <v>59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>
        <v>0</v>
      </c>
      <c r="T33" s="153">
        <v>0</v>
      </c>
      <c r="U33" s="153">
        <v>0</v>
      </c>
      <c r="V33" s="153">
        <v>0</v>
      </c>
      <c r="W33" s="153">
        <v>0</v>
      </c>
      <c r="X33" s="153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0</v>
      </c>
      <c r="AD33" s="153">
        <v>0</v>
      </c>
      <c r="AE33" s="153">
        <v>0</v>
      </c>
      <c r="AF33" s="153">
        <v>0</v>
      </c>
      <c r="AG33" s="153">
        <v>0</v>
      </c>
      <c r="AH33" s="153">
        <v>0</v>
      </c>
      <c r="AI33" s="153">
        <v>0</v>
      </c>
      <c r="AJ33" s="153">
        <v>0</v>
      </c>
      <c r="AK33" s="153">
        <v>0</v>
      </c>
      <c r="AL33" s="153">
        <v>0</v>
      </c>
      <c r="AM33" s="153">
        <v>0</v>
      </c>
      <c r="AN33" s="153">
        <v>0</v>
      </c>
      <c r="AO33" s="153">
        <v>0</v>
      </c>
      <c r="AP33" s="153">
        <v>0</v>
      </c>
      <c r="AQ33" s="153">
        <v>0</v>
      </c>
      <c r="AR33" s="153">
        <v>0</v>
      </c>
      <c r="AS33" s="153">
        <v>0</v>
      </c>
      <c r="AT33" s="153">
        <v>0</v>
      </c>
      <c r="AU33" s="153">
        <v>0</v>
      </c>
      <c r="AV33" s="153">
        <v>0</v>
      </c>
      <c r="AW33" s="153">
        <v>0</v>
      </c>
      <c r="AX33" s="153">
        <v>0</v>
      </c>
      <c r="AY33" s="153">
        <v>0</v>
      </c>
    </row>
    <row r="34" spans="2:51" x14ac:dyDescent="0.25">
      <c r="B34" s="151"/>
      <c r="C34" s="151"/>
      <c r="D34" s="151"/>
      <c r="E34" s="151" t="s">
        <v>82</v>
      </c>
      <c r="F34" s="153">
        <v>10.053902409999999</v>
      </c>
      <c r="G34" s="153">
        <v>10.06582212</v>
      </c>
      <c r="H34" s="153">
        <v>10.053103313000001</v>
      </c>
      <c r="I34" s="153">
        <v>10.066765387</v>
      </c>
      <c r="J34" s="153">
        <v>10.054016367999999</v>
      </c>
      <c r="K34" s="153">
        <v>10.0659361</v>
      </c>
      <c r="L34" s="153">
        <v>10.053103313000001</v>
      </c>
      <c r="M34" s="153">
        <v>10.066765387</v>
      </c>
      <c r="N34" s="153">
        <v>10.053902406000001</v>
      </c>
      <c r="O34" s="153">
        <v>10.065822122</v>
      </c>
      <c r="P34" s="153">
        <v>10.053103313000001</v>
      </c>
      <c r="Q34" s="153">
        <v>10.066765387</v>
      </c>
      <c r="R34" s="153">
        <v>10.053902405999999</v>
      </c>
      <c r="S34" s="153">
        <v>10.065822122</v>
      </c>
      <c r="T34" s="153">
        <v>10.053103313000001</v>
      </c>
      <c r="U34" s="153">
        <v>10.066765387</v>
      </c>
      <c r="V34" s="153">
        <v>10.053902405999999</v>
      </c>
      <c r="W34" s="153">
        <v>10.065822122</v>
      </c>
      <c r="X34" s="153">
        <v>10.053103312999999</v>
      </c>
      <c r="Y34" s="153">
        <v>10.066765387</v>
      </c>
      <c r="Z34" s="153">
        <v>10.053902405999999</v>
      </c>
      <c r="AA34" s="153">
        <v>10.065822122</v>
      </c>
      <c r="AB34" s="153">
        <v>10.053103312999999</v>
      </c>
      <c r="AC34" s="153">
        <v>10.066765387</v>
      </c>
      <c r="AD34" s="153">
        <v>10.053902405999999</v>
      </c>
      <c r="AE34" s="153">
        <v>10.065822122</v>
      </c>
      <c r="AF34" s="153">
        <v>10.053103312999999</v>
      </c>
      <c r="AG34" s="153">
        <v>10.066765387</v>
      </c>
      <c r="AH34" s="153">
        <v>10.053902405999999</v>
      </c>
      <c r="AI34" s="153">
        <v>10.065936993000001</v>
      </c>
      <c r="AJ34" s="153">
        <v>10.053103312999999</v>
      </c>
      <c r="AK34" s="153">
        <v>10.066765387</v>
      </c>
      <c r="AL34" s="153">
        <v>2.4144719659999998</v>
      </c>
      <c r="AM34" s="153">
        <v>2.4220928239999999</v>
      </c>
      <c r="AN34" s="153">
        <v>2.4143882199999998</v>
      </c>
      <c r="AO34" s="153">
        <v>2.4220928239999999</v>
      </c>
      <c r="AP34" s="153">
        <v>2.4144719659999998</v>
      </c>
      <c r="AQ34" s="153">
        <v>2.4220928239999999</v>
      </c>
      <c r="AR34" s="153">
        <v>0</v>
      </c>
      <c r="AS34" s="153">
        <v>0</v>
      </c>
      <c r="AT34" s="153">
        <v>0</v>
      </c>
      <c r="AU34" s="153">
        <v>0</v>
      </c>
      <c r="AV34" s="153">
        <v>0</v>
      </c>
      <c r="AW34" s="153">
        <v>0</v>
      </c>
      <c r="AX34" s="153">
        <v>0</v>
      </c>
      <c r="AY34" s="153">
        <v>0</v>
      </c>
    </row>
    <row r="35" spans="2:51" x14ac:dyDescent="0.25">
      <c r="B35" s="151"/>
      <c r="C35" s="151"/>
      <c r="D35" s="151"/>
      <c r="E35" s="151" t="s">
        <v>57</v>
      </c>
      <c r="F35" s="153">
        <v>1442.4696555800001</v>
      </c>
      <c r="G35" s="153">
        <v>1294.8508540299999</v>
      </c>
      <c r="H35" s="153">
        <v>1296.8327806836335</v>
      </c>
      <c r="I35" s="153">
        <v>1329.4532170906004</v>
      </c>
      <c r="J35" s="153">
        <v>1323.5058216528821</v>
      </c>
      <c r="K35" s="153">
        <v>1317.9021744004904</v>
      </c>
      <c r="L35" s="153">
        <v>1324.3235621720401</v>
      </c>
      <c r="M35" s="153">
        <v>1340.4016622908105</v>
      </c>
      <c r="N35" s="153">
        <v>1343.9261427571637</v>
      </c>
      <c r="O35" s="153">
        <v>1352.2533740965614</v>
      </c>
      <c r="P35" s="153">
        <v>1344.1702034447549</v>
      </c>
      <c r="Q35" s="153">
        <v>1349.5407978554272</v>
      </c>
      <c r="R35" s="153">
        <v>1346.1541763201719</v>
      </c>
      <c r="S35" s="153">
        <v>1341.2131775102569</v>
      </c>
      <c r="T35" s="153">
        <v>1340.44911688618</v>
      </c>
      <c r="U35" s="153">
        <v>1337.0102532856229</v>
      </c>
      <c r="V35" s="153">
        <v>1329.8085527252033</v>
      </c>
      <c r="W35" s="153">
        <v>1327.0840695166712</v>
      </c>
      <c r="X35" s="153">
        <v>1326.2884118734064</v>
      </c>
      <c r="Y35" s="153">
        <v>1321.4624022300968</v>
      </c>
      <c r="Z35" s="153">
        <v>1313.8685224981198</v>
      </c>
      <c r="AA35" s="153">
        <v>1308.3600585707945</v>
      </c>
      <c r="AB35" s="153">
        <v>1349.8457298451831</v>
      </c>
      <c r="AC35" s="153">
        <v>1341.248485589801</v>
      </c>
      <c r="AD35" s="153">
        <v>1330.1237128264679</v>
      </c>
      <c r="AE35" s="153">
        <v>1439.1222344299708</v>
      </c>
      <c r="AF35" s="153">
        <v>1433.7096353434968</v>
      </c>
      <c r="AG35" s="153">
        <v>1422.6416170862535</v>
      </c>
      <c r="AH35" s="153">
        <v>1419.285030445451</v>
      </c>
      <c r="AI35" s="153">
        <v>1406.5104592465204</v>
      </c>
      <c r="AJ35" s="153">
        <v>1403.8393455975622</v>
      </c>
      <c r="AK35" s="153">
        <v>1389.2559288071952</v>
      </c>
      <c r="AL35" s="153">
        <v>1389.790472909099</v>
      </c>
      <c r="AM35" s="153">
        <v>1378.8074482075249</v>
      </c>
      <c r="AN35" s="153">
        <v>1379.4085071145553</v>
      </c>
      <c r="AO35" s="153">
        <v>1367.8513778752006</v>
      </c>
      <c r="AP35" s="153">
        <v>1368.980618666269</v>
      </c>
      <c r="AQ35" s="153">
        <v>1407.3163486949479</v>
      </c>
      <c r="AR35" s="153">
        <v>1509.580695150074</v>
      </c>
      <c r="AS35" s="153">
        <v>1551.366081956156</v>
      </c>
      <c r="AT35" s="153">
        <v>1546.2346054993363</v>
      </c>
      <c r="AU35" s="153">
        <v>1544.3381592782191</v>
      </c>
      <c r="AV35" s="153">
        <v>1537.910751245789</v>
      </c>
      <c r="AW35" s="153">
        <v>1514.2494914618901</v>
      </c>
      <c r="AX35" s="153">
        <v>1505.197799556639</v>
      </c>
      <c r="AY35" s="153">
        <v>1483.6292220062833</v>
      </c>
    </row>
    <row r="36" spans="2:51" x14ac:dyDescent="0.25">
      <c r="B36" s="151"/>
      <c r="C36" s="151"/>
      <c r="D36" s="151"/>
      <c r="E36" s="151" t="s">
        <v>188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  <c r="AW36" s="153">
        <v>0</v>
      </c>
      <c r="AX36" s="153">
        <v>0</v>
      </c>
      <c r="AY36" s="153">
        <v>0</v>
      </c>
    </row>
    <row r="37" spans="2:51" x14ac:dyDescent="0.25">
      <c r="B37" s="151"/>
      <c r="C37" s="151"/>
      <c r="D37" s="151"/>
      <c r="E37" s="151" t="s">
        <v>58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3">
        <v>0</v>
      </c>
      <c r="W37" s="153">
        <v>0</v>
      </c>
      <c r="X37" s="153">
        <v>0</v>
      </c>
      <c r="Y37" s="153">
        <v>0</v>
      </c>
      <c r="Z37" s="153">
        <v>0</v>
      </c>
      <c r="AA37" s="153">
        <v>0</v>
      </c>
      <c r="AB37" s="153">
        <v>0</v>
      </c>
      <c r="AC37" s="153">
        <v>0</v>
      </c>
      <c r="AD37" s="153">
        <v>0</v>
      </c>
      <c r="AE37" s="153">
        <v>0</v>
      </c>
      <c r="AF37" s="153">
        <v>0</v>
      </c>
      <c r="AG37" s="153">
        <v>0</v>
      </c>
      <c r="AH37" s="153">
        <v>0</v>
      </c>
      <c r="AI37" s="153">
        <v>0</v>
      </c>
      <c r="AJ37" s="153">
        <v>0</v>
      </c>
      <c r="AK37" s="153">
        <v>0</v>
      </c>
      <c r="AL37" s="153">
        <v>0</v>
      </c>
      <c r="AM37" s="153">
        <v>0</v>
      </c>
      <c r="AN37" s="153">
        <v>0</v>
      </c>
      <c r="AO37" s="153">
        <v>0</v>
      </c>
      <c r="AP37" s="153">
        <v>0</v>
      </c>
      <c r="AQ37" s="153">
        <v>0</v>
      </c>
      <c r="AR37" s="153">
        <v>0</v>
      </c>
      <c r="AS37" s="153">
        <v>0</v>
      </c>
      <c r="AT37" s="153">
        <v>0</v>
      </c>
      <c r="AU37" s="153">
        <v>0</v>
      </c>
      <c r="AV37" s="153">
        <v>0</v>
      </c>
      <c r="AW37" s="153">
        <v>0</v>
      </c>
      <c r="AX37" s="153">
        <v>0</v>
      </c>
      <c r="AY37" s="153">
        <v>0</v>
      </c>
    </row>
    <row r="38" spans="2:51" x14ac:dyDescent="0.25">
      <c r="B38" s="151"/>
      <c r="C38" s="151" t="s">
        <v>171</v>
      </c>
      <c r="D38" s="151"/>
      <c r="E38" s="151"/>
      <c r="F38" s="153">
        <v>511.9508677272965</v>
      </c>
      <c r="G38" s="153">
        <v>493.03530795515337</v>
      </c>
      <c r="H38" s="153">
        <v>446.58362761404123</v>
      </c>
      <c r="I38" s="153">
        <v>447.79590166952113</v>
      </c>
      <c r="J38" s="153">
        <v>454.19675816508698</v>
      </c>
      <c r="K38" s="153">
        <v>406.93721814847845</v>
      </c>
      <c r="L38" s="153">
        <v>397.52109805722159</v>
      </c>
      <c r="M38" s="153">
        <v>383.66049652989682</v>
      </c>
      <c r="N38" s="153">
        <v>351.20774608751685</v>
      </c>
      <c r="O38" s="153">
        <v>335.72205089046486</v>
      </c>
      <c r="P38" s="153">
        <v>316.49582273977154</v>
      </c>
      <c r="Q38" s="153">
        <v>294.14707193260278</v>
      </c>
      <c r="R38" s="153">
        <v>267.23543050608396</v>
      </c>
      <c r="S38" s="153">
        <v>261.27128470124978</v>
      </c>
      <c r="T38" s="153">
        <v>251.75106975110896</v>
      </c>
      <c r="U38" s="153">
        <v>302.50613711149856</v>
      </c>
      <c r="V38" s="153">
        <v>308.94523587148933</v>
      </c>
      <c r="W38" s="153">
        <v>322.7715112265214</v>
      </c>
      <c r="X38" s="153">
        <v>321.06263785427802</v>
      </c>
      <c r="Y38" s="153">
        <v>325.23005499999715</v>
      </c>
      <c r="Z38" s="153">
        <v>324.43517398535573</v>
      </c>
      <c r="AA38" s="153">
        <v>370.69579166946693</v>
      </c>
      <c r="AB38" s="153">
        <v>370.98719711356728</v>
      </c>
      <c r="AC38" s="153">
        <v>444.51601602781028</v>
      </c>
      <c r="AD38" s="153">
        <v>475.45868234806551</v>
      </c>
      <c r="AE38" s="153">
        <v>479.19202558359672</v>
      </c>
      <c r="AF38" s="153">
        <v>498.84088292828949</v>
      </c>
      <c r="AG38" s="153">
        <v>647.03416044523851</v>
      </c>
      <c r="AH38" s="153">
        <v>649.84970606152706</v>
      </c>
      <c r="AI38" s="153">
        <v>649.02403637937721</v>
      </c>
      <c r="AJ38" s="153">
        <v>747.57878838044212</v>
      </c>
      <c r="AK38" s="153">
        <v>996.68507275155071</v>
      </c>
      <c r="AL38" s="153">
        <v>967.20477572849268</v>
      </c>
      <c r="AM38" s="153">
        <v>953.36855126305318</v>
      </c>
      <c r="AN38" s="153">
        <v>1010.0715786780453</v>
      </c>
      <c r="AO38" s="153">
        <v>1095.9251074860372</v>
      </c>
      <c r="AP38" s="153">
        <v>1117.9359866154493</v>
      </c>
      <c r="AQ38" s="153">
        <v>1317.0560625181183</v>
      </c>
      <c r="AR38" s="153">
        <v>1218.6411352379682</v>
      </c>
      <c r="AS38" s="153">
        <v>1033.5376303403525</v>
      </c>
      <c r="AT38" s="153">
        <v>1018.1521730987356</v>
      </c>
      <c r="AU38" s="153">
        <v>947.55321368448176</v>
      </c>
      <c r="AV38" s="153">
        <v>1057.107727670968</v>
      </c>
      <c r="AW38" s="153">
        <v>977.98143718109839</v>
      </c>
      <c r="AX38" s="153">
        <v>948.96185795441329</v>
      </c>
      <c r="AY38" s="153">
        <v>912.52096332754877</v>
      </c>
    </row>
    <row r="39" spans="2:51" x14ac:dyDescent="0.25">
      <c r="B39" s="151"/>
      <c r="C39" s="151"/>
      <c r="D39" s="151" t="s">
        <v>55</v>
      </c>
      <c r="E39" s="151"/>
      <c r="F39" s="153">
        <v>122.67111553279631</v>
      </c>
      <c r="G39" s="153">
        <v>125.84166733634007</v>
      </c>
      <c r="H39" s="153">
        <v>81.624243804850622</v>
      </c>
      <c r="I39" s="153">
        <v>102.1861749406002</v>
      </c>
      <c r="J39" s="153">
        <v>122.73771902714172</v>
      </c>
      <c r="K39" s="153">
        <v>95.411155439323323</v>
      </c>
      <c r="L39" s="153">
        <v>100.50430283877957</v>
      </c>
      <c r="M39" s="153">
        <v>98.676218605146374</v>
      </c>
      <c r="N39" s="153">
        <v>81.563115202084674</v>
      </c>
      <c r="O39" s="153">
        <v>83.427678601423821</v>
      </c>
      <c r="P39" s="153">
        <v>79.358923559999567</v>
      </c>
      <c r="Q39" s="153">
        <v>69.846093606654918</v>
      </c>
      <c r="R39" s="153">
        <v>78.254269180100607</v>
      </c>
      <c r="S39" s="153">
        <v>82.33011297697908</v>
      </c>
      <c r="T39" s="153">
        <v>105.53768393451568</v>
      </c>
      <c r="U39" s="153">
        <v>157.36178389879444</v>
      </c>
      <c r="V39" s="153">
        <v>153.36074832213947</v>
      </c>
      <c r="W39" s="153">
        <v>151.79256473925008</v>
      </c>
      <c r="X39" s="153">
        <v>150.93006635243543</v>
      </c>
      <c r="Y39" s="153">
        <v>138.60226470864546</v>
      </c>
      <c r="Z39" s="153">
        <v>132.59845809519317</v>
      </c>
      <c r="AA39" s="153">
        <v>138.39618170330152</v>
      </c>
      <c r="AB39" s="153">
        <v>132.44231599516601</v>
      </c>
      <c r="AC39" s="153">
        <v>176.11572881765591</v>
      </c>
      <c r="AD39" s="153">
        <v>164.8415412438047</v>
      </c>
      <c r="AE39" s="153">
        <v>153.2133476155467</v>
      </c>
      <c r="AF39" s="153">
        <v>160.84392157163495</v>
      </c>
      <c r="AG39" s="153">
        <v>284.98836793442729</v>
      </c>
      <c r="AH39" s="153">
        <v>285.71681026334909</v>
      </c>
      <c r="AI39" s="153">
        <v>260.65759849596719</v>
      </c>
      <c r="AJ39" s="153">
        <v>347.8887725778867</v>
      </c>
      <c r="AK39" s="153">
        <v>502.44110280323764</v>
      </c>
      <c r="AL39" s="153">
        <v>430.84080214222797</v>
      </c>
      <c r="AM39" s="153">
        <v>407.02951062211486</v>
      </c>
      <c r="AN39" s="153">
        <v>426.54571605816807</v>
      </c>
      <c r="AO39" s="153">
        <v>504.06470292695286</v>
      </c>
      <c r="AP39" s="153">
        <v>507.83795094286239</v>
      </c>
      <c r="AQ39" s="153">
        <v>595.6392918944116</v>
      </c>
      <c r="AR39" s="153">
        <v>449.48417330129888</v>
      </c>
      <c r="AS39" s="153">
        <v>302.71578913054378</v>
      </c>
      <c r="AT39" s="153">
        <v>273.45469393977856</v>
      </c>
      <c r="AU39" s="153">
        <v>229.08650239965601</v>
      </c>
      <c r="AV39" s="153">
        <v>159.45305705513795</v>
      </c>
      <c r="AW39" s="153">
        <v>149.29117133698014</v>
      </c>
      <c r="AX39" s="153">
        <v>156.37052621668451</v>
      </c>
      <c r="AY39" s="153">
        <v>158.30604653678455</v>
      </c>
    </row>
    <row r="40" spans="2:51" x14ac:dyDescent="0.25">
      <c r="B40" s="151"/>
      <c r="C40" s="151"/>
      <c r="D40" s="151"/>
      <c r="E40" s="151" t="s">
        <v>59</v>
      </c>
      <c r="F40" s="153">
        <v>52.044463692796299</v>
      </c>
      <c r="G40" s="153">
        <v>53.214697406340058</v>
      </c>
      <c r="H40" s="153">
        <v>52.115603594850619</v>
      </c>
      <c r="I40" s="153">
        <v>76.2848730906002</v>
      </c>
      <c r="J40" s="153">
        <v>100.92066818714171</v>
      </c>
      <c r="K40" s="153">
        <v>86.146602719323326</v>
      </c>
      <c r="L40" s="153">
        <v>92.880393798779565</v>
      </c>
      <c r="M40" s="153">
        <v>87.233331505146367</v>
      </c>
      <c r="N40" s="153">
        <v>68.735206192084675</v>
      </c>
      <c r="O40" s="153">
        <v>65.07592870142382</v>
      </c>
      <c r="P40" s="153">
        <v>66.851205949999567</v>
      </c>
      <c r="Q40" s="153">
        <v>58.224131176654922</v>
      </c>
      <c r="R40" s="153">
        <v>63.305001290100606</v>
      </c>
      <c r="S40" s="153">
        <v>60.324911419079086</v>
      </c>
      <c r="T40" s="153">
        <v>66.391282090015693</v>
      </c>
      <c r="U40" s="153">
        <v>64.173521792294451</v>
      </c>
      <c r="V40" s="153">
        <v>71.267072221539465</v>
      </c>
      <c r="W40" s="153">
        <v>81.524534899250085</v>
      </c>
      <c r="X40" s="153">
        <v>86.132542302435425</v>
      </c>
      <c r="Y40" s="153">
        <v>80.727804577645486</v>
      </c>
      <c r="Z40" s="153">
        <v>47.923847005193181</v>
      </c>
      <c r="AA40" s="153">
        <v>60.375142783301513</v>
      </c>
      <c r="AB40" s="153">
        <v>56.952819285265996</v>
      </c>
      <c r="AC40" s="153">
        <v>66.100218367655899</v>
      </c>
      <c r="AD40" s="153">
        <v>77.128188623804689</v>
      </c>
      <c r="AE40" s="153">
        <v>79.458329025546675</v>
      </c>
      <c r="AF40" s="153">
        <v>89.350064951634948</v>
      </c>
      <c r="AG40" s="153">
        <v>88.300792257027297</v>
      </c>
      <c r="AH40" s="153">
        <v>87.017798068849089</v>
      </c>
      <c r="AI40" s="153">
        <v>82.951664746367243</v>
      </c>
      <c r="AJ40" s="153">
        <v>80.219347387886756</v>
      </c>
      <c r="AK40" s="153">
        <v>85.265148643237623</v>
      </c>
      <c r="AL40" s="153">
        <v>154.01446268512788</v>
      </c>
      <c r="AM40" s="153">
        <v>29.503018076114877</v>
      </c>
      <c r="AN40" s="153">
        <v>34.956622438167912</v>
      </c>
      <c r="AO40" s="153">
        <v>27.986625470052793</v>
      </c>
      <c r="AP40" s="153">
        <v>40.036233369162424</v>
      </c>
      <c r="AQ40" s="153">
        <v>79.455061659911635</v>
      </c>
      <c r="AR40" s="153">
        <v>53.022959221298827</v>
      </c>
      <c r="AS40" s="153">
        <v>40.69151310054383</v>
      </c>
      <c r="AT40" s="153">
        <v>28.031090509778529</v>
      </c>
      <c r="AU40" s="153">
        <v>14.907633625756029</v>
      </c>
      <c r="AV40" s="153">
        <v>15.769384201237951</v>
      </c>
      <c r="AW40" s="153">
        <v>13.05984868698015</v>
      </c>
      <c r="AX40" s="153">
        <v>15.736787746784556</v>
      </c>
      <c r="AY40" s="153">
        <v>17.173016636784553</v>
      </c>
    </row>
    <row r="41" spans="2:51" x14ac:dyDescent="0.25">
      <c r="B41" s="151"/>
      <c r="C41" s="151"/>
      <c r="D41" s="151"/>
      <c r="E41" s="151" t="s">
        <v>82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</row>
    <row r="42" spans="2:51" x14ac:dyDescent="0.25">
      <c r="B42" s="151"/>
      <c r="C42" s="151"/>
      <c r="D42" s="151"/>
      <c r="E42" s="151" t="s">
        <v>57</v>
      </c>
      <c r="F42" s="153">
        <v>70.626651840000008</v>
      </c>
      <c r="G42" s="153">
        <v>72.626969930000001</v>
      </c>
      <c r="H42" s="153">
        <v>29.508640209999999</v>
      </c>
      <c r="I42" s="153">
        <v>25.901301849999999</v>
      </c>
      <c r="J42" s="153">
        <v>21.817050840000004</v>
      </c>
      <c r="K42" s="153">
        <v>9.2645527199999993</v>
      </c>
      <c r="L42" s="153">
        <v>7.62390904</v>
      </c>
      <c r="M42" s="153">
        <v>11.442887100000004</v>
      </c>
      <c r="N42" s="153">
        <v>12.827909009999997</v>
      </c>
      <c r="O42" s="153">
        <v>18.351749899999998</v>
      </c>
      <c r="P42" s="153">
        <v>12.507717610000002</v>
      </c>
      <c r="Q42" s="153">
        <v>11.621962430000002</v>
      </c>
      <c r="R42" s="153">
        <v>14.94926789</v>
      </c>
      <c r="S42" s="153">
        <v>22.005201557899994</v>
      </c>
      <c r="T42" s="153">
        <v>39.146401844499998</v>
      </c>
      <c r="U42" s="153">
        <v>93.188262106500005</v>
      </c>
      <c r="V42" s="153">
        <v>82.093676100600007</v>
      </c>
      <c r="W42" s="153">
        <v>70.268029839999997</v>
      </c>
      <c r="X42" s="153">
        <v>64.797524050000007</v>
      </c>
      <c r="Y42" s="153">
        <v>57.874460130999992</v>
      </c>
      <c r="Z42" s="153">
        <v>84.674611089999999</v>
      </c>
      <c r="AA42" s="153">
        <v>78.021038919999995</v>
      </c>
      <c r="AB42" s="153">
        <v>75.48949670990001</v>
      </c>
      <c r="AC42" s="153">
        <v>110.01551044999999</v>
      </c>
      <c r="AD42" s="153">
        <v>87.713352620000009</v>
      </c>
      <c r="AE42" s="153">
        <v>73.755018590000006</v>
      </c>
      <c r="AF42" s="153">
        <v>71.493856620000003</v>
      </c>
      <c r="AG42" s="153">
        <v>196.68757567739999</v>
      </c>
      <c r="AH42" s="153">
        <v>198.6990121945</v>
      </c>
      <c r="AI42" s="153">
        <v>177.70593374959995</v>
      </c>
      <c r="AJ42" s="153">
        <v>267.66942518999997</v>
      </c>
      <c r="AK42" s="153">
        <v>417.17595416</v>
      </c>
      <c r="AL42" s="153">
        <v>276.82633945710006</v>
      </c>
      <c r="AM42" s="153">
        <v>377.52649254599999</v>
      </c>
      <c r="AN42" s="153">
        <v>391.58909362000014</v>
      </c>
      <c r="AO42" s="153">
        <v>476.07807745690008</v>
      </c>
      <c r="AP42" s="153">
        <v>467.80171757369999</v>
      </c>
      <c r="AQ42" s="153">
        <v>516.18423023449998</v>
      </c>
      <c r="AR42" s="153">
        <v>396.46121408000005</v>
      </c>
      <c r="AS42" s="153">
        <v>262.02427602999995</v>
      </c>
      <c r="AT42" s="153">
        <v>245.42360343000004</v>
      </c>
      <c r="AU42" s="153">
        <v>214.17886877389998</v>
      </c>
      <c r="AV42" s="153">
        <v>143.68367285389999</v>
      </c>
      <c r="AW42" s="153">
        <v>136.23132264999998</v>
      </c>
      <c r="AX42" s="153">
        <v>140.63373846989995</v>
      </c>
      <c r="AY42" s="153">
        <v>141.1330299</v>
      </c>
    </row>
    <row r="43" spans="2:51" x14ac:dyDescent="0.25">
      <c r="B43" s="151"/>
      <c r="C43" s="151"/>
      <c r="D43" s="151"/>
      <c r="E43" s="151" t="s">
        <v>188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</row>
    <row r="44" spans="2:51" x14ac:dyDescent="0.25">
      <c r="B44" s="151"/>
      <c r="C44" s="151"/>
      <c r="D44" s="151"/>
      <c r="E44" s="151" t="s">
        <v>58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</row>
    <row r="45" spans="2:51" x14ac:dyDescent="0.25">
      <c r="B45" s="151"/>
      <c r="C45" s="151"/>
      <c r="D45" s="151" t="s">
        <v>56</v>
      </c>
      <c r="E45" s="151"/>
      <c r="F45" s="153">
        <v>389.27975219450019</v>
      </c>
      <c r="G45" s="153">
        <v>367.19364061881333</v>
      </c>
      <c r="H45" s="153">
        <v>364.95938380919063</v>
      </c>
      <c r="I45" s="153">
        <v>345.60972672892092</v>
      </c>
      <c r="J45" s="153">
        <v>331.45903913794524</v>
      </c>
      <c r="K45" s="153">
        <v>311.52606270915516</v>
      </c>
      <c r="L45" s="153">
        <v>297.01679521844204</v>
      </c>
      <c r="M45" s="153">
        <v>284.98427792475042</v>
      </c>
      <c r="N45" s="153">
        <v>269.64463088543215</v>
      </c>
      <c r="O45" s="153">
        <v>252.29437228904104</v>
      </c>
      <c r="P45" s="153">
        <v>237.13689917977197</v>
      </c>
      <c r="Q45" s="153">
        <v>224.30097832594788</v>
      </c>
      <c r="R45" s="153">
        <v>188.98116132598335</v>
      </c>
      <c r="S45" s="153">
        <v>178.94117172427073</v>
      </c>
      <c r="T45" s="153">
        <v>146.21338581659327</v>
      </c>
      <c r="U45" s="153">
        <v>145.14435321270409</v>
      </c>
      <c r="V45" s="153">
        <v>155.58448754934983</v>
      </c>
      <c r="W45" s="153">
        <v>170.97894648727132</v>
      </c>
      <c r="X45" s="153">
        <v>170.13257150184256</v>
      </c>
      <c r="Y45" s="153">
        <v>186.62779029135172</v>
      </c>
      <c r="Z45" s="153">
        <v>191.83671589016257</v>
      </c>
      <c r="AA45" s="153">
        <v>232.29960996616541</v>
      </c>
      <c r="AB45" s="153">
        <v>238.54488111840129</v>
      </c>
      <c r="AC45" s="153">
        <v>268.40028721015437</v>
      </c>
      <c r="AD45" s="153">
        <v>310.61714110426078</v>
      </c>
      <c r="AE45" s="153">
        <v>325.97867796805002</v>
      </c>
      <c r="AF45" s="153">
        <v>337.99696135665454</v>
      </c>
      <c r="AG45" s="153">
        <v>362.04579251081128</v>
      </c>
      <c r="AH45" s="153">
        <v>364.13289579817797</v>
      </c>
      <c r="AI45" s="153">
        <v>388.36643788341001</v>
      </c>
      <c r="AJ45" s="153">
        <v>399.69001580255537</v>
      </c>
      <c r="AK45" s="153">
        <v>494.24396994831301</v>
      </c>
      <c r="AL45" s="153">
        <v>536.36397358626471</v>
      </c>
      <c r="AM45" s="153">
        <v>546.33904064093826</v>
      </c>
      <c r="AN45" s="153">
        <v>583.52586261987722</v>
      </c>
      <c r="AO45" s="153">
        <v>591.86040455908437</v>
      </c>
      <c r="AP45" s="153">
        <v>610.098035672587</v>
      </c>
      <c r="AQ45" s="153">
        <v>721.41677062370673</v>
      </c>
      <c r="AR45" s="153">
        <v>769.1569619366694</v>
      </c>
      <c r="AS45" s="153">
        <v>730.82184120980867</v>
      </c>
      <c r="AT45" s="153">
        <v>744.69747915895698</v>
      </c>
      <c r="AU45" s="153">
        <v>718.46671128482581</v>
      </c>
      <c r="AV45" s="153">
        <v>897.6546706158299</v>
      </c>
      <c r="AW45" s="153">
        <v>828.69026584411824</v>
      </c>
      <c r="AX45" s="153">
        <v>792.59133173772875</v>
      </c>
      <c r="AY45" s="153">
        <v>754.21491679076428</v>
      </c>
    </row>
    <row r="46" spans="2:51" x14ac:dyDescent="0.25">
      <c r="B46" s="151"/>
      <c r="C46" s="151"/>
      <c r="D46" s="151"/>
      <c r="E46" s="151" t="s">
        <v>59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</row>
    <row r="47" spans="2:51" x14ac:dyDescent="0.25">
      <c r="B47" s="151"/>
      <c r="C47" s="151"/>
      <c r="D47" s="151"/>
      <c r="E47" s="151" t="s">
        <v>82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</row>
    <row r="48" spans="2:51" x14ac:dyDescent="0.25">
      <c r="B48" s="151"/>
      <c r="C48" s="151"/>
      <c r="D48" s="151"/>
      <c r="E48" s="151" t="s">
        <v>57</v>
      </c>
      <c r="F48" s="153">
        <v>389.27975219450019</v>
      </c>
      <c r="G48" s="153">
        <v>367.19364061881333</v>
      </c>
      <c r="H48" s="153">
        <v>364.95938380919063</v>
      </c>
      <c r="I48" s="153">
        <v>345.60972672892092</v>
      </c>
      <c r="J48" s="153">
        <v>331.45903913794524</v>
      </c>
      <c r="K48" s="153">
        <v>311.52606270915516</v>
      </c>
      <c r="L48" s="153">
        <v>297.01679521844204</v>
      </c>
      <c r="M48" s="153">
        <v>284.98427792475042</v>
      </c>
      <c r="N48" s="153">
        <v>269.64463088543215</v>
      </c>
      <c r="O48" s="153">
        <v>252.29437228904104</v>
      </c>
      <c r="P48" s="153">
        <v>237.13689917977197</v>
      </c>
      <c r="Q48" s="153">
        <v>224.30097832594788</v>
      </c>
      <c r="R48" s="153">
        <v>188.98116132598335</v>
      </c>
      <c r="S48" s="153">
        <v>178.94117172427073</v>
      </c>
      <c r="T48" s="153">
        <v>146.21338581659327</v>
      </c>
      <c r="U48" s="153">
        <v>145.14435321270409</v>
      </c>
      <c r="V48" s="153">
        <v>155.58448754934983</v>
      </c>
      <c r="W48" s="153">
        <v>170.97894648727132</v>
      </c>
      <c r="X48" s="153">
        <v>170.13257150184256</v>
      </c>
      <c r="Y48" s="153">
        <v>186.62779029135172</v>
      </c>
      <c r="Z48" s="153">
        <v>191.83671589016257</v>
      </c>
      <c r="AA48" s="153">
        <v>232.29960996616541</v>
      </c>
      <c r="AB48" s="153">
        <v>238.54488111840129</v>
      </c>
      <c r="AC48" s="153">
        <v>268.40028721015437</v>
      </c>
      <c r="AD48" s="153">
        <v>310.61714110426078</v>
      </c>
      <c r="AE48" s="153">
        <v>325.97867796805002</v>
      </c>
      <c r="AF48" s="153">
        <v>337.99696135665454</v>
      </c>
      <c r="AG48" s="153">
        <v>362.04579251081128</v>
      </c>
      <c r="AH48" s="153">
        <v>364.13289579817797</v>
      </c>
      <c r="AI48" s="153">
        <v>388.36643788341001</v>
      </c>
      <c r="AJ48" s="153">
        <v>399.69001580255537</v>
      </c>
      <c r="AK48" s="153">
        <v>494.24396994831301</v>
      </c>
      <c r="AL48" s="153">
        <v>536.36397358626471</v>
      </c>
      <c r="AM48" s="153">
        <v>546.33904064093826</v>
      </c>
      <c r="AN48" s="153">
        <v>583.52586261987722</v>
      </c>
      <c r="AO48" s="153">
        <v>591.86040455908437</v>
      </c>
      <c r="AP48" s="153">
        <v>610.098035672587</v>
      </c>
      <c r="AQ48" s="153">
        <v>721.41677062370673</v>
      </c>
      <c r="AR48" s="153">
        <v>769.1569619366694</v>
      </c>
      <c r="AS48" s="153">
        <v>730.82184120980867</v>
      </c>
      <c r="AT48" s="153">
        <v>744.69747915895698</v>
      </c>
      <c r="AU48" s="153">
        <v>718.46671128482581</v>
      </c>
      <c r="AV48" s="153">
        <v>897.6546706158299</v>
      </c>
      <c r="AW48" s="153">
        <v>828.69026584411824</v>
      </c>
      <c r="AX48" s="153">
        <v>792.59133173772875</v>
      </c>
      <c r="AY48" s="153">
        <v>754.21491679076428</v>
      </c>
    </row>
    <row r="49" spans="2:51" x14ac:dyDescent="0.25">
      <c r="B49" s="151"/>
      <c r="C49" s="151"/>
      <c r="D49" s="151"/>
      <c r="E49" s="151" t="s">
        <v>188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</row>
    <row r="50" spans="2:51" x14ac:dyDescent="0.25">
      <c r="B50" s="151"/>
      <c r="C50" s="151"/>
      <c r="D50" s="151"/>
      <c r="E50" s="151" t="s">
        <v>58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</row>
    <row r="51" spans="2:51" x14ac:dyDescent="0.25">
      <c r="B51" s="151"/>
      <c r="C51" s="151" t="s">
        <v>14</v>
      </c>
      <c r="D51" s="151"/>
      <c r="E51" s="151"/>
      <c r="F51" s="153">
        <v>1618.1613953799024</v>
      </c>
      <c r="G51" s="153">
        <v>1675.2703661144881</v>
      </c>
      <c r="H51" s="153">
        <v>1814.9851005791609</v>
      </c>
      <c r="I51" s="153">
        <v>2083.1078722124744</v>
      </c>
      <c r="J51" s="153">
        <v>2167.4747205367189</v>
      </c>
      <c r="K51" s="153">
        <v>2320.2288980102057</v>
      </c>
      <c r="L51" s="153">
        <v>2384.8815708898292</v>
      </c>
      <c r="M51" s="153">
        <v>2512.4589923306407</v>
      </c>
      <c r="N51" s="153">
        <v>2656.3654348355608</v>
      </c>
      <c r="O51" s="153">
        <v>2747.3182799957126</v>
      </c>
      <c r="P51" s="153">
        <v>3042.8232760152332</v>
      </c>
      <c r="Q51" s="153">
        <v>3084.6591256409656</v>
      </c>
      <c r="R51" s="153">
        <v>3366.8599957696306</v>
      </c>
      <c r="S51" s="153">
        <v>3464.3020173519922</v>
      </c>
      <c r="T51" s="153">
        <v>3564.2104370789461</v>
      </c>
      <c r="U51" s="153">
        <v>3819.0013331738155</v>
      </c>
      <c r="V51" s="153">
        <v>3986.2110399692174</v>
      </c>
      <c r="W51" s="153">
        <v>4100.4345775287411</v>
      </c>
      <c r="X51" s="153">
        <v>4207.9853319478561</v>
      </c>
      <c r="Y51" s="153">
        <v>4272.6794629708611</v>
      </c>
      <c r="Z51" s="153">
        <v>4482.1709208200737</v>
      </c>
      <c r="AA51" s="153">
        <v>4462.6244206513229</v>
      </c>
      <c r="AB51" s="153">
        <v>4522.3836750958772</v>
      </c>
      <c r="AC51" s="153">
        <v>4607.1918876227155</v>
      </c>
      <c r="AD51" s="153">
        <v>4713.776250870972</v>
      </c>
      <c r="AE51" s="153">
        <v>4709.8344426963367</v>
      </c>
      <c r="AF51" s="153">
        <v>4764.5569507402652</v>
      </c>
      <c r="AG51" s="153">
        <v>4783.0206249036983</v>
      </c>
      <c r="AH51" s="153">
        <v>4816.0535130014277</v>
      </c>
      <c r="AI51" s="153">
        <v>4767.2971206102075</v>
      </c>
      <c r="AJ51" s="153">
        <v>4681.8924501633383</v>
      </c>
      <c r="AK51" s="153">
        <v>4642.861813492992</v>
      </c>
      <c r="AL51" s="153">
        <v>4617.0206017346754</v>
      </c>
      <c r="AM51" s="153">
        <v>4596.3392490465112</v>
      </c>
      <c r="AN51" s="153">
        <v>4554.1301246351604</v>
      </c>
      <c r="AO51" s="153">
        <v>4511.194727371696</v>
      </c>
      <c r="AP51" s="153">
        <v>4536.0018990143471</v>
      </c>
      <c r="AQ51" s="153">
        <v>4495.7487197828295</v>
      </c>
      <c r="AR51" s="153">
        <v>4458.1782789278077</v>
      </c>
      <c r="AS51" s="153">
        <v>4360.6634013140037</v>
      </c>
      <c r="AT51" s="153">
        <v>4270.2332400310224</v>
      </c>
      <c r="AU51" s="153">
        <v>4178.3383381207868</v>
      </c>
      <c r="AV51" s="153">
        <v>4103.4428737684602</v>
      </c>
      <c r="AW51" s="153">
        <v>4169.6668544778349</v>
      </c>
      <c r="AX51" s="153">
        <v>4083.5083787791123</v>
      </c>
      <c r="AY51" s="153">
        <v>4059.6079904256394</v>
      </c>
    </row>
    <row r="52" spans="2:51" x14ac:dyDescent="0.25">
      <c r="B52" s="151"/>
      <c r="C52" s="151"/>
      <c r="D52" s="151" t="s">
        <v>55</v>
      </c>
      <c r="E52" s="151"/>
      <c r="F52" s="153">
        <v>252.66558453118125</v>
      </c>
      <c r="G52" s="153">
        <v>222.06162907665777</v>
      </c>
      <c r="H52" s="153">
        <v>235.83676082433271</v>
      </c>
      <c r="I52" s="153">
        <v>429.87774829363718</v>
      </c>
      <c r="J52" s="153">
        <v>446.27607287875526</v>
      </c>
      <c r="K52" s="153">
        <v>410.59534716735868</v>
      </c>
      <c r="L52" s="153">
        <v>399.21124867535048</v>
      </c>
      <c r="M52" s="153">
        <v>471.82434243875389</v>
      </c>
      <c r="N52" s="153">
        <v>466.82435758156669</v>
      </c>
      <c r="O52" s="153">
        <v>451.00948671733931</v>
      </c>
      <c r="P52" s="153">
        <v>447.96481343772643</v>
      </c>
      <c r="Q52" s="153">
        <v>413.52371640041179</v>
      </c>
      <c r="R52" s="153">
        <v>499.33338046899985</v>
      </c>
      <c r="S52" s="153">
        <v>452.33553011382935</v>
      </c>
      <c r="T52" s="153">
        <v>410.34669423997457</v>
      </c>
      <c r="U52" s="153">
        <v>464.42219202307245</v>
      </c>
      <c r="V52" s="153">
        <v>504.16304379771736</v>
      </c>
      <c r="W52" s="153">
        <v>479.71429650716266</v>
      </c>
      <c r="X52" s="153">
        <v>470.48745103789406</v>
      </c>
      <c r="Y52" s="153">
        <v>400.96241716456962</v>
      </c>
      <c r="Z52" s="153">
        <v>488.83928916339175</v>
      </c>
      <c r="AA52" s="153">
        <v>443.05480326649297</v>
      </c>
      <c r="AB52" s="153">
        <v>404.98949801146421</v>
      </c>
      <c r="AC52" s="153">
        <v>387.31963838830529</v>
      </c>
      <c r="AD52" s="153">
        <v>424.39493102225617</v>
      </c>
      <c r="AE52" s="153">
        <v>398.22099581813347</v>
      </c>
      <c r="AF52" s="153">
        <v>363.49119991567949</v>
      </c>
      <c r="AG52" s="153">
        <v>364.5820069961797</v>
      </c>
      <c r="AH52" s="153">
        <v>411.41222608122905</v>
      </c>
      <c r="AI52" s="153">
        <v>342.21893275974094</v>
      </c>
      <c r="AJ52" s="153">
        <v>272.53384467369796</v>
      </c>
      <c r="AK52" s="153">
        <v>242.53611175570472</v>
      </c>
      <c r="AL52" s="153">
        <v>274.02075144543375</v>
      </c>
      <c r="AM52" s="153">
        <v>300.82687256962407</v>
      </c>
      <c r="AN52" s="153">
        <v>302.46049357962397</v>
      </c>
      <c r="AO52" s="153">
        <v>262.40313089380385</v>
      </c>
      <c r="AP52" s="153">
        <v>323.94743150020395</v>
      </c>
      <c r="AQ52" s="153">
        <v>341.87716273257433</v>
      </c>
      <c r="AR52" s="153">
        <v>351.31608095020408</v>
      </c>
      <c r="AS52" s="153">
        <v>303.9897054926488</v>
      </c>
      <c r="AT52" s="153">
        <v>286.38281789948508</v>
      </c>
      <c r="AU52" s="153">
        <v>284.14667149002952</v>
      </c>
      <c r="AV52" s="153">
        <v>265.5508985499514</v>
      </c>
      <c r="AW52" s="153">
        <v>271.45514972995147</v>
      </c>
      <c r="AX52" s="153">
        <v>246.86812093981627</v>
      </c>
      <c r="AY52" s="153">
        <v>252.48957697170366</v>
      </c>
    </row>
    <row r="53" spans="2:51" x14ac:dyDescent="0.25">
      <c r="B53" s="151"/>
      <c r="C53" s="151"/>
      <c r="D53" s="151"/>
      <c r="E53" s="151" t="s">
        <v>59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</row>
    <row r="54" spans="2:51" x14ac:dyDescent="0.25">
      <c r="B54" s="151"/>
      <c r="C54" s="151"/>
      <c r="D54" s="151"/>
      <c r="E54" s="151" t="s">
        <v>82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</row>
    <row r="55" spans="2:51" x14ac:dyDescent="0.25">
      <c r="B55" s="151"/>
      <c r="C55" s="151"/>
      <c r="D55" s="151"/>
      <c r="E55" s="151" t="s">
        <v>57</v>
      </c>
      <c r="F55" s="153">
        <v>183.35906600361386</v>
      </c>
      <c r="G55" s="153">
        <v>161.63612131961386</v>
      </c>
      <c r="H55" s="153">
        <v>156.42336853961385</v>
      </c>
      <c r="I55" s="153">
        <v>227.96782599461383</v>
      </c>
      <c r="J55" s="153">
        <v>246.49458741694716</v>
      </c>
      <c r="K55" s="153">
        <v>197.72599867361384</v>
      </c>
      <c r="L55" s="153">
        <v>187.36950951160563</v>
      </c>
      <c r="M55" s="153">
        <v>255.94625561500001</v>
      </c>
      <c r="N55" s="153">
        <v>272.75443763499999</v>
      </c>
      <c r="O55" s="153">
        <v>227.83492652500001</v>
      </c>
      <c r="P55" s="153">
        <v>237.37537239999997</v>
      </c>
      <c r="Q55" s="153">
        <v>211.99825334482529</v>
      </c>
      <c r="R55" s="153">
        <v>287.81809711963967</v>
      </c>
      <c r="S55" s="153">
        <v>244.55255606997585</v>
      </c>
      <c r="T55" s="153">
        <v>208.38666553997587</v>
      </c>
      <c r="U55" s="153">
        <v>189.64443358000005</v>
      </c>
      <c r="V55" s="153">
        <v>217.18671597337703</v>
      </c>
      <c r="W55" s="153">
        <v>206.29980780997587</v>
      </c>
      <c r="X55" s="153">
        <v>194.17699507997588</v>
      </c>
      <c r="Y55" s="153">
        <v>152.92024364997587</v>
      </c>
      <c r="Z55" s="153">
        <v>243.73797673997584</v>
      </c>
      <c r="AA55" s="153">
        <v>227.49743987997587</v>
      </c>
      <c r="AB55" s="153">
        <v>181.58973567997589</v>
      </c>
      <c r="AC55" s="153">
        <v>175.09832029997585</v>
      </c>
      <c r="AD55" s="153">
        <v>210.20875476997585</v>
      </c>
      <c r="AE55" s="153">
        <v>196.06420062997586</v>
      </c>
      <c r="AF55" s="153">
        <v>166.68591816</v>
      </c>
      <c r="AG55" s="153">
        <v>161.00097671000003</v>
      </c>
      <c r="AH55" s="153">
        <v>198.94453874000001</v>
      </c>
      <c r="AI55" s="153">
        <v>154.71490893000004</v>
      </c>
      <c r="AJ55" s="153">
        <v>110.61345150000004</v>
      </c>
      <c r="AK55" s="153">
        <v>76.013135981095971</v>
      </c>
      <c r="AL55" s="153">
        <v>105.33661565000004</v>
      </c>
      <c r="AM55" s="153">
        <v>120.08284211000004</v>
      </c>
      <c r="AN55" s="153">
        <v>107.23072276000003</v>
      </c>
      <c r="AO55" s="153">
        <v>87.660661990000037</v>
      </c>
      <c r="AP55" s="153">
        <v>108.48927403000003</v>
      </c>
      <c r="AQ55" s="153">
        <v>113.34362495237035</v>
      </c>
      <c r="AR55" s="153">
        <v>113.59615855000003</v>
      </c>
      <c r="AS55" s="153">
        <v>114.15933781249119</v>
      </c>
      <c r="AT55" s="153">
        <v>108.71665573945566</v>
      </c>
      <c r="AU55" s="153">
        <v>89.635170990000049</v>
      </c>
      <c r="AV55" s="153">
        <v>78.169049390000026</v>
      </c>
      <c r="AW55" s="153">
        <v>81.783260100000021</v>
      </c>
      <c r="AX55" s="153">
        <v>75.385893020000012</v>
      </c>
      <c r="AY55" s="153">
        <v>70.95824867514267</v>
      </c>
    </row>
    <row r="56" spans="2:51" x14ac:dyDescent="0.25">
      <c r="B56" s="151"/>
      <c r="C56" s="151"/>
      <c r="D56" s="151"/>
      <c r="E56" s="151" t="s">
        <v>188</v>
      </c>
      <c r="F56" s="153">
        <v>69.306518527567391</v>
      </c>
      <c r="G56" s="153">
        <v>60.425507757043903</v>
      </c>
      <c r="H56" s="153">
        <v>79.413392284718881</v>
      </c>
      <c r="I56" s="153">
        <v>201.90992229902332</v>
      </c>
      <c r="J56" s="153">
        <v>199.7814854618081</v>
      </c>
      <c r="K56" s="153">
        <v>212.86934849374481</v>
      </c>
      <c r="L56" s="153">
        <v>211.84173916374488</v>
      </c>
      <c r="M56" s="153">
        <v>215.87808682375385</v>
      </c>
      <c r="N56" s="153">
        <v>194.0699199465667</v>
      </c>
      <c r="O56" s="153">
        <v>223.17456019233927</v>
      </c>
      <c r="P56" s="153">
        <v>210.58944103772643</v>
      </c>
      <c r="Q56" s="153">
        <v>201.52546305558653</v>
      </c>
      <c r="R56" s="153">
        <v>211.51528334936017</v>
      </c>
      <c r="S56" s="153">
        <v>207.78297404385353</v>
      </c>
      <c r="T56" s="153">
        <v>201.9600286999987</v>
      </c>
      <c r="U56" s="153">
        <v>274.7777584430724</v>
      </c>
      <c r="V56" s="153">
        <v>286.97632782434033</v>
      </c>
      <c r="W56" s="153">
        <v>273.41448869718675</v>
      </c>
      <c r="X56" s="153">
        <v>276.31045595791818</v>
      </c>
      <c r="Y56" s="153">
        <v>248.04217351459374</v>
      </c>
      <c r="Z56" s="153">
        <v>245.10131242341595</v>
      </c>
      <c r="AA56" s="153">
        <v>215.55736338651712</v>
      </c>
      <c r="AB56" s="153">
        <v>223.39976233148832</v>
      </c>
      <c r="AC56" s="153">
        <v>212.22131808832944</v>
      </c>
      <c r="AD56" s="153">
        <v>214.18617625228035</v>
      </c>
      <c r="AE56" s="153">
        <v>202.15679518815759</v>
      </c>
      <c r="AF56" s="153">
        <v>196.80528175567949</v>
      </c>
      <c r="AG56" s="153">
        <v>203.58103028617967</v>
      </c>
      <c r="AH56" s="153">
        <v>212.46768734122901</v>
      </c>
      <c r="AI56" s="153">
        <v>187.50402382974087</v>
      </c>
      <c r="AJ56" s="153">
        <v>161.9203931736979</v>
      </c>
      <c r="AK56" s="153">
        <v>166.52297577460874</v>
      </c>
      <c r="AL56" s="153">
        <v>168.68413579543369</v>
      </c>
      <c r="AM56" s="153">
        <v>180.74403045962401</v>
      </c>
      <c r="AN56" s="153">
        <v>195.22977081962395</v>
      </c>
      <c r="AO56" s="153">
        <v>174.74246890380383</v>
      </c>
      <c r="AP56" s="153">
        <v>215.4581574702039</v>
      </c>
      <c r="AQ56" s="153">
        <v>228.533537780204</v>
      </c>
      <c r="AR56" s="153">
        <v>237.71992240020404</v>
      </c>
      <c r="AS56" s="153">
        <v>189.83036768015759</v>
      </c>
      <c r="AT56" s="153">
        <v>177.66616216002944</v>
      </c>
      <c r="AU56" s="153">
        <v>194.51150050002946</v>
      </c>
      <c r="AV56" s="153">
        <v>187.3818491599514</v>
      </c>
      <c r="AW56" s="153">
        <v>189.67188962995147</v>
      </c>
      <c r="AX56" s="153">
        <v>171.48222791981627</v>
      </c>
      <c r="AY56" s="153">
        <v>181.53132829656099</v>
      </c>
    </row>
    <row r="57" spans="2:51" x14ac:dyDescent="0.25">
      <c r="B57" s="151"/>
      <c r="C57" s="151"/>
      <c r="D57" s="151"/>
      <c r="E57" s="151" t="s">
        <v>58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</row>
    <row r="58" spans="2:51" x14ac:dyDescent="0.25">
      <c r="B58" s="151"/>
      <c r="C58" s="151"/>
      <c r="D58" s="151" t="s">
        <v>56</v>
      </c>
      <c r="E58" s="151"/>
      <c r="F58" s="153">
        <v>1365.495810848721</v>
      </c>
      <c r="G58" s="153">
        <v>1453.2087370378304</v>
      </c>
      <c r="H58" s="153">
        <v>1579.1483397548282</v>
      </c>
      <c r="I58" s="153">
        <v>1653.2301239188373</v>
      </c>
      <c r="J58" s="153">
        <v>1721.1986476579636</v>
      </c>
      <c r="K58" s="153">
        <v>1909.6335508428469</v>
      </c>
      <c r="L58" s="153">
        <v>1985.6703222144788</v>
      </c>
      <c r="M58" s="153">
        <v>2040.6346498918867</v>
      </c>
      <c r="N58" s="153">
        <v>2189.541077253994</v>
      </c>
      <c r="O58" s="153">
        <v>2296.3087932783733</v>
      </c>
      <c r="P58" s="153">
        <v>2594.8584625775065</v>
      </c>
      <c r="Q58" s="153">
        <v>2671.1354092405541</v>
      </c>
      <c r="R58" s="153">
        <v>2867.526615300631</v>
      </c>
      <c r="S58" s="153">
        <v>3011.9664872381627</v>
      </c>
      <c r="T58" s="153">
        <v>3153.8637428389716</v>
      </c>
      <c r="U58" s="153">
        <v>3354.579141150743</v>
      </c>
      <c r="V58" s="153">
        <v>3482.0479961715</v>
      </c>
      <c r="W58" s="153">
        <v>3620.7202810215781</v>
      </c>
      <c r="X58" s="153">
        <v>3737.4978809099621</v>
      </c>
      <c r="Y58" s="153">
        <v>3871.7170458062915</v>
      </c>
      <c r="Z58" s="153">
        <v>3993.3316316566816</v>
      </c>
      <c r="AA58" s="153">
        <v>4019.5696173848301</v>
      </c>
      <c r="AB58" s="153">
        <v>4117.3941770844131</v>
      </c>
      <c r="AC58" s="153">
        <v>4219.8722492344104</v>
      </c>
      <c r="AD58" s="153">
        <v>4289.381319848716</v>
      </c>
      <c r="AE58" s="153">
        <v>4311.6134468782029</v>
      </c>
      <c r="AF58" s="153">
        <v>4401.0657508245858</v>
      </c>
      <c r="AG58" s="153">
        <v>4418.4386179075182</v>
      </c>
      <c r="AH58" s="153">
        <v>4404.6412869201986</v>
      </c>
      <c r="AI58" s="153">
        <v>4425.0781878504667</v>
      </c>
      <c r="AJ58" s="153">
        <v>4409.3586054896405</v>
      </c>
      <c r="AK58" s="153">
        <v>4400.3257017372871</v>
      </c>
      <c r="AL58" s="153">
        <v>4342.9998502892413</v>
      </c>
      <c r="AM58" s="153">
        <v>4295.5123764768869</v>
      </c>
      <c r="AN58" s="153">
        <v>4251.6696310555362</v>
      </c>
      <c r="AO58" s="153">
        <v>4248.7915964778922</v>
      </c>
      <c r="AP58" s="153">
        <v>4212.0544675141427</v>
      </c>
      <c r="AQ58" s="153">
        <v>4153.8715570502554</v>
      </c>
      <c r="AR58" s="153">
        <v>4106.8621979776035</v>
      </c>
      <c r="AS58" s="153">
        <v>4056.6736958213551</v>
      </c>
      <c r="AT58" s="153">
        <v>3983.8504221315375</v>
      </c>
      <c r="AU58" s="153">
        <v>3894.1916666307575</v>
      </c>
      <c r="AV58" s="153">
        <v>3837.8919752185088</v>
      </c>
      <c r="AW58" s="153">
        <v>3898.2117047478837</v>
      </c>
      <c r="AX58" s="153">
        <v>3836.6402578392958</v>
      </c>
      <c r="AY58" s="153">
        <v>3807.1184134539358</v>
      </c>
    </row>
    <row r="59" spans="2:51" x14ac:dyDescent="0.25">
      <c r="B59" s="151"/>
      <c r="C59" s="151"/>
      <c r="D59" s="151"/>
      <c r="E59" s="151" t="s">
        <v>59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</row>
    <row r="60" spans="2:51" x14ac:dyDescent="0.25">
      <c r="B60" s="151"/>
      <c r="C60" s="151"/>
      <c r="D60" s="151"/>
      <c r="E60" s="151" t="s">
        <v>82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</row>
    <row r="61" spans="2:51" x14ac:dyDescent="0.25">
      <c r="B61" s="151"/>
      <c r="C61" s="151"/>
      <c r="D61" s="151"/>
      <c r="E61" s="151" t="s">
        <v>57</v>
      </c>
      <c r="F61" s="153">
        <v>1335.0838975012209</v>
      </c>
      <c r="G61" s="153">
        <v>1422.8037267411637</v>
      </c>
      <c r="H61" s="153">
        <v>1546.1386763489947</v>
      </c>
      <c r="I61" s="153">
        <v>1620.6716064138373</v>
      </c>
      <c r="J61" s="153">
        <v>1689.818899653797</v>
      </c>
      <c r="K61" s="153">
        <v>1877.5468055695137</v>
      </c>
      <c r="L61" s="153">
        <v>1950.8936401719789</v>
      </c>
      <c r="M61" s="153">
        <v>2002.2036826902201</v>
      </c>
      <c r="N61" s="153">
        <v>2143.6371304921086</v>
      </c>
      <c r="O61" s="153">
        <v>2249.7024487573212</v>
      </c>
      <c r="P61" s="153">
        <v>2543.7748370772879</v>
      </c>
      <c r="Q61" s="153">
        <v>2593.2072567811688</v>
      </c>
      <c r="R61" s="153">
        <v>2783.1563374395791</v>
      </c>
      <c r="S61" s="153">
        <v>2926.3226630811109</v>
      </c>
      <c r="T61" s="153">
        <v>3070.4782086129198</v>
      </c>
      <c r="U61" s="153">
        <v>3273.691508138691</v>
      </c>
      <c r="V61" s="153">
        <v>3394.5146685004484</v>
      </c>
      <c r="W61" s="153">
        <v>3528.0725808905263</v>
      </c>
      <c r="X61" s="153">
        <v>3640.9132055689101</v>
      </c>
      <c r="Y61" s="153">
        <v>3773.4506349301919</v>
      </c>
      <c r="Z61" s="153">
        <v>3884.4591948013822</v>
      </c>
      <c r="AA61" s="153">
        <v>3900.1682750682066</v>
      </c>
      <c r="AB61" s="153">
        <v>3992.0629105837688</v>
      </c>
      <c r="AC61" s="153">
        <v>4098.8527319012301</v>
      </c>
      <c r="AD61" s="153">
        <v>4174.1405471428861</v>
      </c>
      <c r="AE61" s="153">
        <v>4191.354133730104</v>
      </c>
      <c r="AF61" s="153">
        <v>4276.7068892834559</v>
      </c>
      <c r="AG61" s="153">
        <v>4290.9146452831383</v>
      </c>
      <c r="AH61" s="153">
        <v>4273.5024553379653</v>
      </c>
      <c r="AI61" s="153">
        <v>4287.5328702455645</v>
      </c>
      <c r="AJ61" s="153">
        <v>4266.1385298305095</v>
      </c>
      <c r="AK61" s="153">
        <v>4263.4494129726954</v>
      </c>
      <c r="AL61" s="153">
        <v>4206.2181737366791</v>
      </c>
      <c r="AM61" s="153">
        <v>4161.9531233397629</v>
      </c>
      <c r="AN61" s="153">
        <v>4124.7018496500987</v>
      </c>
      <c r="AO61" s="153">
        <v>4116.3271023788648</v>
      </c>
      <c r="AP61" s="153">
        <v>4076.9808529289212</v>
      </c>
      <c r="AQ61" s="153">
        <v>4020.6370283903398</v>
      </c>
      <c r="AR61" s="153">
        <v>3982.470766542941</v>
      </c>
      <c r="AS61" s="153">
        <v>3939.2222969982231</v>
      </c>
      <c r="AT61" s="153">
        <v>3869.7357335115776</v>
      </c>
      <c r="AU61" s="153">
        <v>3787.3311512344035</v>
      </c>
      <c r="AV61" s="153">
        <v>3736.2094361304175</v>
      </c>
      <c r="AW61" s="153">
        <v>3798.4325599775821</v>
      </c>
      <c r="AX61" s="153">
        <v>3741.2446716630106</v>
      </c>
      <c r="AY61" s="153">
        <v>3714.7606323121381</v>
      </c>
    </row>
    <row r="62" spans="2:51" x14ac:dyDescent="0.25">
      <c r="B62" s="151"/>
      <c r="C62" s="151"/>
      <c r="D62" s="151"/>
      <c r="E62" s="151" t="s">
        <v>188</v>
      </c>
      <c r="F62" s="153">
        <v>30.411913347500004</v>
      </c>
      <c r="G62" s="153">
        <v>30.405010296666678</v>
      </c>
      <c r="H62" s="153">
        <v>33.009663405833344</v>
      </c>
      <c r="I62" s="153">
        <v>32.558517505000005</v>
      </c>
      <c r="J62" s="153">
        <v>31.379748004166668</v>
      </c>
      <c r="K62" s="153">
        <v>32.086745273333342</v>
      </c>
      <c r="L62" s="153">
        <v>34.776682042500006</v>
      </c>
      <c r="M62" s="153">
        <v>38.430967201666668</v>
      </c>
      <c r="N62" s="153">
        <v>45.903946761885216</v>
      </c>
      <c r="O62" s="153">
        <v>46.606344521051874</v>
      </c>
      <c r="P62" s="153">
        <v>51.083625500218545</v>
      </c>
      <c r="Q62" s="153">
        <v>77.928152459385231</v>
      </c>
      <c r="R62" s="153">
        <v>84.370277861051889</v>
      </c>
      <c r="S62" s="153">
        <v>85.643824157051895</v>
      </c>
      <c r="T62" s="153">
        <v>83.38553422605186</v>
      </c>
      <c r="U62" s="153">
        <v>80.887633012051865</v>
      </c>
      <c r="V62" s="153">
        <v>87.533327671051893</v>
      </c>
      <c r="W62" s="153">
        <v>92.647700131051863</v>
      </c>
      <c r="X62" s="153">
        <v>96.584675341051877</v>
      </c>
      <c r="Y62" s="153">
        <v>98.266410876099556</v>
      </c>
      <c r="Z62" s="153">
        <v>108.87243685529954</v>
      </c>
      <c r="AA62" s="153">
        <v>119.40134231662354</v>
      </c>
      <c r="AB62" s="153">
        <v>125.33126650064443</v>
      </c>
      <c r="AC62" s="153">
        <v>121.01951733318079</v>
      </c>
      <c r="AD62" s="153">
        <v>115.24077270582973</v>
      </c>
      <c r="AE62" s="153">
        <v>120.25931314809864</v>
      </c>
      <c r="AF62" s="153">
        <v>124.35886154112953</v>
      </c>
      <c r="AG62" s="153">
        <v>127.52397262437982</v>
      </c>
      <c r="AH62" s="153">
        <v>131.13883158223331</v>
      </c>
      <c r="AI62" s="153">
        <v>137.54531760490227</v>
      </c>
      <c r="AJ62" s="153">
        <v>143.22007565913131</v>
      </c>
      <c r="AK62" s="153">
        <v>136.87628876459195</v>
      </c>
      <c r="AL62" s="153">
        <v>136.78167655256181</v>
      </c>
      <c r="AM62" s="153">
        <v>133.55925313712385</v>
      </c>
      <c r="AN62" s="153">
        <v>126.96778140543759</v>
      </c>
      <c r="AO62" s="153">
        <v>132.46449409902786</v>
      </c>
      <c r="AP62" s="153">
        <v>135.07361458522189</v>
      </c>
      <c r="AQ62" s="153">
        <v>133.23452865991555</v>
      </c>
      <c r="AR62" s="153">
        <v>124.39143143466262</v>
      </c>
      <c r="AS62" s="153">
        <v>117.4513988231318</v>
      </c>
      <c r="AT62" s="153">
        <v>114.11468861996009</v>
      </c>
      <c r="AU62" s="153">
        <v>106.86051539635412</v>
      </c>
      <c r="AV62" s="153">
        <v>101.68253908809115</v>
      </c>
      <c r="AW62" s="153">
        <v>99.779144770301514</v>
      </c>
      <c r="AX62" s="153">
        <v>95.395586176285306</v>
      </c>
      <c r="AY62" s="153">
        <v>92.357781141797489</v>
      </c>
    </row>
    <row r="63" spans="2:51" x14ac:dyDescent="0.25">
      <c r="B63" s="151"/>
      <c r="C63" s="151"/>
      <c r="D63" s="151"/>
      <c r="E63" s="151" t="s">
        <v>58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  <c r="Z63" s="153">
        <v>0</v>
      </c>
      <c r="AA63" s="153">
        <v>0</v>
      </c>
      <c r="AB63" s="153">
        <v>0</v>
      </c>
      <c r="AC63" s="153">
        <v>0</v>
      </c>
      <c r="AD63" s="153">
        <v>0</v>
      </c>
      <c r="AE63" s="153">
        <v>0</v>
      </c>
      <c r="AF63" s="153">
        <v>0</v>
      </c>
      <c r="AG63" s="153">
        <v>0</v>
      </c>
      <c r="AH63" s="153">
        <v>0</v>
      </c>
      <c r="AI63" s="153">
        <v>0</v>
      </c>
      <c r="AJ63" s="153">
        <v>0</v>
      </c>
      <c r="AK63" s="153">
        <v>0</v>
      </c>
      <c r="AL63" s="153">
        <v>0</v>
      </c>
      <c r="AM63" s="153">
        <v>0</v>
      </c>
      <c r="AN63" s="153">
        <v>0</v>
      </c>
      <c r="AO63" s="153">
        <v>0</v>
      </c>
      <c r="AP63" s="153">
        <v>0</v>
      </c>
      <c r="AQ63" s="153">
        <v>0</v>
      </c>
      <c r="AR63" s="153">
        <v>0</v>
      </c>
      <c r="AS63" s="153">
        <v>0</v>
      </c>
      <c r="AT63" s="153">
        <v>0</v>
      </c>
      <c r="AU63" s="153">
        <v>0</v>
      </c>
      <c r="AV63" s="153">
        <v>0</v>
      </c>
      <c r="AW63" s="153">
        <v>0</v>
      </c>
      <c r="AX63" s="153">
        <v>0</v>
      </c>
      <c r="AY63" s="153">
        <v>0</v>
      </c>
    </row>
    <row r="64" spans="2:51" x14ac:dyDescent="0.25">
      <c r="B64" s="151"/>
      <c r="C64" s="151" t="s">
        <v>208</v>
      </c>
      <c r="D64" s="151"/>
      <c r="E64" s="151"/>
      <c r="F64" s="153">
        <v>206.91084779999989</v>
      </c>
      <c r="G64" s="153">
        <v>209.61989991999991</v>
      </c>
      <c r="H64" s="153">
        <v>185.25174914999994</v>
      </c>
      <c r="I64" s="153">
        <v>245.22160812999996</v>
      </c>
      <c r="J64" s="153">
        <v>268.42484591999994</v>
      </c>
      <c r="K64" s="153">
        <v>293.77622547999988</v>
      </c>
      <c r="L64" s="153">
        <v>260.4153796899999</v>
      </c>
      <c r="M64" s="153">
        <v>418.27251982999996</v>
      </c>
      <c r="N64" s="153">
        <v>526.3538144099997</v>
      </c>
      <c r="O64" s="153">
        <v>494.86927607999968</v>
      </c>
      <c r="P64" s="153">
        <v>499.94591809690917</v>
      </c>
      <c r="Q64" s="153">
        <v>557.82431035385116</v>
      </c>
      <c r="R64" s="153">
        <v>569.71786746672387</v>
      </c>
      <c r="S64" s="153">
        <v>477.91670262335612</v>
      </c>
      <c r="T64" s="153">
        <v>481.42564492527356</v>
      </c>
      <c r="U64" s="153">
        <v>427.72393471527351</v>
      </c>
      <c r="V64" s="153">
        <v>434.76352883527352</v>
      </c>
      <c r="W64" s="153">
        <v>402.7799733952736</v>
      </c>
      <c r="X64" s="153">
        <v>404.92257438527349</v>
      </c>
      <c r="Y64" s="153">
        <v>420.97353279527357</v>
      </c>
      <c r="Z64" s="153">
        <v>458.25075019999997</v>
      </c>
      <c r="AA64" s="153">
        <v>437.95476773083919</v>
      </c>
      <c r="AB64" s="153">
        <v>406.70848252605975</v>
      </c>
      <c r="AC64" s="153">
        <v>351.76858380009548</v>
      </c>
      <c r="AD64" s="153">
        <v>353.2245570700955</v>
      </c>
      <c r="AE64" s="153">
        <v>362.86948277009549</v>
      </c>
      <c r="AF64" s="153">
        <v>366.94095168009534</v>
      </c>
      <c r="AG64" s="153">
        <v>373.85902697009544</v>
      </c>
      <c r="AH64" s="153">
        <v>410.43644839737891</v>
      </c>
      <c r="AI64" s="153">
        <v>417.54671896737909</v>
      </c>
      <c r="AJ64" s="153">
        <v>424.57160308309329</v>
      </c>
      <c r="AK64" s="153">
        <v>429.14197810309327</v>
      </c>
      <c r="AL64" s="153">
        <v>441.03465876309326</v>
      </c>
      <c r="AM64" s="153">
        <v>481.55401955309327</v>
      </c>
      <c r="AN64" s="153">
        <v>478.56143315737904</v>
      </c>
      <c r="AO64" s="153">
        <v>455.198041077379</v>
      </c>
      <c r="AP64" s="153">
        <v>467.11741318000009</v>
      </c>
      <c r="AQ64" s="153">
        <v>455.38267564848553</v>
      </c>
      <c r="AR64" s="153">
        <v>464.41824970848552</v>
      </c>
      <c r="AS64" s="153">
        <v>411.88744064848561</v>
      </c>
      <c r="AT64" s="153">
        <v>443.16810669848553</v>
      </c>
      <c r="AU64" s="153">
        <v>450.0792459600442</v>
      </c>
      <c r="AV64" s="153">
        <v>414.85285730576811</v>
      </c>
      <c r="AW64" s="153">
        <v>385.78818846999997</v>
      </c>
      <c r="AX64" s="153">
        <v>365.58977293999999</v>
      </c>
      <c r="AY64" s="153">
        <v>342.35160002059985</v>
      </c>
    </row>
    <row r="65" spans="2:51" x14ac:dyDescent="0.25">
      <c r="B65" s="151"/>
      <c r="C65" s="151"/>
      <c r="D65" s="151" t="s">
        <v>209</v>
      </c>
      <c r="E65" s="151"/>
      <c r="F65" s="153">
        <v>0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0</v>
      </c>
      <c r="AB65" s="153">
        <v>0</v>
      </c>
      <c r="AC65" s="153">
        <v>0</v>
      </c>
      <c r="AD65" s="153">
        <v>0</v>
      </c>
      <c r="AE65" s="153">
        <v>0</v>
      </c>
      <c r="AF65" s="153">
        <v>0</v>
      </c>
      <c r="AG65" s="153">
        <v>0</v>
      </c>
      <c r="AH65" s="153">
        <v>0</v>
      </c>
      <c r="AI65" s="153">
        <v>0</v>
      </c>
      <c r="AJ65" s="153">
        <v>0</v>
      </c>
      <c r="AK65" s="153">
        <v>0</v>
      </c>
      <c r="AL65" s="153">
        <v>0</v>
      </c>
      <c r="AM65" s="153">
        <v>0</v>
      </c>
      <c r="AN65" s="153">
        <v>0</v>
      </c>
      <c r="AO65" s="153">
        <v>0</v>
      </c>
      <c r="AP65" s="153">
        <v>0</v>
      </c>
      <c r="AQ65" s="153">
        <v>0</v>
      </c>
      <c r="AR65" s="153">
        <v>0</v>
      </c>
      <c r="AS65" s="153">
        <v>0</v>
      </c>
      <c r="AT65" s="153">
        <v>0</v>
      </c>
      <c r="AU65" s="153">
        <v>0</v>
      </c>
      <c r="AV65" s="153">
        <v>0</v>
      </c>
      <c r="AW65" s="153">
        <v>0</v>
      </c>
      <c r="AX65" s="153">
        <v>0</v>
      </c>
      <c r="AY65" s="153">
        <v>0</v>
      </c>
    </row>
    <row r="66" spans="2:51" x14ac:dyDescent="0.25">
      <c r="B66" s="151"/>
      <c r="C66" s="151"/>
      <c r="D66" s="151" t="s">
        <v>210</v>
      </c>
      <c r="E66" s="151"/>
      <c r="F66" s="153">
        <v>0</v>
      </c>
      <c r="G66" s="153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3">
        <v>0</v>
      </c>
      <c r="AE66" s="153">
        <v>0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53">
        <v>0</v>
      </c>
      <c r="AQ66" s="153">
        <v>0</v>
      </c>
      <c r="AR66" s="153">
        <v>0</v>
      </c>
      <c r="AS66" s="153">
        <v>0</v>
      </c>
      <c r="AT66" s="153">
        <v>0</v>
      </c>
      <c r="AU66" s="153">
        <v>0</v>
      </c>
      <c r="AV66" s="153">
        <v>0</v>
      </c>
      <c r="AW66" s="153">
        <v>0</v>
      </c>
      <c r="AX66" s="153">
        <v>0</v>
      </c>
      <c r="AY66" s="153">
        <v>0</v>
      </c>
    </row>
    <row r="67" spans="2:51" ht="15.75" thickBot="1" x14ac:dyDescent="0.3">
      <c r="B67" s="154"/>
      <c r="C67" s="154"/>
      <c r="D67" s="154" t="s">
        <v>211</v>
      </c>
      <c r="E67" s="154"/>
      <c r="F67" s="155">
        <v>206.91084779999989</v>
      </c>
      <c r="G67" s="155">
        <v>209.61989991999991</v>
      </c>
      <c r="H67" s="155">
        <v>185.25174914999994</v>
      </c>
      <c r="I67" s="155">
        <v>245.22160812999996</v>
      </c>
      <c r="J67" s="155">
        <v>268.42484591999994</v>
      </c>
      <c r="K67" s="155">
        <v>293.77622547999988</v>
      </c>
      <c r="L67" s="155">
        <v>260.4153796899999</v>
      </c>
      <c r="M67" s="155">
        <v>418.27251982999996</v>
      </c>
      <c r="N67" s="155">
        <v>526.3538144099997</v>
      </c>
      <c r="O67" s="155">
        <v>494.86927607999968</v>
      </c>
      <c r="P67" s="155">
        <v>499.94591809690917</v>
      </c>
      <c r="Q67" s="155">
        <v>557.82431035385116</v>
      </c>
      <c r="R67" s="155">
        <v>569.71786746672387</v>
      </c>
      <c r="S67" s="155">
        <v>477.91670262335612</v>
      </c>
      <c r="T67" s="155">
        <v>481.42564492527356</v>
      </c>
      <c r="U67" s="155">
        <v>427.72393471527351</v>
      </c>
      <c r="V67" s="155">
        <v>434.76352883527352</v>
      </c>
      <c r="W67" s="155">
        <v>402.7799733952736</v>
      </c>
      <c r="X67" s="155">
        <v>404.92257438527349</v>
      </c>
      <c r="Y67" s="155">
        <v>420.97353279527357</v>
      </c>
      <c r="Z67" s="155">
        <v>458.25075019999997</v>
      </c>
      <c r="AA67" s="155">
        <v>437.95476773083919</v>
      </c>
      <c r="AB67" s="155">
        <v>406.70848252605975</v>
      </c>
      <c r="AC67" s="155">
        <v>351.76858380009548</v>
      </c>
      <c r="AD67" s="155">
        <v>353.2245570700955</v>
      </c>
      <c r="AE67" s="155">
        <v>362.86948277009549</v>
      </c>
      <c r="AF67" s="155">
        <v>366.94095168009534</v>
      </c>
      <c r="AG67" s="155">
        <v>373.85902697009544</v>
      </c>
      <c r="AH67" s="155">
        <v>410.43644839737891</v>
      </c>
      <c r="AI67" s="155">
        <v>417.54671896737909</v>
      </c>
      <c r="AJ67" s="155">
        <v>424.57160308309329</v>
      </c>
      <c r="AK67" s="155">
        <v>429.14197810309327</v>
      </c>
      <c r="AL67" s="155">
        <v>441.03465876309326</v>
      </c>
      <c r="AM67" s="155">
        <v>481.55401955309327</v>
      </c>
      <c r="AN67" s="155">
        <v>478.56143315737904</v>
      </c>
      <c r="AO67" s="155">
        <v>455.198041077379</v>
      </c>
      <c r="AP67" s="155">
        <v>467.11741318000009</v>
      </c>
      <c r="AQ67" s="155">
        <v>455.38267564848553</v>
      </c>
      <c r="AR67" s="155">
        <v>464.41824970848552</v>
      </c>
      <c r="AS67" s="155">
        <v>411.88744064848561</v>
      </c>
      <c r="AT67" s="155">
        <v>443.16810669848553</v>
      </c>
      <c r="AU67" s="155">
        <v>450.0792459600442</v>
      </c>
      <c r="AV67" s="155">
        <v>414.85285730576811</v>
      </c>
      <c r="AW67" s="155">
        <v>385.78818846999997</v>
      </c>
      <c r="AX67" s="155">
        <v>365.58977293999999</v>
      </c>
      <c r="AY67" s="155">
        <v>342.35160002059985</v>
      </c>
    </row>
    <row r="68" spans="2:51" x14ac:dyDescent="0.25">
      <c r="B68" s="156" t="str">
        <f>BPAnalitica!$B$50</f>
        <v>O
ctubre
 2020.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2020-12-02T16:08:52Z</dcterms:modified>
</cp:coreProperties>
</file>