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1\publicar\"/>
    </mc:Choice>
  </mc:AlternateContent>
  <xr:revisionPtr revIDLastSave="0" documentId="13_ncr:1_{6F4E025C-BE6A-4D94-8395-CD8C64626CD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2" i="5" l="1"/>
  <c r="C161" i="5"/>
  <c r="B34" i="16"/>
  <c r="Q32" i="16"/>
  <c r="C160" i="5" l="1"/>
  <c r="C157" i="5" l="1"/>
  <c r="C155" i="5"/>
  <c r="C154" i="5"/>
  <c r="C153" i="5"/>
  <c r="M32" i="16" l="1"/>
  <c r="E32" i="16"/>
  <c r="J32" i="16"/>
  <c r="I32" i="16"/>
  <c r="P32" i="16"/>
  <c r="L32" i="16"/>
  <c r="K32" i="16"/>
  <c r="H32" i="16"/>
  <c r="D32" i="16"/>
  <c r="F32" i="16" l="1"/>
  <c r="N32" i="16"/>
  <c r="G32" i="16"/>
  <c r="O32" i="16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<sst xmlns="http://schemas.openxmlformats.org/spreadsheetml/2006/main" count="1848" uniqueCount="608">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</sst>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2" xfId="0" applyFont="1" applyBorder="1" applyAlignment="1">
      <alignment horizontal="center" vertical="center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Q54"/>
  <sheetViews>
    <sheetView showGridLines="0" zoomScaleNormal="100" workbookViewId="0">
      <pane xSplit="2" ySplit="8" topLeftCell="DE39" activePane="bottomRight" state="frozen"/>
      <selection activeCell="AM2" sqref="AM2"/>
      <selection pane="topRight" activeCell="AM2" sqref="AM2"/>
      <selection pane="bottomLeft" activeCell="AM2" sqref="AM2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89" width="11.42578125" style="3" customWidth="1"/>
    <col min="90" max="16384" width="11.42578125" style="3"/>
  </cols>
  <sheetData>
    <row r="4" spans="1:121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1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1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1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1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</row>
    <row r="9" spans="1:121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1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-182.55874865971703</v>
      </c>
      <c r="DK10" s="18">
        <v>-182.04421343464963</v>
      </c>
      <c r="DL10" s="18">
        <v>-201.70954816718501</v>
      </c>
      <c r="DM10" s="18">
        <v>-1038.1991919047232</v>
      </c>
      <c r="DN10" s="18">
        <v>-1050.3899187323418</v>
      </c>
      <c r="DO10" s="18">
        <v>1.4676165553292577</v>
      </c>
      <c r="DP10" s="18">
        <v>-438.6503422675579</v>
      </c>
      <c r="DQ10" s="18">
        <v>-1218.4808159340605</v>
      </c>
    </row>
    <row r="11" spans="1:121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3443.5256158860634</v>
      </c>
      <c r="DK11" s="21">
        <v>3827.4145641147429</v>
      </c>
      <c r="DL11" s="21">
        <v>3780.4780671176673</v>
      </c>
      <c r="DM11" s="21">
        <v>3821.3445531286911</v>
      </c>
      <c r="DN11" s="21">
        <v>3901.448649687065</v>
      </c>
      <c r="DO11" s="21">
        <v>3985.246585828249</v>
      </c>
      <c r="DP11" s="21">
        <v>4257.9635383625873</v>
      </c>
      <c r="DQ11" s="21">
        <v>4157.3447653260164</v>
      </c>
    </row>
    <row r="12" spans="1:121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3779.6855334860084</v>
      </c>
      <c r="DK12" s="21">
        <v>4369.8367531630329</v>
      </c>
      <c r="DL12" s="21">
        <v>4342.9673017910218</v>
      </c>
      <c r="DM12" s="21">
        <v>5178.4724577339239</v>
      </c>
      <c r="DN12" s="21">
        <v>5098.4216657901279</v>
      </c>
      <c r="DO12" s="21">
        <v>4300.38954735875</v>
      </c>
      <c r="DP12" s="21">
        <v>5370.4623148970013</v>
      </c>
      <c r="DQ12" s="21">
        <v>5335.9752462399983</v>
      </c>
    </row>
    <row r="13" spans="1:121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2056.4032193400244</v>
      </c>
      <c r="DK13" s="21">
        <v>2143.4810213728629</v>
      </c>
      <c r="DL13" s="21">
        <v>2395.4950519500694</v>
      </c>
      <c r="DM13" s="21">
        <v>2568.3242635342303</v>
      </c>
      <c r="DN13" s="21">
        <v>2861.5341809971619</v>
      </c>
      <c r="DO13" s="21">
        <v>2924.2959980326741</v>
      </c>
      <c r="DP13" s="21">
        <v>3051.0618202364881</v>
      </c>
      <c r="DQ13" s="21">
        <v>2953.4869422794513</v>
      </c>
    </row>
    <row r="14" spans="1:121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944.49042222523565</v>
      </c>
      <c r="DK14" s="21">
        <v>1072.8923602991774</v>
      </c>
      <c r="DL14" s="21">
        <v>1020.0717629370228</v>
      </c>
      <c r="DM14" s="21">
        <v>1231.7170700638364</v>
      </c>
      <c r="DN14" s="21">
        <v>1245.7638688531604</v>
      </c>
      <c r="DO14" s="21">
        <v>1510.5518945388867</v>
      </c>
      <c r="DP14" s="21">
        <v>1216.3721619227672</v>
      </c>
      <c r="DQ14" s="21">
        <v>1526.3247276262753</v>
      </c>
    </row>
    <row r="15" spans="1:121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775.75287951484381</v>
      </c>
      <c r="DK15" s="22">
        <v>528.16647202539548</v>
      </c>
      <c r="DL15" s="22">
        <v>812.93405433969212</v>
      </c>
      <c r="DM15" s="22">
        <v>-20.520711134838848</v>
      </c>
      <c r="DN15" s="22">
        <v>418.79729604093859</v>
      </c>
      <c r="DO15" s="22">
        <v>1098.6011419632864</v>
      </c>
      <c r="DP15" s="22">
        <v>722.19088177930689</v>
      </c>
      <c r="DQ15" s="22">
        <v>248.53173373919412</v>
      </c>
    </row>
    <row r="16" spans="1:121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66.862627418628108</v>
      </c>
      <c r="DK16" s="21">
        <v>74.071877010235639</v>
      </c>
      <c r="DL16" s="21">
        <v>60.289803329204233</v>
      </c>
      <c r="DM16" s="21">
        <v>70.761260101468721</v>
      </c>
      <c r="DN16" s="21">
        <v>74.823870138459043</v>
      </c>
      <c r="DO16" s="21">
        <v>121.034388654617</v>
      </c>
      <c r="DP16" s="21">
        <v>110.9297331993408</v>
      </c>
      <c r="DQ16" s="21">
        <v>124.57310433355019</v>
      </c>
    </row>
    <row r="17" spans="1:121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1147.5871300996978</v>
      </c>
      <c r="DK17" s="21">
        <v>938.79402678992028</v>
      </c>
      <c r="DL17" s="21">
        <v>1211.2354507243479</v>
      </c>
      <c r="DM17" s="21">
        <v>1225.2907739550662</v>
      </c>
      <c r="DN17" s="21">
        <v>1675.985374838637</v>
      </c>
      <c r="DO17" s="21">
        <v>1367.0729537458756</v>
      </c>
      <c r="DP17" s="21">
        <v>1437.6125448436815</v>
      </c>
      <c r="DQ17" s="21">
        <v>1713.5574560740661</v>
      </c>
    </row>
    <row r="18" spans="1:121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-304.97162316622587</v>
      </c>
      <c r="DK18" s="22">
        <v>-336.55567775428915</v>
      </c>
      <c r="DL18" s="22">
        <v>-338.0115930554515</v>
      </c>
      <c r="DM18" s="22">
        <v>-1175.0502249884364</v>
      </c>
      <c r="DN18" s="22">
        <v>-1182.3642086592395</v>
      </c>
      <c r="DO18" s="22">
        <v>-147.43742312797212</v>
      </c>
      <c r="DP18" s="22">
        <v>-604.49192986503374</v>
      </c>
      <c r="DQ18" s="22">
        <v>-1340.4526180013218</v>
      </c>
    </row>
    <row r="19" spans="1:121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240.74522465234847</v>
      </c>
      <c r="DK19" s="22">
        <v>272.7997873058215</v>
      </c>
      <c r="DL19" s="22">
        <v>267.22398978554764</v>
      </c>
      <c r="DM19" s="22">
        <v>276.23062512928027</v>
      </c>
      <c r="DN19" s="22">
        <v>255.01932413580806</v>
      </c>
      <c r="DO19" s="22">
        <v>274.8767992326666</v>
      </c>
      <c r="DP19" s="22">
        <v>306.13916111304934</v>
      </c>
      <c r="DQ19" s="22">
        <v>271.2662877387466</v>
      </c>
    </row>
    <row r="20" spans="1:121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</v>
      </c>
      <c r="DO20" s="109">
        <v>143.22191640004499</v>
      </c>
      <c r="DP20" s="109">
        <v>149.66468366881224</v>
      </c>
      <c r="DQ20" s="109">
        <v>141.22659807336899</v>
      </c>
    </row>
    <row r="21" spans="1:121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118.33235014583963</v>
      </c>
      <c r="DK21" s="21">
        <v>118.28832298618198</v>
      </c>
      <c r="DL21" s="21">
        <v>130.92194489728115</v>
      </c>
      <c r="DM21" s="21">
        <v>139.37959204556711</v>
      </c>
      <c r="DN21" s="21">
        <v>123.04503420891039</v>
      </c>
      <c r="DO21" s="21">
        <v>125.97175954936522</v>
      </c>
      <c r="DP21" s="21">
        <v>140.2975735155735</v>
      </c>
      <c r="DQ21" s="21">
        <v>149.29448567148532</v>
      </c>
    </row>
    <row r="22" spans="1:121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4.156138254761105</v>
      </c>
      <c r="DO22" s="18">
        <v>6.4364370568404619</v>
      </c>
      <c r="DP22" s="18">
        <v>4.4063878059254193</v>
      </c>
      <c r="DQ22" s="18">
        <v>5.3834934660225704</v>
      </c>
    </row>
    <row r="23" spans="1:121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7.4635931488384051</v>
      </c>
      <c r="DQ23" s="28">
        <v>8.7982858134226003</v>
      </c>
    </row>
    <row r="24" spans="1:121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2.8840131908194651</v>
      </c>
      <c r="DO24" s="21">
        <v>2.4613528201171588</v>
      </c>
      <c r="DP24" s="21">
        <v>3.0572053429129857</v>
      </c>
      <c r="DQ24" s="21">
        <v>3.4147923474000299</v>
      </c>
    </row>
    <row r="25" spans="1:121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-178.87810913052567</v>
      </c>
      <c r="DK25" s="22">
        <v>-176.398153323522</v>
      </c>
      <c r="DL25" s="22">
        <v>-197.44475835942072</v>
      </c>
      <c r="DM25" s="22">
        <v>-1032.9708888330692</v>
      </c>
      <c r="DN25" s="22">
        <v>-1046.2337804775807</v>
      </c>
      <c r="DO25" s="22">
        <v>7.9040536121697196</v>
      </c>
      <c r="DP25" s="22">
        <v>-434.24395446163248</v>
      </c>
      <c r="DQ25" s="22">
        <v>-1213.0973224680379</v>
      </c>
    </row>
    <row r="26" spans="1:121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1395.8939479591752</v>
      </c>
      <c r="DI26" s="18">
        <v>848.09748508167945</v>
      </c>
      <c r="DJ26" s="18">
        <v>-325.03392638618357</v>
      </c>
      <c r="DK26" s="18">
        <v>-140.78838509530902</v>
      </c>
      <c r="DL26" s="18">
        <v>-783.6003700950248</v>
      </c>
      <c r="DM26" s="18">
        <v>74.324584334137967</v>
      </c>
      <c r="DN26" s="18">
        <v>-968.86407915034442</v>
      </c>
      <c r="DO26" s="18">
        <v>489.81935392772641</v>
      </c>
      <c r="DP26" s="18">
        <v>-1370.3138792802722</v>
      </c>
      <c r="DQ26" s="18">
        <v>-1863.3111784671071</v>
      </c>
    </row>
    <row r="27" spans="1:121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122.93552775289913</v>
      </c>
      <c r="DK27" s="21">
        <v>154.66026445989681</v>
      </c>
      <c r="DL27" s="21">
        <v>88.448352076952546</v>
      </c>
      <c r="DM27" s="21">
        <v>80.577830662546816</v>
      </c>
      <c r="DN27" s="21">
        <v>132.40630809184631</v>
      </c>
      <c r="DO27" s="21">
        <v>142.17521167925304</v>
      </c>
      <c r="DP27" s="21">
        <v>109.15360356943364</v>
      </c>
      <c r="DQ27" s="21">
        <v>236.31394304145849</v>
      </c>
    </row>
    <row r="28" spans="1:121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859.62192006117073</v>
      </c>
      <c r="DK28" s="28">
        <v>838.96093313917913</v>
      </c>
      <c r="DL28" s="28">
        <v>1212.9565625396438</v>
      </c>
      <c r="DM28" s="28">
        <v>681.26284235677497</v>
      </c>
      <c r="DN28" s="28">
        <v>1105.7928903858724</v>
      </c>
      <c r="DO28" s="28">
        <v>769.18056052658221</v>
      </c>
      <c r="DP28" s="28">
        <v>736.96603336066266</v>
      </c>
      <c r="DQ28" s="28">
        <v>949.01856678235208</v>
      </c>
    </row>
    <row r="29" spans="1:121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774.66146781624479</v>
      </c>
      <c r="DK29" s="22">
        <v>282.97013896497322</v>
      </c>
      <c r="DL29" s="22">
        <v>458.92614377738533</v>
      </c>
      <c r="DM29" s="22">
        <v>701.99146312241805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</row>
    <row r="30" spans="1:121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642.82280435748578</v>
      </c>
      <c r="DK30" s="21">
        <v>363.81502542315798</v>
      </c>
      <c r="DL30" s="21">
        <v>431.79574916448848</v>
      </c>
      <c r="DM30" s="21">
        <v>634.71123643649935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</row>
    <row r="31" spans="1:121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131.83866345875904</v>
      </c>
      <c r="DK31" s="21">
        <v>-80.844886458184732</v>
      </c>
      <c r="DL31" s="21">
        <v>27.130394612896836</v>
      </c>
      <c r="DM31" s="21">
        <v>67.280226685918677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</row>
    <row r="32" spans="1:121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49.52184661836408</v>
      </c>
      <c r="DK32" s="22">
        <v>-484.34831674659659</v>
      </c>
      <c r="DL32" s="22">
        <v>-176.07052922879478</v>
      </c>
      <c r="DM32" s="22">
        <v>-774.77359275317531</v>
      </c>
      <c r="DN32" s="22">
        <v>-473.59199155346164</v>
      </c>
      <c r="DO32" s="22">
        <v>-624.1293197920221</v>
      </c>
      <c r="DP32" s="22">
        <v>-410.71977485452265</v>
      </c>
      <c r="DQ32" s="22">
        <v>643.08457925571406</v>
      </c>
    </row>
    <row r="33" spans="1:121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14.562773529445259</v>
      </c>
      <c r="DK33" s="21">
        <v>14.535265090964025</v>
      </c>
      <c r="DL33" s="21">
        <v>44.315131833159739</v>
      </c>
      <c r="DM33" s="21">
        <v>14.25191644172714</v>
      </c>
      <c r="DN33" s="21">
        <v>14.854029000034163</v>
      </c>
      <c r="DO33" s="21">
        <v>14.825970392783306</v>
      </c>
      <c r="DP33" s="21">
        <v>85.201434469822928</v>
      </c>
      <c r="DQ33" s="21">
        <v>14.536954770561684</v>
      </c>
    </row>
    <row r="34" spans="1:121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34.959073088918821</v>
      </c>
      <c r="DK34" s="21">
        <v>-498.8835818375606</v>
      </c>
      <c r="DL34" s="21">
        <v>-220.38566106195452</v>
      </c>
      <c r="DM34" s="21">
        <v>-789.0255091949025</v>
      </c>
      <c r="DN34" s="21">
        <v>-488.44602055349583</v>
      </c>
      <c r="DO34" s="21">
        <v>-638.95529018480545</v>
      </c>
      <c r="DP34" s="21">
        <v>-495.92120932434557</v>
      </c>
      <c r="DQ34" s="21">
        <v>628.54762448515237</v>
      </c>
    </row>
    <row r="35" spans="1:121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-2.0985889948174759</v>
      </c>
      <c r="DK35" s="22">
        <v>-2.0885474588730903</v>
      </c>
      <c r="DL35" s="22">
        <v>-2.0445218130875458</v>
      </c>
      <c r="DM35" s="22">
        <v>-2.0329284571446835</v>
      </c>
      <c r="DN35" s="22">
        <v>-2.119574884765651</v>
      </c>
      <c r="DO35" s="22">
        <v>-2.1094329334618216</v>
      </c>
      <c r="DP35" s="22">
        <v>-2.0649670312184214</v>
      </c>
      <c r="DQ35" s="22">
        <v>-2.0532577417161306</v>
      </c>
    </row>
    <row r="36" spans="1:121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-2.7356997142504285</v>
      </c>
      <c r="DK36" s="21">
        <v>-2.6983711828305905</v>
      </c>
      <c r="DL36" s="21">
        <v>-2.6660846476629692</v>
      </c>
      <c r="DM36" s="21">
        <v>-2.6565473601267642</v>
      </c>
      <c r="DN36" s="21">
        <v>-2.7630567113929332</v>
      </c>
      <c r="DO36" s="21">
        <v>-2.7253548946588966</v>
      </c>
      <c r="DP36" s="21">
        <v>-2.692745494139599</v>
      </c>
      <c r="DQ36" s="21">
        <v>-2.6831128337280319</v>
      </c>
    </row>
    <row r="37" spans="1:121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-0.6371107194329525</v>
      </c>
      <c r="DK37" s="21">
        <v>-0.60982372395750006</v>
      </c>
      <c r="DL37" s="21">
        <v>-0.62156283457542338</v>
      </c>
      <c r="DM37" s="21">
        <v>-0.62361890298208067</v>
      </c>
      <c r="DN37" s="21">
        <v>-0.64348182662728204</v>
      </c>
      <c r="DO37" s="21">
        <v>-0.6159219611970751</v>
      </c>
      <c r="DP37" s="21">
        <v>-0.62777846292117767</v>
      </c>
      <c r="DQ37" s="21">
        <v>-0.62985509201190149</v>
      </c>
    </row>
    <row r="38" spans="1:121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-268.47982973906227</v>
      </c>
      <c r="DK38" s="22">
        <v>356.44819125824949</v>
      </c>
      <c r="DL38" s="22">
        <v>4.8977795326976983</v>
      </c>
      <c r="DM38" s="22">
        <v>112.72771311717537</v>
      </c>
      <c r="DN38" s="22">
        <v>540.82027415456605</v>
      </c>
      <c r="DO38" s="22">
        <v>384.09564860819256</v>
      </c>
      <c r="DP38" s="22">
        <v>-712.8860300682494</v>
      </c>
      <c r="DQ38" s="22">
        <v>-109.53809366220595</v>
      </c>
    </row>
    <row r="39" spans="1:121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</row>
    <row r="40" spans="1:121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-268.63882973906226</v>
      </c>
      <c r="DK40" s="8">
        <v>357.12319125824951</v>
      </c>
      <c r="DL40" s="8">
        <v>5.0577795326976984</v>
      </c>
      <c r="DM40" s="8">
        <v>82.925065227175367</v>
      </c>
      <c r="DN40" s="8">
        <v>540.66127415456606</v>
      </c>
      <c r="DO40" s="8">
        <v>384.77064860819257</v>
      </c>
      <c r="DP40" s="8">
        <v>-742.68825995824943</v>
      </c>
      <c r="DQ40" s="8">
        <v>-109.53809366220595</v>
      </c>
    </row>
    <row r="41" spans="1:121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-577.61840247856378</v>
      </c>
      <c r="DI41" s="22">
        <v>174.35113125263629</v>
      </c>
      <c r="DJ41" s="22">
        <v>42.908736541912972</v>
      </c>
      <c r="DK41" s="22">
        <v>578.16581592697287</v>
      </c>
      <c r="DL41" s="22">
        <v>296.94209035812378</v>
      </c>
      <c r="DM41" s="22">
        <v>912.45024450725793</v>
      </c>
      <c r="DN41" s="22">
        <v>1424.3711511355334</v>
      </c>
      <c r="DO41" s="22">
        <v>247.71567706279532</v>
      </c>
      <c r="DP41" s="22">
        <v>544.6611772248342</v>
      </c>
      <c r="DQ41" s="22">
        <v>1478.9785321121597</v>
      </c>
    </row>
    <row r="42" spans="1:121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</row>
    <row r="43" spans="1:121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</row>
    <row r="44" spans="1:121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-577.61840247856378</v>
      </c>
      <c r="DI44" s="37">
        <v>174.35113125263629</v>
      </c>
      <c r="DJ44" s="37">
        <v>42.908736541912972</v>
      </c>
      <c r="DK44" s="37">
        <v>578.16581592697287</v>
      </c>
      <c r="DL44" s="37">
        <v>-205.26790964187623</v>
      </c>
      <c r="DM44" s="37">
        <v>912.45024450725793</v>
      </c>
      <c r="DN44" s="37">
        <v>1424.3711511355334</v>
      </c>
      <c r="DO44" s="37">
        <v>247.71567706279532</v>
      </c>
      <c r="DP44" s="37">
        <v>544.6611772248342</v>
      </c>
      <c r="DQ44" s="37">
        <v>1478.9785321121597</v>
      </c>
    </row>
    <row r="45" spans="1:121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-193.75019253727578</v>
      </c>
      <c r="DK45" s="18">
        <v>14.676838689759791</v>
      </c>
      <c r="DL45" s="18">
        <v>-459.29059086555969</v>
      </c>
      <c r="DM45" s="18">
        <v>489.87077684573262</v>
      </c>
      <c r="DN45" s="18">
        <v>299.31052800623354</v>
      </c>
      <c r="DO45" s="18">
        <v>-321.52129821472585</v>
      </c>
      <c r="DP45" s="18">
        <v>211.36853145323801</v>
      </c>
      <c r="DQ45" s="18">
        <v>290.00387260586911</v>
      </c>
    </row>
    <row r="46" spans="1:121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-47.594375281617758</v>
      </c>
      <c r="DK46" s="17">
        <v>-20.932929538453056</v>
      </c>
      <c r="DL46" s="17">
        <v>-169.53497912995545</v>
      </c>
      <c r="DM46" s="17">
        <v>-617.42469632147458</v>
      </c>
      <c r="DN46" s="17">
        <v>221.94082667899684</v>
      </c>
      <c r="DO46" s="17">
        <v>-803.4365985302835</v>
      </c>
      <c r="DP46" s="17">
        <v>851.03845627187877</v>
      </c>
      <c r="DQ46" s="17">
        <v>940.21772860493695</v>
      </c>
    </row>
    <row r="47" spans="1:121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-47.594375281617758</v>
      </c>
      <c r="DK47" s="21">
        <v>-20.932929538453056</v>
      </c>
      <c r="DL47" s="21">
        <v>423.26502087004451</v>
      </c>
      <c r="DM47" s="21">
        <v>-617.42469632147458</v>
      </c>
      <c r="DN47" s="21">
        <v>221.94082667899684</v>
      </c>
      <c r="DO47" s="21">
        <v>-803.4365985302835</v>
      </c>
      <c r="DP47" s="21">
        <v>1443.8384562718786</v>
      </c>
      <c r="DQ47" s="21">
        <v>940.21772860493695</v>
      </c>
    </row>
    <row r="48" spans="1:121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</row>
    <row r="49" spans="1:121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296.39999999999998</v>
      </c>
      <c r="DQ49" s="40">
        <v>0</v>
      </c>
    </row>
    <row r="50" spans="1:121" ht="15" customHeight="1" x14ac:dyDescent="0.25">
      <c r="A50" s="19"/>
      <c r="B50" s="108" t="s">
        <v>604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</row>
    <row r="51" spans="1:121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1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1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10.639558307442146</v>
      </c>
      <c r="DK53" s="44">
        <v>9.7979977422512778</v>
      </c>
      <c r="DL53" s="44">
        <v>35.349314023556587</v>
      </c>
      <c r="DM53" s="44">
        <v>29.084607165291295</v>
      </c>
      <c r="DN53" s="44">
        <v>27.594849671789834</v>
      </c>
      <c r="DO53" s="44">
        <v>14.957166298876158</v>
      </c>
      <c r="DP53" s="44">
        <v>24.454763395798022</v>
      </c>
      <c r="DQ53" s="44">
        <v>37.119458321188205</v>
      </c>
    </row>
    <row r="54" spans="1:121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747.32595061571374</v>
      </c>
      <c r="DK54" s="44">
        <v>694.09866642153361</v>
      </c>
      <c r="DL54" s="44">
        <v>1159.8575244862477</v>
      </c>
      <c r="DM54" s="44">
        <v>629.76961885951948</v>
      </c>
      <c r="DN54" s="44">
        <v>1000.981431965816</v>
      </c>
      <c r="DO54" s="44">
        <v>641.96251514620531</v>
      </c>
      <c r="DP54" s="44">
        <v>652.26719318702703</v>
      </c>
      <c r="DQ54" s="44">
        <v>749.82408206208186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Q202"/>
  <sheetViews>
    <sheetView showGridLines="0" zoomScaleNormal="100" workbookViewId="0">
      <pane xSplit="2" ySplit="8" topLeftCell="DH175" activePane="bottomRight" state="frozen"/>
      <selection activeCell="B70" sqref="B70"/>
      <selection pane="topRight" activeCell="B70" sqref="B70"/>
      <selection pane="bottomLeft" activeCell="B70" sqref="B70"/>
      <selection pane="bottomRight" activeCell="DK202" sqref="DK202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1.42578125" style="46" customWidth="1"/>
    <col min="67" max="71" width="11.42578125" style="1" customWidth="1"/>
    <col min="72" max="89" width="11.42578125" customWidth="1"/>
    <col min="115" max="115" width="11.5703125" customWidth="1"/>
  </cols>
  <sheetData>
    <row r="5" spans="1:121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1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1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N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/>
      <c r="DP7" s="141"/>
      <c r="DQ7" s="141"/>
    </row>
    <row r="8" spans="1:121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</row>
    <row r="9" spans="1:121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</row>
    <row r="10" spans="1:121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-182.55874865971691</v>
      </c>
      <c r="DK10" s="50">
        <v>-182.04421343464946</v>
      </c>
      <c r="DL10" s="50">
        <v>-201.70954816718495</v>
      </c>
      <c r="DM10" s="50">
        <v>-1038.1991919047232</v>
      </c>
      <c r="DN10" s="50">
        <v>-1050.3899187323423</v>
      </c>
      <c r="DO10" s="50">
        <v>1.4676165553291867</v>
      </c>
      <c r="DP10" s="50">
        <v>-438.65034226755688</v>
      </c>
      <c r="DQ10" s="50">
        <v>-1218.4808159340619</v>
      </c>
    </row>
    <row r="11" spans="1:121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775.75287951484461</v>
      </c>
      <c r="DK11" s="46">
        <v>528.16647202539571</v>
      </c>
      <c r="DL11" s="46">
        <v>812.93405433969201</v>
      </c>
      <c r="DM11" s="46">
        <v>-20.520711134839075</v>
      </c>
      <c r="DN11" s="46">
        <v>418.79729604093791</v>
      </c>
      <c r="DO11" s="46">
        <v>1098.601141963286</v>
      </c>
      <c r="DP11" s="46">
        <v>722.19088177930735</v>
      </c>
      <c r="DQ11" s="46">
        <v>248.53173373919435</v>
      </c>
    </row>
    <row r="12" spans="1:121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5499.9288352260883</v>
      </c>
      <c r="DK12" s="46">
        <v>5970.8955854876058</v>
      </c>
      <c r="DL12" s="46">
        <v>6175.9731190677367</v>
      </c>
      <c r="DM12" s="46">
        <v>6389.668816662921</v>
      </c>
      <c r="DN12" s="46">
        <v>6762.9828306842264</v>
      </c>
      <c r="DO12" s="46">
        <v>6909.5425838609226</v>
      </c>
      <c r="DP12" s="46">
        <v>7309.0253585990758</v>
      </c>
      <c r="DQ12" s="46">
        <v>7110.8317076054682</v>
      </c>
    </row>
    <row r="13" spans="1:121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5442.7291134622101</v>
      </c>
      <c r="DL13" s="46">
        <v>5363.0390647280447</v>
      </c>
      <c r="DM13" s="46">
        <v>6410.1895277977601</v>
      </c>
      <c r="DN13" s="46">
        <v>6344.1855346432885</v>
      </c>
      <c r="DO13" s="46">
        <v>5810.9414418976367</v>
      </c>
      <c r="DP13" s="46">
        <v>6586.8344768197685</v>
      </c>
      <c r="DQ13" s="46">
        <v>6862.2999738662738</v>
      </c>
    </row>
    <row r="14" spans="1:121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-336.15991759994495</v>
      </c>
      <c r="DK14" s="46">
        <v>-542.42218904828997</v>
      </c>
      <c r="DL14" s="46">
        <v>-562.48923467335453</v>
      </c>
      <c r="DM14" s="46">
        <v>-1357.1279046052327</v>
      </c>
      <c r="DN14" s="46">
        <v>-1196.9730161030629</v>
      </c>
      <c r="DO14" s="46">
        <v>-315.142961530501</v>
      </c>
      <c r="DP14" s="46">
        <v>-1112.498776534414</v>
      </c>
      <c r="DQ14" s="46">
        <v>-1178.630480913982</v>
      </c>
    </row>
    <row r="15" spans="1:121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3443.5256158860634</v>
      </c>
      <c r="DK15" s="46">
        <v>3827.4145641147429</v>
      </c>
      <c r="DL15" s="46">
        <v>3780.4780671176673</v>
      </c>
      <c r="DM15" s="46">
        <v>3821.3445531286911</v>
      </c>
      <c r="DN15" s="46">
        <v>3901.448649687065</v>
      </c>
      <c r="DO15" s="46">
        <v>3985.246585828249</v>
      </c>
      <c r="DP15" s="46">
        <v>4257.9635383625873</v>
      </c>
      <c r="DQ15" s="46">
        <v>4157.3447653260164</v>
      </c>
    </row>
    <row r="16" spans="1:121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3443.5256158860634</v>
      </c>
      <c r="DK16" s="46">
        <v>3827.4145641147429</v>
      </c>
      <c r="DL16" s="46">
        <v>3780.4780671176673</v>
      </c>
      <c r="DM16" s="46">
        <v>3821.3445531286911</v>
      </c>
      <c r="DN16" s="46">
        <v>3901.448649687065</v>
      </c>
      <c r="DO16" s="46">
        <v>3985.246585828249</v>
      </c>
      <c r="DP16" s="46">
        <v>4257.9635383625873</v>
      </c>
      <c r="DQ16" s="46">
        <v>4157.3447653260164</v>
      </c>
    </row>
    <row r="17" spans="1:121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</row>
    <row r="18" spans="1:121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</row>
    <row r="19" spans="1:121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3779.6855334860084</v>
      </c>
      <c r="DK19" s="46">
        <v>4369.8367531630329</v>
      </c>
      <c r="DL19" s="46">
        <v>4342.9673017910218</v>
      </c>
      <c r="DM19" s="46">
        <v>5178.4724577339239</v>
      </c>
      <c r="DN19" s="46">
        <v>5098.4216657901279</v>
      </c>
      <c r="DO19" s="46">
        <v>4300.38954735875</v>
      </c>
      <c r="DP19" s="46">
        <v>5370.4623148970013</v>
      </c>
      <c r="DQ19" s="46">
        <v>5335.9752462399983</v>
      </c>
    </row>
    <row r="20" spans="1:121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3779.6855334860084</v>
      </c>
      <c r="DK20" s="46">
        <v>4369.8367531630329</v>
      </c>
      <c r="DL20" s="46">
        <v>4342.9673017910218</v>
      </c>
      <c r="DM20" s="46">
        <v>5178.4724577339239</v>
      </c>
      <c r="DN20" s="46">
        <v>5098.4216657901279</v>
      </c>
      <c r="DO20" s="46">
        <v>4300.38954735875</v>
      </c>
      <c r="DP20" s="46">
        <v>5370.4623148970013</v>
      </c>
      <c r="DQ20" s="46">
        <v>5335.9752462399983</v>
      </c>
    </row>
    <row r="21" spans="1:121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</row>
    <row r="22" spans="1:121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1111.9127971147886</v>
      </c>
      <c r="DK22" s="46">
        <v>1070.5886610736854</v>
      </c>
      <c r="DL22" s="46">
        <v>1375.4232890130465</v>
      </c>
      <c r="DM22" s="46">
        <v>1336.6071934703939</v>
      </c>
      <c r="DN22" s="46">
        <v>1615.7703121440015</v>
      </c>
      <c r="DO22" s="46">
        <v>1413.7441034937874</v>
      </c>
      <c r="DP22" s="46">
        <v>1834.6896583137209</v>
      </c>
      <c r="DQ22" s="46">
        <v>1427.1622146531761</v>
      </c>
    </row>
    <row r="23" spans="1:121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2056.4032193400244</v>
      </c>
      <c r="DK23" s="46">
        <v>2143.4810213728629</v>
      </c>
      <c r="DL23" s="46">
        <v>2395.4950519500694</v>
      </c>
      <c r="DM23" s="46">
        <v>2568.3242635342303</v>
      </c>
      <c r="DN23" s="46">
        <v>2861.5341809971619</v>
      </c>
      <c r="DO23" s="46">
        <v>2924.2959980326741</v>
      </c>
      <c r="DP23" s="46">
        <v>3051.0618202364881</v>
      </c>
      <c r="DQ23" s="46">
        <v>2953.4869422794513</v>
      </c>
    </row>
    <row r="24" spans="1:121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944.49042222523565</v>
      </c>
      <c r="DK24" s="46">
        <v>1072.8923602991774</v>
      </c>
      <c r="DL24" s="46">
        <v>1020.0717629370228</v>
      </c>
      <c r="DM24" s="46">
        <v>1231.7170700638364</v>
      </c>
      <c r="DN24" s="46">
        <v>1245.7638688531604</v>
      </c>
      <c r="DO24" s="46">
        <v>1510.5518945388867</v>
      </c>
      <c r="DP24" s="46">
        <v>1216.3721619227672</v>
      </c>
      <c r="DQ24" s="46">
        <v>1526.3247276262753</v>
      </c>
    </row>
    <row r="25" spans="1:121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62.562526169500686</v>
      </c>
      <c r="DK25" s="46">
        <v>40.94139294512614</v>
      </c>
      <c r="DL25" s="46">
        <v>93.821043845210539</v>
      </c>
      <c r="DM25" s="46">
        <v>112.0182136724777</v>
      </c>
      <c r="DN25" s="46">
        <v>137.30138928065628</v>
      </c>
      <c r="DO25" s="46">
        <v>204.00961264423836</v>
      </c>
      <c r="DP25" s="46">
        <v>202.61231493372873</v>
      </c>
      <c r="DQ25" s="46">
        <v>216.47453941753693</v>
      </c>
    </row>
    <row r="26" spans="1:121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</row>
    <row r="27" spans="1:121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21.79555751798047</v>
      </c>
      <c r="DK27" s="46">
        <v>23.709605034507941</v>
      </c>
      <c r="DL27" s="46">
        <v>23.611396125894991</v>
      </c>
      <c r="DM27" s="46">
        <v>26.87566291864432</v>
      </c>
      <c r="DN27" s="46">
        <v>23.033974456250753</v>
      </c>
      <c r="DO27" s="46">
        <v>23.087836065551862</v>
      </c>
      <c r="DP27" s="46">
        <v>22.948557528550904</v>
      </c>
      <c r="DQ27" s="46">
        <v>25.581781781977654</v>
      </c>
    </row>
    <row r="28" spans="1:121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</row>
    <row r="29" spans="1:121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186.78622895465821</v>
      </c>
      <c r="DK29" s="46">
        <v>108.55545326589341</v>
      </c>
      <c r="DL29" s="46">
        <v>79.7455744300118</v>
      </c>
      <c r="DM29" s="46">
        <v>93.28321266130979</v>
      </c>
      <c r="DN29" s="46">
        <v>174.03962878292174</v>
      </c>
      <c r="DO29" s="46">
        <v>131.9044862364068</v>
      </c>
      <c r="DP29" s="46">
        <v>107.80886865115797</v>
      </c>
      <c r="DQ29" s="46">
        <v>85.046333021976054</v>
      </c>
    </row>
    <row r="30" spans="1:121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61.602680034032367</v>
      </c>
      <c r="DK30" s="46">
        <v>18.958895214751212</v>
      </c>
      <c r="DL30" s="46">
        <v>16.464953292787058</v>
      </c>
      <c r="DM30" s="46">
        <v>20.372484848341834</v>
      </c>
      <c r="DN30" s="46">
        <v>66.862303347009899</v>
      </c>
      <c r="DO30" s="46">
        <v>17.799652413274043</v>
      </c>
      <c r="DP30" s="46">
        <v>23.323675489760419</v>
      </c>
      <c r="DQ30" s="46">
        <v>10.425065950852032</v>
      </c>
    </row>
    <row r="31" spans="1:121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30.333749264929292</v>
      </c>
      <c r="DK31" s="46">
        <v>29.573101836945511</v>
      </c>
      <c r="DL31" s="46">
        <v>29.705115314605454</v>
      </c>
      <c r="DM31" s="46">
        <v>30.325729909326824</v>
      </c>
      <c r="DN31" s="46">
        <v>30.344569264929291</v>
      </c>
      <c r="DO31" s="46">
        <v>29.871601836945512</v>
      </c>
      <c r="DP31" s="46">
        <v>30.305115314605455</v>
      </c>
      <c r="DQ31" s="46">
        <v>30.325729909326824</v>
      </c>
    </row>
    <row r="32" spans="1:121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97.199010238156276</v>
      </c>
      <c r="DK32" s="46">
        <v>62.101652950685285</v>
      </c>
      <c r="DL32" s="46">
        <v>37.609604464489422</v>
      </c>
      <c r="DM32" s="46">
        <v>46.866285518460302</v>
      </c>
      <c r="DN32" s="46">
        <v>79.013671991060818</v>
      </c>
      <c r="DO32" s="46">
        <v>87.370576200710389</v>
      </c>
      <c r="DP32" s="46">
        <v>57.528415965309442</v>
      </c>
      <c r="DQ32" s="46">
        <v>48.744735297581755</v>
      </c>
    </row>
    <row r="33" spans="1:121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394.69536517456822</v>
      </c>
      <c r="DL33" s="46">
        <v>345.85090399537518</v>
      </c>
      <c r="DM33" s="46">
        <v>459.96178885991191</v>
      </c>
      <c r="DN33" s="46">
        <v>441.6973201587403</v>
      </c>
      <c r="DO33" s="46">
        <v>555.80437618874453</v>
      </c>
      <c r="DP33" s="46">
        <v>329.24023187798377</v>
      </c>
      <c r="DQ33" s="46">
        <v>482.07307975648644</v>
      </c>
    </row>
    <row r="34" spans="1:121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54.130931496954908</v>
      </c>
      <c r="DK34" s="46">
        <v>55.034909223203748</v>
      </c>
      <c r="DL34" s="46">
        <v>39.634290433818343</v>
      </c>
      <c r="DM34" s="46">
        <v>49.227661632247688</v>
      </c>
      <c r="DN34" s="46">
        <v>55.049340253172574</v>
      </c>
      <c r="DO34" s="46">
        <v>55.971686154545765</v>
      </c>
      <c r="DP34" s="46">
        <v>40.291185074664874</v>
      </c>
      <c r="DQ34" s="46">
        <v>57.270112833387728</v>
      </c>
    </row>
    <row r="35" spans="1:121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352.35118367759998</v>
      </c>
      <c r="DO35" s="46">
        <v>468.435780599</v>
      </c>
      <c r="DP35" s="46">
        <v>256.12309625</v>
      </c>
      <c r="DQ35" s="46">
        <v>388.30812802999998</v>
      </c>
    </row>
    <row r="36" spans="1:121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26.835592406476618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</row>
    <row r="37" spans="1:121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271.70262609033455</v>
      </c>
      <c r="DK37" s="46">
        <v>398.74215822654236</v>
      </c>
      <c r="DL37" s="46">
        <v>457.966145041684</v>
      </c>
      <c r="DM37" s="46">
        <v>588.52817770620186</v>
      </c>
      <c r="DN37" s="46">
        <v>828.921811569395</v>
      </c>
      <c r="DO37" s="46">
        <v>757.25915915251812</v>
      </c>
      <c r="DP37" s="46">
        <v>695.47035887992911</v>
      </c>
      <c r="DQ37" s="46">
        <v>855.68221110777858</v>
      </c>
    </row>
    <row r="38" spans="1:121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17.477651304260029</v>
      </c>
      <c r="DK38" s="46">
        <v>39.680107388337902</v>
      </c>
      <c r="DL38" s="46">
        <v>46.423233507760237</v>
      </c>
      <c r="DM38" s="46">
        <v>49.892043362241068</v>
      </c>
      <c r="DN38" s="46">
        <v>54.290454769264286</v>
      </c>
      <c r="DO38" s="46">
        <v>74.862676203867565</v>
      </c>
      <c r="DP38" s="46">
        <v>72.119459400717176</v>
      </c>
      <c r="DQ38" s="46">
        <v>72.16513750561063</v>
      </c>
    </row>
    <row r="39" spans="1:121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254.22497478607451</v>
      </c>
      <c r="DK39" s="46">
        <v>359.06205083820447</v>
      </c>
      <c r="DL39" s="46">
        <v>411.54291153392376</v>
      </c>
      <c r="DM39" s="46">
        <v>538.63613434396075</v>
      </c>
      <c r="DN39" s="46">
        <v>774.63135680013067</v>
      </c>
      <c r="DO39" s="46">
        <v>682.3964829486506</v>
      </c>
      <c r="DP39" s="46">
        <v>623.35089947921199</v>
      </c>
      <c r="DQ39" s="46">
        <v>783.5170736021679</v>
      </c>
    </row>
    <row r="40" spans="1:121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85.162595597918482</v>
      </c>
      <c r="DK40" s="46">
        <v>135.49373815328843</v>
      </c>
      <c r="DL40" s="46">
        <v>142.71560844984631</v>
      </c>
      <c r="DM40" s="46">
        <v>202.77313843553361</v>
      </c>
      <c r="DN40" s="46">
        <v>202.14423986727223</v>
      </c>
      <c r="DO40" s="46">
        <v>225.24091217007265</v>
      </c>
      <c r="DP40" s="46">
        <v>242.67712642631898</v>
      </c>
      <c r="DQ40" s="46">
        <v>295.94428446593059</v>
      </c>
    </row>
    <row r="41" spans="1:121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32.324763561316011</v>
      </c>
      <c r="DK41" s="46">
        <v>50.851075194134545</v>
      </c>
      <c r="DL41" s="46">
        <v>53.763581814923718</v>
      </c>
      <c r="DM41" s="46">
        <v>78.766310541403456</v>
      </c>
      <c r="DN41" s="46">
        <v>75.479249510628392</v>
      </c>
      <c r="DO41" s="46">
        <v>83.988316898701868</v>
      </c>
      <c r="DP41" s="46">
        <v>90.844452165836657</v>
      </c>
      <c r="DQ41" s="46">
        <v>114.59372301057884</v>
      </c>
    </row>
    <row r="42" spans="1:121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52.837832036602471</v>
      </c>
      <c r="DK42" s="46">
        <v>84.642662959153881</v>
      </c>
      <c r="DL42" s="46">
        <v>88.952026634922589</v>
      </c>
      <c r="DM42" s="46">
        <v>124.00682789413014</v>
      </c>
      <c r="DN42" s="46">
        <v>126.66499035664384</v>
      </c>
      <c r="DO42" s="46">
        <v>141.25259527137078</v>
      </c>
      <c r="DP42" s="46">
        <v>151.83267426048232</v>
      </c>
      <c r="DQ42" s="46">
        <v>181.35056145535174</v>
      </c>
    </row>
    <row r="43" spans="1:121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1513.5562806075509</v>
      </c>
      <c r="DK43" s="46">
        <v>1571.532411900793</v>
      </c>
      <c r="DL43" s="46">
        <v>1740.3508925072681</v>
      </c>
      <c r="DM43" s="46">
        <v>1747.6189965755966</v>
      </c>
      <c r="DN43" s="46">
        <v>1698.2373769079377</v>
      </c>
      <c r="DO43" s="46">
        <v>1808.034903933959</v>
      </c>
      <c r="DP43" s="46">
        <v>2022.2217202431216</v>
      </c>
      <c r="DQ43" s="46">
        <v>1770.7020769501821</v>
      </c>
    </row>
    <row r="44" spans="1:121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</row>
    <row r="45" spans="1:121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4.9268226092483394</v>
      </c>
      <c r="DK45" s="46">
        <v>3</v>
      </c>
      <c r="DL45" s="46">
        <v>0.95911749663383805</v>
      </c>
      <c r="DM45" s="46">
        <v>2.8623236275457993</v>
      </c>
      <c r="DN45" s="46">
        <v>4.9268226092483394</v>
      </c>
      <c r="DO45" s="46">
        <v>3</v>
      </c>
      <c r="DP45" s="46">
        <v>0.95911749663383805</v>
      </c>
      <c r="DQ45" s="46">
        <v>2.8623236275457993</v>
      </c>
    </row>
    <row r="46" spans="1:121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18.911565992064439</v>
      </c>
      <c r="DL46" s="46">
        <v>18.700800880787831</v>
      </c>
      <c r="DM46" s="46">
        <v>19.974228575921181</v>
      </c>
      <c r="DN46" s="46">
        <v>21.155603927643593</v>
      </c>
      <c r="DO46" s="46">
        <v>20.819073609449497</v>
      </c>
      <c r="DP46" s="46">
        <v>17.802907489193029</v>
      </c>
      <c r="DQ46" s="46">
        <v>24.761941229716435</v>
      </c>
    </row>
    <row r="47" spans="1:121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1.5949029394647327</v>
      </c>
      <c r="DK47" s="46">
        <v>1.669851487582301</v>
      </c>
      <c r="DL47" s="46">
        <v>1.7092983061900255</v>
      </c>
      <c r="DM47" s="46">
        <v>1.9394687651334763</v>
      </c>
      <c r="DN47" s="46">
        <v>1.6746480864379694</v>
      </c>
      <c r="DO47" s="46">
        <v>1.753344061961416</v>
      </c>
      <c r="DP47" s="46">
        <v>1.7947632214995268</v>
      </c>
      <c r="DQ47" s="46">
        <v>2.0364422033901501</v>
      </c>
    </row>
    <row r="48" spans="1:121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374.01199377334808</v>
      </c>
      <c r="DK48" s="46">
        <v>356.33143953665751</v>
      </c>
      <c r="DL48" s="46">
        <v>418.67907888257946</v>
      </c>
      <c r="DM48" s="46">
        <v>361.95385652839815</v>
      </c>
      <c r="DN48" s="46">
        <v>441.5215538170346</v>
      </c>
      <c r="DO48" s="46">
        <v>496.43655896594834</v>
      </c>
      <c r="DP48" s="46">
        <v>563.42486724075059</v>
      </c>
      <c r="DQ48" s="46">
        <v>376.6123237175388</v>
      </c>
    </row>
    <row r="49" spans="1:121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1105.1267861678289</v>
      </c>
      <c r="DK49" s="46">
        <v>1185.6945548844888</v>
      </c>
      <c r="DL49" s="46">
        <v>1292.4405969410768</v>
      </c>
      <c r="DM49" s="46">
        <v>1352.382119078598</v>
      </c>
      <c r="DN49" s="46">
        <v>1219.3587484675734</v>
      </c>
      <c r="DO49" s="46">
        <v>1275.6259272965997</v>
      </c>
      <c r="DP49" s="46">
        <v>1427.7780647950447</v>
      </c>
      <c r="DQ49" s="46">
        <v>1353.3220461719909</v>
      </c>
    </row>
    <row r="50" spans="1:121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</row>
    <row r="51" spans="1:121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9.6</v>
      </c>
      <c r="DO51" s="46">
        <v>10.4</v>
      </c>
      <c r="DP51" s="46">
        <v>10.462</v>
      </c>
      <c r="DQ51" s="46">
        <v>11.106999999999999</v>
      </c>
    </row>
    <row r="52" spans="1:121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563.4931647341117</v>
      </c>
      <c r="DK52" s="46">
        <v>542.441758697159</v>
      </c>
      <c r="DL52" s="46">
        <v>531.03787141726787</v>
      </c>
      <c r="DM52" s="46">
        <v>568.62279618906587</v>
      </c>
      <c r="DN52" s="46">
        <v>601.90030882714791</v>
      </c>
      <c r="DO52" s="46">
        <v>729.24510790590784</v>
      </c>
      <c r="DP52" s="46">
        <v>643.98742454393118</v>
      </c>
      <c r="DQ52" s="46">
        <v>747.94801682453317</v>
      </c>
    </row>
    <row r="53" spans="1:121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</row>
    <row r="54" spans="1:121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38.746922185402397</v>
      </c>
      <c r="DO54" s="46">
        <v>48.498206481332197</v>
      </c>
      <c r="DP54" s="46">
        <v>49.456372589965497</v>
      </c>
      <c r="DQ54" s="46">
        <v>64.282671425472003</v>
      </c>
    </row>
    <row r="55" spans="1:121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85.715800793888263</v>
      </c>
      <c r="DK55" s="46">
        <v>76.804944222238149</v>
      </c>
      <c r="DL55" s="46">
        <v>76.437320328629966</v>
      </c>
      <c r="DM55" s="46">
        <v>84.004002327329317</v>
      </c>
      <c r="DN55" s="46">
        <v>91.661253754483681</v>
      </c>
      <c r="DO55" s="46">
        <v>126.84763364115318</v>
      </c>
      <c r="DP55" s="46">
        <v>98.749348919158493</v>
      </c>
      <c r="DQ55" s="46">
        <v>118.56507420292753</v>
      </c>
    </row>
    <row r="56" spans="1:121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155.25646604140485</v>
      </c>
      <c r="DK56" s="46">
        <v>153.77783303148669</v>
      </c>
      <c r="DL56" s="46">
        <v>155.25646604140485</v>
      </c>
      <c r="DM56" s="46">
        <v>160</v>
      </c>
      <c r="DN56" s="46">
        <v>163.01928934347509</v>
      </c>
      <c r="DO56" s="46">
        <v>200</v>
      </c>
      <c r="DP56" s="46">
        <v>190</v>
      </c>
      <c r="DQ56" s="46">
        <v>190</v>
      </c>
    </row>
    <row r="57" spans="1:121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87.638158856603198</v>
      </c>
      <c r="DK57" s="46">
        <v>81.329332206024517</v>
      </c>
      <c r="DL57" s="46">
        <v>77.309186914608645</v>
      </c>
      <c r="DM57" s="46">
        <v>79.364471716898535</v>
      </c>
      <c r="DN57" s="46">
        <v>105.34046449262416</v>
      </c>
      <c r="DO57" s="46">
        <v>113.45164567517395</v>
      </c>
      <c r="DP57" s="46">
        <v>90.794710862512474</v>
      </c>
      <c r="DQ57" s="46">
        <v>101.13434319571245</v>
      </c>
    </row>
    <row r="58" spans="1:121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193.17426461726677</v>
      </c>
      <c r="DK58" s="46">
        <v>174.89350723706661</v>
      </c>
      <c r="DL58" s="46">
        <v>169.80737650980601</v>
      </c>
      <c r="DM58" s="46">
        <v>192.24299909078505</v>
      </c>
      <c r="DN58" s="46">
        <v>203.13204085483758</v>
      </c>
      <c r="DO58" s="46">
        <v>235.03462210824853</v>
      </c>
      <c r="DP58" s="46">
        <v>208.28621552399778</v>
      </c>
      <c r="DQ58" s="46">
        <v>271.69938532796823</v>
      </c>
    </row>
    <row r="59" spans="1:121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3.38196325045289E-4</v>
      </c>
      <c r="DO59" s="46">
        <v>0.5</v>
      </c>
      <c r="DP59" s="46">
        <v>7.7664829686151108E-4</v>
      </c>
      <c r="DQ59" s="46">
        <v>5.4267245300280097E-4</v>
      </c>
    </row>
    <row r="60" spans="1:121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0</v>
      </c>
      <c r="DO60" s="46">
        <v>4.9130000000000003</v>
      </c>
      <c r="DP60" s="46">
        <v>6.6999999999999993</v>
      </c>
      <c r="DQ60" s="46">
        <v>2.266</v>
      </c>
    </row>
    <row r="61" spans="1:121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-1080.7245026810697</v>
      </c>
      <c r="DK61" s="46">
        <v>-864.72214977968463</v>
      </c>
      <c r="DL61" s="46">
        <v>-1150.9456473951436</v>
      </c>
      <c r="DM61" s="46">
        <v>-1154.5295138535976</v>
      </c>
      <c r="DN61" s="46">
        <v>-1601.1615047001778</v>
      </c>
      <c r="DO61" s="46">
        <v>-1246.0385650912585</v>
      </c>
      <c r="DP61" s="46">
        <v>-1326.6828116443407</v>
      </c>
      <c r="DQ61" s="46">
        <v>-1588.9843517405159</v>
      </c>
    </row>
    <row r="62" spans="1:121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66.862627418628108</v>
      </c>
      <c r="DK62" s="46">
        <v>74.071877010235639</v>
      </c>
      <c r="DL62" s="46">
        <v>60.289803329204233</v>
      </c>
      <c r="DM62" s="46">
        <v>70.761260101468721</v>
      </c>
      <c r="DN62" s="46">
        <v>74.823870138459043</v>
      </c>
      <c r="DO62" s="46">
        <v>121.034388654617</v>
      </c>
      <c r="DP62" s="46">
        <v>110.9297331993408</v>
      </c>
      <c r="DQ62" s="46">
        <v>124.57310433355019</v>
      </c>
    </row>
    <row r="63" spans="1:121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1147.5871300996978</v>
      </c>
      <c r="DK63" s="46">
        <v>938.79402678992028</v>
      </c>
      <c r="DL63" s="46">
        <v>1211.2354507243479</v>
      </c>
      <c r="DM63" s="46">
        <v>1225.2907739550662</v>
      </c>
      <c r="DN63" s="46">
        <v>1675.985374838637</v>
      </c>
      <c r="DO63" s="46">
        <v>1367.0729537458756</v>
      </c>
      <c r="DP63" s="46">
        <v>1437.6125448436815</v>
      </c>
      <c r="DQ63" s="46">
        <v>1713.5574560740661</v>
      </c>
    </row>
    <row r="64" spans="1:121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7.6219941217808671</v>
      </c>
      <c r="DK64" s="46">
        <v>10.384282341916744</v>
      </c>
      <c r="DL64" s="46">
        <v>7.1460470832594822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14.271472417865853</v>
      </c>
    </row>
    <row r="65" spans="1:121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68.247409104096391</v>
      </c>
      <c r="DK65" s="46">
        <v>15.875852032830604</v>
      </c>
      <c r="DL65" s="46">
        <v>5.1668160152590676</v>
      </c>
      <c r="DM65" s="46">
        <v>64.437028721302866</v>
      </c>
      <c r="DN65" s="46">
        <v>59.151289550910221</v>
      </c>
      <c r="DO65" s="46">
        <v>16.490334740649068</v>
      </c>
      <c r="DP65" s="46">
        <v>5.8515975247666336</v>
      </c>
      <c r="DQ65" s="46">
        <v>60.892736935527488</v>
      </c>
    </row>
    <row r="66" spans="1:121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59.240633296847236</v>
      </c>
      <c r="DK66" s="46">
        <v>63.687594668318894</v>
      </c>
      <c r="DL66" s="46">
        <v>53.143756245944751</v>
      </c>
      <c r="DM66" s="46">
        <v>60.597331095622053</v>
      </c>
      <c r="DN66" s="46">
        <v>64.641095899113793</v>
      </c>
      <c r="DO66" s="46">
        <v>110.47779195953859</v>
      </c>
      <c r="DP66" s="46">
        <v>100.39090193471806</v>
      </c>
      <c r="DQ66" s="46">
        <v>110.30163191568434</v>
      </c>
    </row>
    <row r="67" spans="1:121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12.713337082792044</v>
      </c>
      <c r="DK67" s="46">
        <v>26.664917962371096</v>
      </c>
      <c r="DL67" s="46">
        <v>13.843335450338556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</row>
    <row r="68" spans="1:121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12.071473948141671</v>
      </c>
      <c r="DK68" s="46">
        <v>25.786670281321211</v>
      </c>
      <c r="DL68" s="46">
        <v>12.843335450338556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</row>
    <row r="69" spans="1:121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25.00153523532693</v>
      </c>
      <c r="DL69" s="46">
        <v>5.3510235804526101</v>
      </c>
      <c r="DM69" s="46">
        <v>2.6876705548331175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</row>
    <row r="70" spans="1:121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3.0250717369519315</v>
      </c>
      <c r="DK70" s="46">
        <v>0.78513504599428041</v>
      </c>
      <c r="DL70" s="46">
        <v>7.4923118698859454</v>
      </c>
      <c r="DM70" s="46">
        <v>11.024677317310251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</row>
    <row r="71" spans="1:121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0.64186313465037381</v>
      </c>
      <c r="DK71" s="46">
        <v>0.87824768104988604</v>
      </c>
      <c r="DL71" s="46">
        <v>1</v>
      </c>
      <c r="DM71" s="46">
        <v>0</v>
      </c>
      <c r="DN71" s="46">
        <v>0.69878088150660012</v>
      </c>
      <c r="DO71" s="46">
        <v>0.87824768104988604</v>
      </c>
      <c r="DP71" s="46">
        <v>1</v>
      </c>
      <c r="DQ71" s="46">
        <v>0</v>
      </c>
    </row>
    <row r="72" spans="1:121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13.273999980138127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</row>
    <row r="73" spans="1:121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</row>
    <row r="74" spans="1:121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</row>
    <row r="75" spans="1:121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</row>
    <row r="76" spans="1:121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13.273999980138127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</row>
    <row r="77" spans="1:121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15.486491413917063</v>
      </c>
      <c r="DK77" s="46">
        <v>13.869304018432334</v>
      </c>
      <c r="DL77" s="46">
        <v>13.796296565608229</v>
      </c>
      <c r="DM77" s="46">
        <v>18.486850921102747</v>
      </c>
      <c r="DN77" s="46">
        <v>11.106763788222898</v>
      </c>
      <c r="DO77" s="46">
        <v>47.972273940566097</v>
      </c>
      <c r="DP77" s="46">
        <v>32.523546593000979</v>
      </c>
      <c r="DQ77" s="46">
        <v>26.539138265270996</v>
      </c>
    </row>
    <row r="78" spans="1:121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</row>
    <row r="79" spans="1:121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15.241052442517063</v>
      </c>
      <c r="DK79" s="46">
        <v>13.586666109032334</v>
      </c>
      <c r="DL79" s="46">
        <v>13.535862477008228</v>
      </c>
      <c r="DM79" s="46">
        <v>18.190354939502747</v>
      </c>
      <c r="DN79" s="46">
        <v>10.872906874420497</v>
      </c>
      <c r="DO79" s="46">
        <v>47.743065961533894</v>
      </c>
      <c r="DP79" s="46">
        <v>32.260954134956982</v>
      </c>
      <c r="DQ79" s="46">
        <v>26.272908087798996</v>
      </c>
    </row>
    <row r="80" spans="1:121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0.23385691380240001</v>
      </c>
      <c r="DO80" s="46">
        <v>0.2292079790322</v>
      </c>
      <c r="DP80" s="46">
        <v>0.262592458044</v>
      </c>
      <c r="DQ80" s="46">
        <v>0.26623017747199995</v>
      </c>
    </row>
    <row r="81" spans="1:121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17.766804819999997</v>
      </c>
      <c r="DK81" s="46">
        <v>11.321741299999999</v>
      </c>
      <c r="DL81" s="46">
        <v>10.588647340000003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</row>
    <row r="82" spans="1:121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17.766804819999997</v>
      </c>
      <c r="DK82" s="46">
        <v>11.321741299999999</v>
      </c>
      <c r="DL82" s="46">
        <v>10.588647340000003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</row>
    <row r="83" spans="1:121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</row>
    <row r="84" spans="1:121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1079.3397209956015</v>
      </c>
      <c r="DK84" s="46">
        <v>922.91817475708967</v>
      </c>
      <c r="DL84" s="46">
        <v>1206.0686347090889</v>
      </c>
      <c r="DM84" s="46">
        <v>1160.8537452337634</v>
      </c>
      <c r="DN84" s="46">
        <v>1616.8340852877268</v>
      </c>
      <c r="DO84" s="46">
        <v>1350.5826190052264</v>
      </c>
      <c r="DP84" s="46">
        <v>1431.7609473189148</v>
      </c>
      <c r="DQ84" s="46">
        <v>1652.6647191385387</v>
      </c>
    </row>
    <row r="85" spans="1:121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845.0028019807072</v>
      </c>
      <c r="DK85" s="46">
        <v>686.10481206356906</v>
      </c>
      <c r="DL85" s="46">
        <v>975.78989685317572</v>
      </c>
      <c r="DM85" s="46">
        <v>891.10347095034604</v>
      </c>
      <c r="DN85" s="46">
        <v>1354.8072202052044</v>
      </c>
      <c r="DO85" s="46">
        <v>1047.4570889957088</v>
      </c>
      <c r="DP85" s="46">
        <v>1161.8122816337225</v>
      </c>
      <c r="DQ85" s="46">
        <v>1077.7316297065383</v>
      </c>
    </row>
    <row r="86" spans="1:121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841.54175653396987</v>
      </c>
      <c r="DK86" s="46">
        <v>682.66118801694915</v>
      </c>
      <c r="DL86" s="46">
        <v>973.78989685317572</v>
      </c>
      <c r="DM86" s="46">
        <v>890.90347095034599</v>
      </c>
      <c r="DN86" s="46">
        <v>1352.1072202052044</v>
      </c>
      <c r="DO86" s="46">
        <v>1044.0134649490888</v>
      </c>
      <c r="DP86" s="46">
        <v>1159.8122816337225</v>
      </c>
      <c r="DQ86" s="46">
        <v>1077.5316297065383</v>
      </c>
    </row>
    <row r="87" spans="1:121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304.56994648352895</v>
      </c>
      <c r="DK87" s="46">
        <v>388.38761486076783</v>
      </c>
      <c r="DL87" s="46">
        <v>191.58721340186648</v>
      </c>
      <c r="DM87" s="46">
        <v>504.37372468388725</v>
      </c>
      <c r="DN87" s="46">
        <v>508.4314895445653</v>
      </c>
      <c r="DO87" s="46">
        <v>566.02775035578611</v>
      </c>
      <c r="DP87" s="46">
        <v>353.70379906807074</v>
      </c>
      <c r="DQ87" s="46">
        <v>683.37392314643228</v>
      </c>
    </row>
    <row r="88" spans="1:121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536.97181005044092</v>
      </c>
      <c r="DK88" s="46">
        <v>294.27357315618133</v>
      </c>
      <c r="DL88" s="46">
        <v>782.20268345130921</v>
      </c>
      <c r="DM88" s="46">
        <v>386.52974626645874</v>
      </c>
      <c r="DN88" s="46">
        <v>843.67573066063915</v>
      </c>
      <c r="DO88" s="46">
        <v>477.98571459330253</v>
      </c>
      <c r="DP88" s="46">
        <v>806.1084825656518</v>
      </c>
      <c r="DQ88" s="46">
        <v>394.15770656010596</v>
      </c>
    </row>
    <row r="89" spans="1:121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3.4610454467372862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</row>
    <row r="90" spans="1:121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169.78016745261067</v>
      </c>
      <c r="DO90" s="46">
        <v>184.51430582725223</v>
      </c>
      <c r="DP90" s="46">
        <v>173.5983678804381</v>
      </c>
      <c r="DQ90" s="46">
        <v>209.30453326912962</v>
      </c>
    </row>
    <row r="91" spans="1:121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1.9866240882104389</v>
      </c>
      <c r="DM91" s="46">
        <v>1.9748177586963878</v>
      </c>
      <c r="DN91" s="46">
        <v>2.6073584526106814</v>
      </c>
      <c r="DO91" s="46">
        <v>2.6121348272522127</v>
      </c>
      <c r="DP91" s="46">
        <v>2.5826113146735707</v>
      </c>
      <c r="DQ91" s="46">
        <v>2.5672630863053043</v>
      </c>
    </row>
    <row r="92" spans="1:121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1.9866240882104389</v>
      </c>
      <c r="DM92" s="46">
        <v>1.9748177586963878</v>
      </c>
      <c r="DN92" s="46">
        <v>2.6073584526106814</v>
      </c>
      <c r="DO92" s="46">
        <v>2.6121348272522127</v>
      </c>
      <c r="DP92" s="46">
        <v>2.5826113146735707</v>
      </c>
      <c r="DQ92" s="46">
        <v>2.5672630863053043</v>
      </c>
    </row>
    <row r="93" spans="1:121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</row>
    <row r="94" spans="1:121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167.172809</v>
      </c>
      <c r="DO94" s="46">
        <v>181.90217100000001</v>
      </c>
      <c r="DP94" s="46">
        <v>171.01575656576452</v>
      </c>
      <c r="DQ94" s="46">
        <v>206.73727018282432</v>
      </c>
    </row>
    <row r="95" spans="1:121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78.194846024769163</v>
      </c>
      <c r="DK95" s="46">
        <v>76.692627758200729</v>
      </c>
      <c r="DL95" s="46">
        <v>73.756561789173304</v>
      </c>
      <c r="DM95" s="46">
        <v>109.35942664364748</v>
      </c>
      <c r="DN95" s="46">
        <v>92.246697629911864</v>
      </c>
      <c r="DO95" s="46">
        <v>118.61122418226554</v>
      </c>
      <c r="DP95" s="46">
        <v>96.350297804754319</v>
      </c>
      <c r="DQ95" s="46">
        <v>365.6285561628705</v>
      </c>
    </row>
    <row r="96" spans="1:121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</row>
    <row r="97" spans="1:121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78.194846024769163</v>
      </c>
      <c r="DK97" s="46">
        <v>76.692627758200729</v>
      </c>
      <c r="DL97" s="46">
        <v>73.756561789173304</v>
      </c>
      <c r="DM97" s="46">
        <v>109.35942664364748</v>
      </c>
      <c r="DN97" s="46">
        <v>92.246697629911864</v>
      </c>
      <c r="DO97" s="46">
        <v>118.61122418226554</v>
      </c>
      <c r="DP97" s="46">
        <v>96.350297804754319</v>
      </c>
      <c r="DQ97" s="46">
        <v>365.6285561628705</v>
      </c>
    </row>
    <row r="98" spans="1:121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</row>
    <row r="99" spans="1:121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</row>
    <row r="100" spans="1:121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</row>
    <row r="101" spans="1:121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122.41287450650884</v>
      </c>
      <c r="DK101" s="46">
        <v>154.51146431963951</v>
      </c>
      <c r="DL101" s="46">
        <v>136.30204488826649</v>
      </c>
      <c r="DM101" s="46">
        <v>136.85103308371316</v>
      </c>
      <c r="DN101" s="46">
        <v>131.97428992689765</v>
      </c>
      <c r="DO101" s="46">
        <v>148.90503968330137</v>
      </c>
      <c r="DP101" s="46">
        <v>165.84158759747584</v>
      </c>
      <c r="DQ101" s="46">
        <v>121.97180206726128</v>
      </c>
    </row>
    <row r="102" spans="1:121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240.74522465234847</v>
      </c>
      <c r="DK102" s="46">
        <v>272.7997873058215</v>
      </c>
      <c r="DL102" s="46">
        <v>267.22398978554764</v>
      </c>
      <c r="DM102" s="46">
        <v>276.23062512928027</v>
      </c>
      <c r="DN102" s="46">
        <v>255.01932413580806</v>
      </c>
      <c r="DO102" s="46">
        <v>274.8767992326666</v>
      </c>
      <c r="DP102" s="46">
        <v>306.13916111304934</v>
      </c>
      <c r="DQ102" s="46">
        <v>271.2662877387466</v>
      </c>
    </row>
    <row r="103" spans="1:121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81.108885949165881</v>
      </c>
      <c r="DK103" s="46">
        <v>99.530189978949309</v>
      </c>
      <c r="DL103" s="46">
        <v>96.283786722540157</v>
      </c>
      <c r="DM103" s="46">
        <v>104.09232708024084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</row>
    <row r="104" spans="1:121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172.13829804903946</v>
      </c>
      <c r="DN104" s="46">
        <v>169.83695573559058</v>
      </c>
      <c r="DO104" s="46">
        <v>171.63454550243128</v>
      </c>
      <c r="DP104" s="46">
        <v>171.27686674954319</v>
      </c>
      <c r="DQ104" s="46">
        <v>170.37396065850578</v>
      </c>
    </row>
    <row r="105" spans="1:121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</v>
      </c>
      <c r="DO105" s="46">
        <v>143.22191640004499</v>
      </c>
      <c r="DP105" s="46">
        <v>149.66468366881224</v>
      </c>
      <c r="DQ105" s="46">
        <v>141.22659807336899</v>
      </c>
    </row>
    <row r="106" spans="1:121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33.081009089604592</v>
      </c>
      <c r="DK106" s="46">
        <v>33.456791839086193</v>
      </c>
      <c r="DL106" s="46">
        <v>21.635322615280511</v>
      </c>
      <c r="DM106" s="46">
        <v>28.996869701007441</v>
      </c>
      <c r="DN106" s="46">
        <v>28.663392537369671</v>
      </c>
      <c r="DO106" s="46">
        <v>28.41262910238628</v>
      </c>
      <c r="DP106" s="46">
        <v>21.612183080730954</v>
      </c>
      <c r="DQ106" s="46">
        <v>29.147362585136797</v>
      </c>
    </row>
    <row r="107" spans="1:121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118.33235014583963</v>
      </c>
      <c r="DK107" s="46">
        <v>118.28832298618198</v>
      </c>
      <c r="DL107" s="46">
        <v>130.92194489728115</v>
      </c>
      <c r="DM107" s="46">
        <v>139.37959204556711</v>
      </c>
      <c r="DN107" s="46">
        <v>123.04503420891039</v>
      </c>
      <c r="DO107" s="46">
        <v>125.97175954936522</v>
      </c>
      <c r="DP107" s="46">
        <v>140.2975735155735</v>
      </c>
      <c r="DQ107" s="46">
        <v>149.29448567148532</v>
      </c>
    </row>
    <row r="108" spans="1:121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</row>
    <row r="109" spans="1:121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118.01416299885136</v>
      </c>
      <c r="DK109" s="46">
        <v>116.13887762926174</v>
      </c>
      <c r="DL109" s="46">
        <v>130.53186588786954</v>
      </c>
      <c r="DM109" s="46">
        <v>139.3535920455671</v>
      </c>
      <c r="DN109" s="46">
        <v>122.68103420891039</v>
      </c>
      <c r="DO109" s="46">
        <v>124.17175954936522</v>
      </c>
      <c r="DP109" s="46">
        <v>140.21657351557351</v>
      </c>
      <c r="DQ109" s="46">
        <v>149.08448567148531</v>
      </c>
    </row>
    <row r="110" spans="1:121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96.723219550575351</v>
      </c>
      <c r="DO110" s="46">
        <v>96.548155455549207</v>
      </c>
      <c r="DP110" s="46">
        <v>116</v>
      </c>
      <c r="DQ110" s="46">
        <v>114.52434093872817</v>
      </c>
    </row>
    <row r="111" spans="1:121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29.792572054572457</v>
      </c>
      <c r="DK111" s="46">
        <v>29.50981495142474</v>
      </c>
      <c r="DL111" s="46">
        <v>23.853068563733544</v>
      </c>
      <c r="DM111" s="46">
        <v>33.14684134427408</v>
      </c>
      <c r="DN111" s="46">
        <v>25.957814658335039</v>
      </c>
      <c r="DO111" s="46">
        <v>27.62360409381602</v>
      </c>
      <c r="DP111" s="46">
        <v>24.216573515573511</v>
      </c>
      <c r="DQ111" s="46">
        <v>34.560144732757145</v>
      </c>
    </row>
    <row r="112" spans="1:121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4.156138254761105</v>
      </c>
      <c r="DO112" s="50">
        <v>6.4364370568404619</v>
      </c>
      <c r="DP112" s="50">
        <v>4.4063878059254193</v>
      </c>
      <c r="DQ112" s="50">
        <v>5.3834934660225704</v>
      </c>
    </row>
    <row r="113" spans="1:121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7.4635931488384051</v>
      </c>
      <c r="DQ113" s="46">
        <v>8.7982858134226003</v>
      </c>
    </row>
    <row r="114" spans="1:121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</row>
    <row r="115" spans="1:121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</row>
    <row r="116" spans="1:121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</row>
    <row r="117" spans="1:121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7.4635931488384051</v>
      </c>
      <c r="DQ117" s="46">
        <v>7.5414838934226003</v>
      </c>
    </row>
    <row r="118" spans="1:121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2.8840131908194651</v>
      </c>
      <c r="DO118" s="46">
        <v>2.4613528201171588</v>
      </c>
      <c r="DP118" s="46">
        <v>3.0572053429129857</v>
      </c>
      <c r="DQ118" s="46">
        <v>3.4147923474000299</v>
      </c>
    </row>
    <row r="119" spans="1:121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-372.6283016678014</v>
      </c>
      <c r="DK119" s="50">
        <v>-161.72131463376192</v>
      </c>
      <c r="DL119" s="50">
        <v>-656.73534922498015</v>
      </c>
      <c r="DM119" s="50">
        <v>-543.10011198733639</v>
      </c>
      <c r="DN119" s="50">
        <v>-746.92325247134738</v>
      </c>
      <c r="DO119" s="50">
        <v>-313.61724460255715</v>
      </c>
      <c r="DP119" s="50">
        <v>-222.87542300839345</v>
      </c>
      <c r="DQ119" s="50">
        <v>-923.09344986217036</v>
      </c>
    </row>
    <row r="120" spans="1:121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-736.68639230827159</v>
      </c>
      <c r="DK120" s="46">
        <v>-684.30066867928235</v>
      </c>
      <c r="DL120" s="46">
        <v>-1124.5082104626913</v>
      </c>
      <c r="DM120" s="46">
        <v>-600.68501169422814</v>
      </c>
      <c r="DN120" s="46">
        <v>-973.38658229402608</v>
      </c>
      <c r="DO120" s="46">
        <v>-627.00534884732917</v>
      </c>
      <c r="DP120" s="46">
        <v>-627.81242979122908</v>
      </c>
      <c r="DQ120" s="46">
        <v>-712.70462374089357</v>
      </c>
    </row>
    <row r="121" spans="1:121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122.93552775289913</v>
      </c>
      <c r="DK121" s="46">
        <v>154.66026445989681</v>
      </c>
      <c r="DL121" s="46">
        <v>88.448352076952546</v>
      </c>
      <c r="DM121" s="46">
        <v>80.577830662546816</v>
      </c>
      <c r="DN121" s="46">
        <v>132.40630809184631</v>
      </c>
      <c r="DO121" s="46">
        <v>142.17521167925304</v>
      </c>
      <c r="DP121" s="46">
        <v>109.15360356943364</v>
      </c>
      <c r="DQ121" s="46">
        <v>236.31394304145849</v>
      </c>
    </row>
    <row r="122" spans="1:121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5.8259854601270291</v>
      </c>
      <c r="DK122" s="46">
        <v>6.9493551021430333</v>
      </c>
      <c r="DL122" s="46">
        <v>46.4829279583033</v>
      </c>
      <c r="DM122" s="46">
        <v>20.991201656233432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</row>
    <row r="123" spans="1:121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2.8009137231750971</v>
      </c>
      <c r="DK123" s="46">
        <v>6.1642200561487526</v>
      </c>
      <c r="DL123" s="46">
        <v>38.990616088417354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</row>
    <row r="124" spans="1:121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2.8009137231750971</v>
      </c>
      <c r="DK124" s="46">
        <v>6.1642200561487526</v>
      </c>
      <c r="DL124" s="46">
        <v>38.990616088417354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</row>
    <row r="125" spans="1:121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</row>
    <row r="126" spans="1:121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</row>
    <row r="127" spans="1:121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3.0250717369519315</v>
      </c>
      <c r="DK127" s="46">
        <v>0.78513504599428041</v>
      </c>
      <c r="DL127" s="46">
        <v>7.4923118698859454</v>
      </c>
      <c r="DM127" s="46">
        <v>11.024677317310251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</row>
    <row r="128" spans="1:121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</v>
      </c>
      <c r="DK128" s="46">
        <v>147.71090935775376</v>
      </c>
      <c r="DL128" s="46">
        <v>41.965424118649238</v>
      </c>
      <c r="DM128" s="46">
        <v>59.586629006313387</v>
      </c>
      <c r="DN128" s="46">
        <v>112.28045907174243</v>
      </c>
      <c r="DO128" s="46">
        <v>139.92879155627176</v>
      </c>
      <c r="DP128" s="46">
        <v>94.671735783532341</v>
      </c>
      <c r="DQ128" s="46">
        <v>207.85322708066531</v>
      </c>
    </row>
    <row r="129" spans="1:121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9.2473761558575678</v>
      </c>
      <c r="DK129" s="46">
        <v>5.4572351455983341</v>
      </c>
      <c r="DL129" s="46">
        <v>-10.851010555669241</v>
      </c>
      <c r="DM129" s="46">
        <v>21.148451807753666</v>
      </c>
      <c r="DN129" s="46">
        <v>3.5319595440594269</v>
      </c>
      <c r="DO129" s="46">
        <v>8.8221265150018837</v>
      </c>
      <c r="DP129" s="46">
        <v>8.111988441249725</v>
      </c>
      <c r="DQ129" s="46">
        <v>5.8776506773469528</v>
      </c>
    </row>
    <row r="130" spans="1:121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81.306056524800752</v>
      </c>
      <c r="DK130" s="46">
        <v>-1.4515839478598833</v>
      </c>
      <c r="DL130" s="46">
        <v>65.912836962080164</v>
      </c>
      <c r="DM130" s="46">
        <v>66.92884719194582</v>
      </c>
      <c r="DN130" s="46">
        <v>118.37027225174803</v>
      </c>
      <c r="DO130" s="46">
        <v>75.102515774722221</v>
      </c>
      <c r="DP130" s="46">
        <v>18.504670950884581</v>
      </c>
      <c r="DQ130" s="46">
        <v>58.703661518968907</v>
      </c>
    </row>
    <row r="131" spans="1:121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26.556109612113783</v>
      </c>
      <c r="DK131" s="46">
        <v>143.70525816001532</v>
      </c>
      <c r="DL131" s="46">
        <v>-13.096402287761684</v>
      </c>
      <c r="DM131" s="46">
        <v>-28.490669993386096</v>
      </c>
      <c r="DN131" s="46">
        <v>-9.6217727240650444</v>
      </c>
      <c r="DO131" s="46">
        <v>56.00414926654765</v>
      </c>
      <c r="DP131" s="46">
        <v>68.055076391398032</v>
      </c>
      <c r="DQ131" s="46">
        <v>143.27191488434943</v>
      </c>
    </row>
    <row r="132" spans="1:121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859.62192006117073</v>
      </c>
      <c r="DK132" s="46">
        <v>838.96093313917913</v>
      </c>
      <c r="DL132" s="46">
        <v>1212.9565625396438</v>
      </c>
      <c r="DM132" s="46">
        <v>681.26284235677497</v>
      </c>
      <c r="DN132" s="46">
        <v>1105.7928903858724</v>
      </c>
      <c r="DO132" s="46">
        <v>769.18056052658221</v>
      </c>
      <c r="DP132" s="46">
        <v>736.96603336066266</v>
      </c>
      <c r="DQ132" s="46">
        <v>949.01856678235208</v>
      </c>
    </row>
    <row r="133" spans="1:121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695.96317368230257</v>
      </c>
      <c r="DK133" s="46">
        <v>621.60072761024264</v>
      </c>
      <c r="DL133" s="46">
        <v>988.8218472660775</v>
      </c>
      <c r="DM133" s="46">
        <v>593.62431069163404</v>
      </c>
      <c r="DN133" s="46">
        <v>992.5390090338575</v>
      </c>
      <c r="DO133" s="46">
        <v>589.01046127883399</v>
      </c>
      <c r="DP133" s="46">
        <v>920.5720500676116</v>
      </c>
      <c r="DQ133" s="46">
        <v>656.10526446450194</v>
      </c>
    </row>
    <row r="134" spans="1:121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158.99136363186162</v>
      </c>
      <c r="DK134" s="46">
        <v>327.32715445406131</v>
      </c>
      <c r="DL134" s="46">
        <v>206.61916381476826</v>
      </c>
      <c r="DM134" s="46">
        <v>207.09456442517529</v>
      </c>
      <c r="DN134" s="46">
        <v>148.86327837321838</v>
      </c>
      <c r="DO134" s="46">
        <v>111.02474668553141</v>
      </c>
      <c r="DP134" s="46">
        <v>114.46356750195977</v>
      </c>
      <c r="DQ134" s="46">
        <v>261.94755790439592</v>
      </c>
    </row>
    <row r="135" spans="1:121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158.99136363186162</v>
      </c>
      <c r="DK135" s="46">
        <v>327.32715445406131</v>
      </c>
      <c r="DL135" s="46">
        <v>206.61916381476826</v>
      </c>
      <c r="DM135" s="46">
        <v>207.09456442517529</v>
      </c>
      <c r="DN135" s="46">
        <v>148.86327837321838</v>
      </c>
      <c r="DO135" s="46">
        <v>111.02474668553141</v>
      </c>
      <c r="DP135" s="46">
        <v>114.46356750195977</v>
      </c>
      <c r="DQ135" s="46">
        <v>261.94755790439592</v>
      </c>
    </row>
    <row r="136" spans="1:121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</row>
    <row r="137" spans="1:121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</row>
    <row r="138" spans="1:121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536.97181005044092</v>
      </c>
      <c r="DK138" s="46">
        <v>294.27357315618133</v>
      </c>
      <c r="DL138" s="46">
        <v>782.20268345130921</v>
      </c>
      <c r="DM138" s="46">
        <v>386.52974626645874</v>
      </c>
      <c r="DN138" s="46">
        <v>843.67573066063915</v>
      </c>
      <c r="DO138" s="46">
        <v>477.98571459330253</v>
      </c>
      <c r="DP138" s="46">
        <v>806.1084825656518</v>
      </c>
      <c r="DQ138" s="46">
        <v>394.15770656010596</v>
      </c>
    </row>
    <row r="139" spans="1:121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163.65874637886813</v>
      </c>
      <c r="DK139" s="46">
        <v>217.36020552893643</v>
      </c>
      <c r="DL139" s="46">
        <v>224.1347152735662</v>
      </c>
      <c r="DM139" s="46">
        <v>87.638531665140945</v>
      </c>
      <c r="DN139" s="46">
        <v>113.25388135201501</v>
      </c>
      <c r="DO139" s="46">
        <v>180.17009924774823</v>
      </c>
      <c r="DP139" s="46">
        <v>-183.60601670694896</v>
      </c>
      <c r="DQ139" s="46">
        <v>292.91330231785014</v>
      </c>
    </row>
    <row r="140" spans="1:121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93.057819332177033</v>
      </c>
      <c r="DK140" s="46">
        <v>263.8332802697995</v>
      </c>
      <c r="DL140" s="46">
        <v>194.46218790396537</v>
      </c>
      <c r="DM140" s="46">
        <v>-39.709358713423846</v>
      </c>
      <c r="DN140" s="46">
        <v>75.893802225546565</v>
      </c>
      <c r="DO140" s="46">
        <v>45.975212916912227</v>
      </c>
      <c r="DP140" s="46">
        <v>-88.006725698737938</v>
      </c>
      <c r="DQ140" s="46">
        <v>199.37028109475946</v>
      </c>
    </row>
    <row r="141" spans="1:121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4.4338033085424513</v>
      </c>
      <c r="DK141" s="46">
        <v>2.6085925054900896</v>
      </c>
      <c r="DL141" s="46">
        <v>0.28260337907747041</v>
      </c>
      <c r="DM141" s="46">
        <v>13.055046298695803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</row>
    <row r="142" spans="1:121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66.167123738148646</v>
      </c>
      <c r="DK142" s="46">
        <v>-49.081667246353156</v>
      </c>
      <c r="DL142" s="46">
        <v>29.389923990523357</v>
      </c>
      <c r="DM142" s="46">
        <v>114.29284407986898</v>
      </c>
      <c r="DN142" s="46">
        <v>41.297120234094969</v>
      </c>
      <c r="DO142" s="46">
        <v>138.083505991729</v>
      </c>
      <c r="DP142" s="46">
        <v>-93.738383839564037</v>
      </c>
      <c r="DQ142" s="46">
        <v>96.324112906138765</v>
      </c>
    </row>
    <row r="143" spans="1:121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725.13962119788073</v>
      </c>
      <c r="DK143" s="46">
        <v>767.31845571156987</v>
      </c>
      <c r="DL143" s="46">
        <v>634.99667300618012</v>
      </c>
      <c r="DM143" s="46">
        <v>1476.7650558755934</v>
      </c>
      <c r="DN143" s="46">
        <v>890.19295500941462</v>
      </c>
      <c r="DO143" s="46">
        <v>982.55416416312016</v>
      </c>
      <c r="DP143" s="46">
        <v>517.11072483525879</v>
      </c>
      <c r="DQ143" s="46">
        <v>439.96332878986823</v>
      </c>
    </row>
    <row r="144" spans="1:121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774.66146781624479</v>
      </c>
      <c r="DK144" s="46">
        <v>282.97013896497322</v>
      </c>
      <c r="DL144" s="46">
        <v>458.92614377738533</v>
      </c>
      <c r="DM144" s="46">
        <v>701.99146312241805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</row>
    <row r="145" spans="1:121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642.82280435748578</v>
      </c>
      <c r="DK145" s="46">
        <v>363.81502542315798</v>
      </c>
      <c r="DL145" s="46">
        <v>431.79574916448848</v>
      </c>
      <c r="DM145" s="46">
        <v>634.71123643649935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</row>
    <row r="146" spans="1:121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</row>
    <row r="147" spans="1:121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-40.045507675511459</v>
      </c>
      <c r="DK147" s="46">
        <v>76.110118976965353</v>
      </c>
      <c r="DL147" s="46">
        <v>-44.942436832795664</v>
      </c>
      <c r="DM147" s="46">
        <v>165.42173151674371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40.050211550920835</v>
      </c>
    </row>
    <row r="148" spans="1:121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</row>
    <row r="149" spans="1:121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682.86831203299721</v>
      </c>
      <c r="DK149" s="46">
        <v>287.70490644619264</v>
      </c>
      <c r="DL149" s="46">
        <v>476.73818599728418</v>
      </c>
      <c r="DM149" s="46">
        <v>469.28950491975564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</row>
    <row r="150" spans="1:121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</row>
    <row r="151" spans="1:121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131.83866345875904</v>
      </c>
      <c r="DK151" s="46">
        <v>-80.844886458184732</v>
      </c>
      <c r="DL151" s="46">
        <v>27.130394612896836</v>
      </c>
      <c r="DM151" s="46">
        <v>67.280226685918677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</row>
    <row r="152" spans="1:121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</row>
    <row r="153" spans="1:121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105.81872285500498</v>
      </c>
      <c r="DK153" s="46">
        <v>-121.96238463033242</v>
      </c>
      <c r="DL153" s="46">
        <v>108.39905913823839</v>
      </c>
      <c r="DM153" s="46">
        <v>-82.781418071454425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</row>
    <row r="154" spans="1:121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</row>
    <row r="155" spans="1:121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26.019940603754076</v>
      </c>
      <c r="DK155" s="46">
        <v>41.117498172147698</v>
      </c>
      <c r="DL155" s="46">
        <v>-81.268664525341549</v>
      </c>
      <c r="DM155" s="46">
        <v>150.0616447573731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</row>
    <row r="156" spans="1:121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</row>
    <row r="157" spans="1:121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49.52184661836408</v>
      </c>
      <c r="DK157" s="46">
        <v>-484.34831674659659</v>
      </c>
      <c r="DL157" s="46">
        <v>-176.07052922879478</v>
      </c>
      <c r="DM157" s="46">
        <v>-774.77359275317531</v>
      </c>
      <c r="DN157" s="46">
        <v>-473.59199155346164</v>
      </c>
      <c r="DO157" s="46">
        <v>-624.1293197920221</v>
      </c>
      <c r="DP157" s="46">
        <v>-410.71977485452265</v>
      </c>
      <c r="DQ157" s="46">
        <v>643.08457925571406</v>
      </c>
    </row>
    <row r="158" spans="1:121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14.562773529445259</v>
      </c>
      <c r="DK158" s="46">
        <v>14.535265090964025</v>
      </c>
      <c r="DL158" s="46">
        <v>44.315131833159739</v>
      </c>
      <c r="DM158" s="46">
        <v>14.25191644172714</v>
      </c>
      <c r="DN158" s="46">
        <v>14.854029000034163</v>
      </c>
      <c r="DO158" s="46">
        <v>14.825970392783306</v>
      </c>
      <c r="DP158" s="46">
        <v>85.201434469822928</v>
      </c>
      <c r="DQ158" s="46">
        <v>14.536954770561684</v>
      </c>
    </row>
    <row r="159" spans="1:121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</row>
    <row r="160" spans="1:121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</row>
    <row r="161" spans="1:121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</row>
    <row r="162" spans="1:121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2.7346455314518585</v>
      </c>
      <c r="DK162" s="46">
        <v>2.7688330600492841</v>
      </c>
      <c r="DL162" s="46">
        <v>2.7915565712745667</v>
      </c>
      <c r="DM162" s="46">
        <v>2.7925109088517019</v>
      </c>
      <c r="DN162" s="46">
        <v>2.7893384420808958</v>
      </c>
      <c r="DO162" s="46">
        <v>2.8242097212502699</v>
      </c>
      <c r="DP162" s="46">
        <v>2.847387702700058</v>
      </c>
      <c r="DQ162" s="46">
        <v>2.8483611270287361</v>
      </c>
    </row>
    <row r="163" spans="1:121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2.7346455314518585</v>
      </c>
      <c r="DK163" s="46">
        <v>2.7688330600492841</v>
      </c>
      <c r="DL163" s="46">
        <v>2.7915565712745667</v>
      </c>
      <c r="DM163" s="46">
        <v>2.7925109088517019</v>
      </c>
      <c r="DN163" s="46">
        <v>2.7893384420808958</v>
      </c>
      <c r="DO163" s="46">
        <v>2.8242097212502699</v>
      </c>
      <c r="DP163" s="46">
        <v>2.847387702700058</v>
      </c>
      <c r="DQ163" s="46">
        <v>2.8483611270287361</v>
      </c>
    </row>
    <row r="164" spans="1:121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34.959073088918821</v>
      </c>
      <c r="DK164" s="46">
        <v>-498.8835818375606</v>
      </c>
      <c r="DL164" s="46">
        <v>-220.38566106195452</v>
      </c>
      <c r="DM164" s="46">
        <v>-789.0255091949025</v>
      </c>
      <c r="DN164" s="46">
        <v>-488.44602055349583</v>
      </c>
      <c r="DO164" s="46">
        <v>-638.95529018480545</v>
      </c>
      <c r="DP164" s="46">
        <v>-495.92120932434557</v>
      </c>
      <c r="DQ164" s="46">
        <v>628.54762448515237</v>
      </c>
    </row>
    <row r="165" spans="1:121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2.8430928887939014E-4</v>
      </c>
      <c r="DK165" s="46">
        <v>-6.9219031189832149E-4</v>
      </c>
      <c r="DL165" s="46">
        <v>-9.8131688348524078E-4</v>
      </c>
      <c r="DM165" s="46">
        <v>-1.8328088246139594E-3</v>
      </c>
      <c r="DN165" s="46">
        <v>2.2809323289514537E-2</v>
      </c>
      <c r="DO165" s="46">
        <v>-3.6719693176269414E-3</v>
      </c>
      <c r="DP165" s="46">
        <v>1.1372565657645308</v>
      </c>
      <c r="DQ165" s="46">
        <v>1.4770182824321057E-2</v>
      </c>
    </row>
    <row r="166" spans="1:121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</row>
    <row r="167" spans="1:121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-190.52355383571106</v>
      </c>
      <c r="DM167" s="46">
        <v>-337.38869978107789</v>
      </c>
      <c r="DN167" s="46">
        <v>-453.74574166741075</v>
      </c>
      <c r="DO167" s="46">
        <v>-622.94487999177579</v>
      </c>
      <c r="DP167" s="46">
        <v>-484.29689597620813</v>
      </c>
      <c r="DQ167" s="46">
        <v>607.61614922454487</v>
      </c>
    </row>
    <row r="168" spans="1:121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5.1733572589600003</v>
      </c>
      <c r="DK168" s="46">
        <v>-11.196285990000002</v>
      </c>
      <c r="DL168" s="46">
        <v>-33.912164929360003</v>
      </c>
      <c r="DM168" s="46">
        <v>-453.27896117999995</v>
      </c>
      <c r="DN168" s="46">
        <v>-22.000361974694592</v>
      </c>
      <c r="DO168" s="46">
        <v>-18.383752519999998</v>
      </c>
      <c r="DP168" s="46">
        <v>-13.54225558213</v>
      </c>
      <c r="DQ168" s="46">
        <v>10.390500089999998</v>
      </c>
    </row>
    <row r="169" spans="1:121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</row>
    <row r="170" spans="1:121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-2.0985889948174759</v>
      </c>
      <c r="DK170" s="46">
        <v>-2.0885474588730903</v>
      </c>
      <c r="DL170" s="46">
        <v>-2.0445218130875458</v>
      </c>
      <c r="DM170" s="46">
        <v>-2.0329284571446835</v>
      </c>
      <c r="DN170" s="46">
        <v>-2.119574884765651</v>
      </c>
      <c r="DO170" s="46">
        <v>-2.1094329334618216</v>
      </c>
      <c r="DP170" s="46">
        <v>-2.0649670312184214</v>
      </c>
      <c r="DQ170" s="46">
        <v>-2.0532577417161306</v>
      </c>
    </row>
    <row r="171" spans="1:121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-2.7356997142504285</v>
      </c>
      <c r="DK171" s="46">
        <v>-2.6983711828305905</v>
      </c>
      <c r="DL171" s="46">
        <v>-2.6660846476629692</v>
      </c>
      <c r="DM171" s="46">
        <v>-2.6565473601267642</v>
      </c>
      <c r="DN171" s="46">
        <v>-2.7630567113929332</v>
      </c>
      <c r="DO171" s="46">
        <v>-2.7253548946588966</v>
      </c>
      <c r="DP171" s="46">
        <v>-2.692745494139599</v>
      </c>
      <c r="DQ171" s="46">
        <v>-2.6831128337280319</v>
      </c>
    </row>
    <row r="172" spans="1:121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-0.6371107194329525</v>
      </c>
      <c r="DK172" s="46">
        <v>-0.60982372395750006</v>
      </c>
      <c r="DL172" s="46">
        <v>-0.62156283457542338</v>
      </c>
      <c r="DM172" s="46">
        <v>-0.62361890298208067</v>
      </c>
      <c r="DN172" s="46">
        <v>-0.64348182662728204</v>
      </c>
      <c r="DO172" s="46">
        <v>-0.6159219611970751</v>
      </c>
      <c r="DP172" s="46">
        <v>-0.62777846292117767</v>
      </c>
      <c r="DQ172" s="46">
        <v>-0.62985509201190149</v>
      </c>
    </row>
    <row r="173" spans="1:121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-311.38856628097528</v>
      </c>
      <c r="DK173" s="46">
        <v>-221.71762466872326</v>
      </c>
      <c r="DL173" s="46">
        <v>-588.44431082542599</v>
      </c>
      <c r="DM173" s="46">
        <v>-799.72253139008239</v>
      </c>
      <c r="DN173" s="46">
        <v>-883.55087698096713</v>
      </c>
      <c r="DO173" s="46">
        <v>136.37997154539721</v>
      </c>
      <c r="DP173" s="46">
        <v>-1553.9472072930835</v>
      </c>
      <c r="DQ173" s="46">
        <v>-1588.5166257743658</v>
      </c>
    </row>
    <row r="174" spans="1:121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-268.47982973906227</v>
      </c>
      <c r="DK174" s="46">
        <v>356.44819125824949</v>
      </c>
      <c r="DL174" s="46">
        <v>4.8977795326977018</v>
      </c>
      <c r="DM174" s="46">
        <v>112.72771311717537</v>
      </c>
      <c r="DN174" s="46">
        <v>540.82027415456605</v>
      </c>
      <c r="DO174" s="46">
        <v>384.09564860819256</v>
      </c>
      <c r="DP174" s="46">
        <v>-712.8860300682494</v>
      </c>
      <c r="DQ174" s="46">
        <v>-109.53809366220595</v>
      </c>
    </row>
    <row r="175" spans="1:121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</row>
    <row r="176" spans="1:121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-268.63882973906226</v>
      </c>
      <c r="DK176" s="46">
        <v>357.12319125824951</v>
      </c>
      <c r="DL176" s="46">
        <v>5.0577795326976984</v>
      </c>
      <c r="DM176" s="46">
        <v>82.925065227175367</v>
      </c>
      <c r="DN176" s="46">
        <v>540.66127415456606</v>
      </c>
      <c r="DO176" s="46">
        <v>384.77064860819257</v>
      </c>
      <c r="DP176" s="46">
        <v>-742.68825995824943</v>
      </c>
      <c r="DQ176" s="46">
        <v>-109.53809366220595</v>
      </c>
    </row>
    <row r="177" spans="1:121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1.2760864424564409</v>
      </c>
      <c r="DK177" s="46">
        <v>1.235279674387376</v>
      </c>
      <c r="DL177" s="46">
        <v>1.2366844502999952</v>
      </c>
      <c r="DM177" s="46">
        <v>1.2366844502999952</v>
      </c>
      <c r="DN177" s="46">
        <v>1.2760864424564409</v>
      </c>
      <c r="DO177" s="46">
        <v>1.235279674387376</v>
      </c>
      <c r="DP177" s="46">
        <v>1.2366844502999952</v>
      </c>
      <c r="DQ177" s="46">
        <v>1.2366844502999952</v>
      </c>
    </row>
    <row r="178" spans="1:121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-238.44946401566224</v>
      </c>
      <c r="DK178" s="46">
        <v>21.854663113430092</v>
      </c>
      <c r="DL178" s="46">
        <v>-170.28800389050514</v>
      </c>
      <c r="DM178" s="46">
        <v>13.956596329908349</v>
      </c>
      <c r="DN178" s="46">
        <v>456.58720813356297</v>
      </c>
      <c r="DO178" s="46">
        <v>233.70594017514949</v>
      </c>
      <c r="DP178" s="46">
        <v>-593.07675112676736</v>
      </c>
      <c r="DQ178" s="46">
        <v>554.79237113082729</v>
      </c>
    </row>
    <row r="179" spans="1:121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0.35216145704144658</v>
      </c>
      <c r="DK179" s="46">
        <v>0.36042728929158707</v>
      </c>
      <c r="DL179" s="46">
        <v>0.37190586650811186</v>
      </c>
      <c r="DM179" s="46">
        <v>0.37132681576229065</v>
      </c>
      <c r="DN179" s="46">
        <v>0.36683463639989794</v>
      </c>
      <c r="DO179" s="46">
        <v>0.3754448732881045</v>
      </c>
      <c r="DP179" s="46">
        <v>0.38740171755773867</v>
      </c>
      <c r="DQ179" s="46">
        <v>0.38679854005050957</v>
      </c>
    </row>
    <row r="180" spans="1:121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-31.817613622897927</v>
      </c>
      <c r="DK180" s="46">
        <v>333.67282118114053</v>
      </c>
      <c r="DL180" s="46">
        <v>173.73719310639467</v>
      </c>
      <c r="DM180" s="46">
        <v>67.360457631204739</v>
      </c>
      <c r="DN180" s="46">
        <v>82.431144942146815</v>
      </c>
      <c r="DO180" s="46">
        <v>149.45398388536762</v>
      </c>
      <c r="DP180" s="46">
        <v>-151.23559499933981</v>
      </c>
      <c r="DQ180" s="46">
        <v>-665.95394778338368</v>
      </c>
    </row>
    <row r="181" spans="1:121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0.27296530307557815</v>
      </c>
      <c r="DK181" s="46">
        <v>0.2715415056365395</v>
      </c>
      <c r="DL181" s="46">
        <v>0.26593694407165264</v>
      </c>
      <c r="DM181" s="46">
        <v>1</v>
      </c>
      <c r="DN181" s="46">
        <v>0.27296530307557815</v>
      </c>
      <c r="DO181" s="46">
        <v>0.2715415056365395</v>
      </c>
      <c r="DP181" s="46">
        <v>0.26593694407165264</v>
      </c>
      <c r="DQ181" s="46">
        <v>1</v>
      </c>
    </row>
    <row r="182" spans="1:121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42.908736541913015</v>
      </c>
      <c r="DK182" s="46">
        <v>578.16581592697275</v>
      </c>
      <c r="DL182" s="46">
        <v>593.34209035812364</v>
      </c>
      <c r="DM182" s="46">
        <v>912.45024450725782</v>
      </c>
      <c r="DN182" s="46">
        <v>1424.3711511355332</v>
      </c>
      <c r="DO182" s="46">
        <v>247.71567706279535</v>
      </c>
      <c r="DP182" s="46">
        <v>841.06117722483418</v>
      </c>
      <c r="DQ182" s="46">
        <v>1478.9785321121599</v>
      </c>
    </row>
    <row r="183" spans="1:121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</row>
    <row r="184" spans="1:121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42.908736541913015</v>
      </c>
      <c r="DK184" s="46">
        <v>578.16581592697275</v>
      </c>
      <c r="DL184" s="46">
        <v>593.34209035812364</v>
      </c>
      <c r="DM184" s="46">
        <v>912.45024450725782</v>
      </c>
      <c r="DN184" s="46">
        <v>1424.3711511355332</v>
      </c>
      <c r="DO184" s="46">
        <v>247.71567706279535</v>
      </c>
      <c r="DP184" s="46">
        <v>841.06117722483418</v>
      </c>
      <c r="DQ184" s="46">
        <v>1478.9785321121599</v>
      </c>
    </row>
    <row r="185" spans="1:121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</row>
    <row r="186" spans="1:121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42.908736541913015</v>
      </c>
      <c r="DK186" s="46">
        <v>578.16581592697275</v>
      </c>
      <c r="DL186" s="46">
        <v>91.132090358123719</v>
      </c>
      <c r="DM186" s="46">
        <v>912.45024450725782</v>
      </c>
      <c r="DN186" s="46">
        <v>1424.3711511355332</v>
      </c>
      <c r="DO186" s="46">
        <v>247.71567706279535</v>
      </c>
      <c r="DP186" s="46">
        <v>841.06117722483418</v>
      </c>
      <c r="DQ186" s="46">
        <v>1478.9785321121599</v>
      </c>
    </row>
    <row r="187" spans="1:121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5.98353147</v>
      </c>
      <c r="DQ187" s="46">
        <v>0.72928877814280035</v>
      </c>
    </row>
    <row r="188" spans="1:121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-59.328388095596821</v>
      </c>
      <c r="DN188" s="46">
        <v>29.053958852034196</v>
      </c>
      <c r="DO188" s="46">
        <v>-179.94901308817006</v>
      </c>
      <c r="DP188" s="46">
        <v>330.46540780718669</v>
      </c>
      <c r="DQ188" s="46">
        <v>450.37612957825212</v>
      </c>
    </row>
    <row r="189" spans="1:121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278.95358282968289</v>
      </c>
      <c r="DM189" s="46">
        <v>356.33409041225752</v>
      </c>
      <c r="DN189" s="46">
        <v>565.937760093924</v>
      </c>
      <c r="DO189" s="46">
        <v>289.42109980433247</v>
      </c>
      <c r="DP189" s="46">
        <v>258.84645546507289</v>
      </c>
      <c r="DQ189" s="46">
        <v>-43.453461167049142</v>
      </c>
    </row>
    <row r="190" spans="1:121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415.41097200559688</v>
      </c>
      <c r="DK190" s="46">
        <v>353.97006707895179</v>
      </c>
      <c r="DL190" s="46">
        <v>12.192997062815861</v>
      </c>
      <c r="DM190" s="46">
        <v>620.01591076501916</v>
      </c>
      <c r="DN190" s="46">
        <v>823.26193985650457</v>
      </c>
      <c r="DO190" s="46">
        <v>142.82685790663294</v>
      </c>
      <c r="DP190" s="46">
        <v>245.76578248257459</v>
      </c>
      <c r="DQ190" s="46">
        <v>1071.326574922814</v>
      </c>
    </row>
    <row r="191" spans="1:121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</row>
    <row r="192" spans="1:121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-47.594375281617758</v>
      </c>
      <c r="DK192" s="50">
        <v>-20.932929538453056</v>
      </c>
      <c r="DL192" s="50">
        <v>423.26502087004451</v>
      </c>
      <c r="DM192" s="50">
        <v>-617.42469632147458</v>
      </c>
      <c r="DN192" s="50">
        <v>221.94082667899684</v>
      </c>
      <c r="DO192" s="50">
        <v>-803.4365985302835</v>
      </c>
      <c r="DP192" s="50">
        <v>1443.8384562718786</v>
      </c>
      <c r="DQ192" s="50">
        <v>940.21772860493695</v>
      </c>
    </row>
    <row r="193" spans="1:121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</row>
    <row r="194" spans="1:121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0.19373046055794085</v>
      </c>
      <c r="DK194" s="55">
        <v>2.4443397086937071</v>
      </c>
      <c r="DL194" s="55">
        <v>503.4359228144026</v>
      </c>
      <c r="DM194" s="55">
        <v>-1.5188104192898771E-3</v>
      </c>
      <c r="DN194" s="55">
        <v>-0.38961768150776027</v>
      </c>
      <c r="DO194" s="55">
        <v>0.35860139156987747</v>
      </c>
      <c r="DP194" s="55">
        <v>-2.353955283637936E-2</v>
      </c>
      <c r="DQ194" s="55">
        <v>-5.3275484118255306E-2</v>
      </c>
    </row>
    <row r="195" spans="1:121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</row>
    <row r="196" spans="1:121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-47.788105742175702</v>
      </c>
      <c r="DK196" s="46">
        <v>-23.377269247146764</v>
      </c>
      <c r="DL196" s="46">
        <v>-80.170901944358064</v>
      </c>
      <c r="DM196" s="46">
        <v>-617.42317751105531</v>
      </c>
      <c r="DN196" s="46">
        <v>222.3304443605046</v>
      </c>
      <c r="DO196" s="46">
        <v>-803.7951999218534</v>
      </c>
      <c r="DP196" s="46">
        <v>1443.861995824715</v>
      </c>
      <c r="DQ196" s="46">
        <v>940.27100408905517</v>
      </c>
    </row>
    <row r="197" spans="1:121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-193.75019253727578</v>
      </c>
      <c r="DK197" s="110">
        <v>14.676838689759791</v>
      </c>
      <c r="DL197" s="110">
        <v>-459.29059086555969</v>
      </c>
      <c r="DM197" s="110">
        <v>489.87077684573262</v>
      </c>
      <c r="DN197" s="110">
        <v>299.31052800623354</v>
      </c>
      <c r="DO197" s="110">
        <v>-321.52129821472585</v>
      </c>
      <c r="DP197" s="110">
        <v>211.36853145323801</v>
      </c>
      <c r="DQ197" s="110">
        <v>290.00387260586911</v>
      </c>
    </row>
    <row r="198" spans="1:121" x14ac:dyDescent="0.25">
      <c r="B198" s="105" t="str">
        <f>BPAnalitica!$B$50</f>
        <v>Abril 2023.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</row>
    <row r="199" spans="1:121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</row>
    <row r="200" spans="1:121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</row>
    <row r="201" spans="1:121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10.639558307442146</v>
      </c>
      <c r="DK201" s="44">
        <v>9.7979977422512778</v>
      </c>
      <c r="DL201" s="44">
        <v>35.349314023556587</v>
      </c>
      <c r="DM201" s="44">
        <v>29.084607165291295</v>
      </c>
      <c r="DN201" s="44">
        <v>27.594849671789834</v>
      </c>
      <c r="DO201" s="44">
        <v>14.957166298876158</v>
      </c>
      <c r="DP201" s="44">
        <v>24.454763395798022</v>
      </c>
      <c r="DQ201" s="44">
        <v>37.119458321188205</v>
      </c>
    </row>
    <row r="202" spans="1:121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747.32595061571374</v>
      </c>
      <c r="DK202" s="44">
        <v>694.09866642153361</v>
      </c>
      <c r="DL202" s="44">
        <v>1159.8575244862477</v>
      </c>
      <c r="DM202" s="44">
        <v>629.76961885951948</v>
      </c>
      <c r="DN202" s="44">
        <v>1000.981431965816</v>
      </c>
      <c r="DO202" s="44">
        <v>641.96251514620531</v>
      </c>
      <c r="DP202" s="44">
        <v>652.26719318702703</v>
      </c>
      <c r="DQ202" s="44">
        <v>749.82408206208186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P146"/>
  <sheetViews>
    <sheetView showGridLines="0" zoomScaleNormal="100" workbookViewId="0">
      <pane xSplit="2" ySplit="9" topLeftCell="CG141" activePane="bottomRight" state="frozen"/>
      <selection pane="topRight" activeCell="C1" sqref="C1"/>
      <selection pane="bottomLeft" activeCell="A10" sqref="A10"/>
      <selection pane="bottomRight" activeCell="CP126" sqref="CP126:CP127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94" width="9.7109375" style="57" customWidth="1"/>
    <col min="95" max="16384" width="11.42578125" style="57"/>
  </cols>
  <sheetData>
    <row r="5" spans="2:94" ht="18.75" x14ac:dyDescent="0.3">
      <c r="B5" s="79" t="s">
        <v>197</v>
      </c>
    </row>
    <row r="6" spans="2:94" ht="15.75" x14ac:dyDescent="0.25">
      <c r="B6" s="80" t="s">
        <v>61</v>
      </c>
    </row>
    <row r="7" spans="2:94" ht="15.75" thickBot="1" x14ac:dyDescent="0.3"/>
    <row r="8" spans="2:94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</row>
    <row r="10" spans="2:94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36129.162889584026</v>
      </c>
      <c r="CJ10" s="129">
        <v>36907.756042443725</v>
      </c>
      <c r="CK10" s="129">
        <v>37967.901099772018</v>
      </c>
      <c r="CL10" s="129">
        <v>38236.908217988996</v>
      </c>
      <c r="CM10" s="129">
        <v>39556.782681116754</v>
      </c>
      <c r="CN10" s="129">
        <v>39407.560303225866</v>
      </c>
      <c r="CO10" s="129">
        <v>40619.723431170816</v>
      </c>
      <c r="CP10" s="129">
        <v>42887.502859916567</v>
      </c>
    </row>
    <row r="11" spans="2:94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7708.4802373439779</v>
      </c>
      <c r="CJ11" s="130">
        <v>7860.8525819004135</v>
      </c>
      <c r="CK11" s="130">
        <v>7956.5157107437444</v>
      </c>
      <c r="CL11" s="130">
        <v>8039.4812330866425</v>
      </c>
      <c r="CM11" s="130">
        <v>8153.2233363309797</v>
      </c>
      <c r="CN11" s="130">
        <v>8287.8668183357131</v>
      </c>
      <c r="CO11" s="130">
        <v>8416.3422026564022</v>
      </c>
      <c r="CP11" s="130">
        <v>8652.6561456978598</v>
      </c>
    </row>
    <row r="12" spans="2:94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3175.7817679643827</v>
      </c>
      <c r="CJ12" s="130">
        <v>3184.0109832857675</v>
      </c>
      <c r="CK12" s="130">
        <v>3231.657926384547</v>
      </c>
      <c r="CL12" s="130">
        <v>3252.6139559556109</v>
      </c>
      <c r="CM12" s="130">
        <v>3272.7398049757148</v>
      </c>
      <c r="CN12" s="130">
        <v>3280.3198990986962</v>
      </c>
      <c r="CO12" s="130">
        <v>3285.7676602082543</v>
      </c>
      <c r="CP12" s="130">
        <v>3314.2283761690474</v>
      </c>
    </row>
    <row r="13" spans="2:94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3175.7817679643827</v>
      </c>
      <c r="CJ13" s="130">
        <v>3184.0109832857675</v>
      </c>
      <c r="CK13" s="130">
        <v>3231.657926384547</v>
      </c>
      <c r="CL13" s="130">
        <v>3252.6139559556109</v>
      </c>
      <c r="CM13" s="130">
        <v>3272.7398049757148</v>
      </c>
      <c r="CN13" s="130">
        <v>3280.3198990986962</v>
      </c>
      <c r="CO13" s="130">
        <v>3285.7676602082543</v>
      </c>
      <c r="CP13" s="130">
        <v>3314.2283761690474</v>
      </c>
    </row>
    <row r="14" spans="2:94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</row>
    <row r="15" spans="2:94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</row>
    <row r="16" spans="2:94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4532.6984693795948</v>
      </c>
      <c r="CJ16" s="130">
        <v>4676.8415986146456</v>
      </c>
      <c r="CK16" s="130">
        <v>4724.8577843591975</v>
      </c>
      <c r="CL16" s="130">
        <v>4786.8672771310321</v>
      </c>
      <c r="CM16" s="130">
        <v>4880.4835313552649</v>
      </c>
      <c r="CN16" s="130">
        <v>5007.5469192370174</v>
      </c>
      <c r="CO16" s="130">
        <v>5130.5745424481474</v>
      </c>
      <c r="CP16" s="130">
        <v>5338.427769528812</v>
      </c>
    </row>
    <row r="17" spans="2:94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513.05205348599975</v>
      </c>
      <c r="CJ17" s="130">
        <v>518.07878682871535</v>
      </c>
      <c r="CK17" s="130">
        <v>509.1801952450765</v>
      </c>
      <c r="CL17" s="130">
        <v>527.23848725924631</v>
      </c>
      <c r="CM17" s="130">
        <v>530.77044680330573</v>
      </c>
      <c r="CN17" s="130">
        <v>539.59257331830759</v>
      </c>
      <c r="CO17" s="130">
        <v>550.25498500180072</v>
      </c>
      <c r="CP17" s="130">
        <v>556.13263567914771</v>
      </c>
    </row>
    <row r="18" spans="2:94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3488.3250907890297</v>
      </c>
      <c r="CJ18" s="130">
        <v>3483.7362285213494</v>
      </c>
      <c r="CK18" s="130">
        <v>3553.7474081373011</v>
      </c>
      <c r="CL18" s="130">
        <v>3626.1892788883524</v>
      </c>
      <c r="CM18" s="130">
        <v>3706.5199559348393</v>
      </c>
      <c r="CN18" s="130">
        <v>3783.4762992039909</v>
      </c>
      <c r="CO18" s="130">
        <v>3832.4425935290324</v>
      </c>
      <c r="CP18" s="130">
        <v>3891.1462550480014</v>
      </c>
    </row>
    <row r="19" spans="2:94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531.32132510456574</v>
      </c>
      <c r="CJ19" s="130">
        <v>675.02658326458106</v>
      </c>
      <c r="CK19" s="130">
        <v>661.93018097681943</v>
      </c>
      <c r="CL19" s="130">
        <v>633.43951098343337</v>
      </c>
      <c r="CM19" s="130">
        <v>643.19312861711978</v>
      </c>
      <c r="CN19" s="130">
        <v>684.47804671471818</v>
      </c>
      <c r="CO19" s="130">
        <v>747.87696391731401</v>
      </c>
      <c r="CP19" s="130">
        <v>891.14887880166339</v>
      </c>
    </row>
    <row r="20" spans="2:94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7046.5112679078329</v>
      </c>
      <c r="CJ20" s="130">
        <v>7351.2727733456823</v>
      </c>
      <c r="CK20" s="130">
        <v>7832.3610180656087</v>
      </c>
      <c r="CL20" s="130">
        <v>8556.5784835340346</v>
      </c>
      <c r="CM20" s="130">
        <v>8973.1794469899851</v>
      </c>
      <c r="CN20" s="130">
        <v>9331.6042913610836</v>
      </c>
      <c r="CO20" s="130">
        <v>9437.9952413418196</v>
      </c>
      <c r="CP20" s="130">
        <v>10521.043149387402</v>
      </c>
    </row>
    <row r="21" spans="2:94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2719.2258422785517</v>
      </c>
      <c r="CJ21" s="130">
        <v>3085.6700604436201</v>
      </c>
      <c r="CK21" s="130">
        <v>3521.8593408174984</v>
      </c>
      <c r="CL21" s="130">
        <v>4159.2019674383246</v>
      </c>
      <c r="CM21" s="130">
        <v>4525.4083076714423</v>
      </c>
      <c r="CN21" s="130">
        <v>4541.3875473496937</v>
      </c>
      <c r="CO21" s="130">
        <v>4432.4143403706876</v>
      </c>
      <c r="CP21" s="130">
        <v>5474.4144178693141</v>
      </c>
    </row>
    <row r="22" spans="2:94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</row>
    <row r="23" spans="2:94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92.077217629258243</v>
      </c>
      <c r="CJ23" s="130">
        <v>168.53813998774967</v>
      </c>
      <c r="CK23" s="130">
        <v>125.57224269517585</v>
      </c>
      <c r="CL23" s="130">
        <v>291.02327031994071</v>
      </c>
      <c r="CM23" s="130">
        <v>317.79390095904375</v>
      </c>
      <c r="CN23" s="130">
        <v>294.17728001477508</v>
      </c>
      <c r="CO23" s="130">
        <v>406.5461456809067</v>
      </c>
      <c r="CP23" s="130">
        <v>446.59635723182754</v>
      </c>
    </row>
    <row r="24" spans="2:94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</row>
    <row r="25" spans="2:94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2627.1486246492937</v>
      </c>
      <c r="CJ25" s="130">
        <v>2917.1319204558704</v>
      </c>
      <c r="CK25" s="130">
        <v>3396.2870981223227</v>
      </c>
      <c r="CL25" s="130">
        <v>3868.1786971183838</v>
      </c>
      <c r="CM25" s="130">
        <v>4207.6144067123987</v>
      </c>
      <c r="CN25" s="130">
        <v>4247.2102673349182</v>
      </c>
      <c r="CO25" s="130">
        <v>4025.8681946897805</v>
      </c>
      <c r="CP25" s="130">
        <v>5027.8180606374863</v>
      </c>
    </row>
    <row r="26" spans="2:94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3.8978153502898017E-4</v>
      </c>
      <c r="CJ26" s="130">
        <v>3.8978153502898017E-4</v>
      </c>
      <c r="CK26" s="130">
        <v>3.8978153502898017E-4</v>
      </c>
      <c r="CL26" s="130">
        <v>3.8978153502898017E-4</v>
      </c>
      <c r="CM26" s="130">
        <v>3.8978153502898017E-4</v>
      </c>
      <c r="CN26" s="130">
        <v>3.8978153502898017E-4</v>
      </c>
      <c r="CO26" s="130">
        <v>3.8978153502898017E-4</v>
      </c>
      <c r="CP26" s="130">
        <v>3.8978153502898017E-4</v>
      </c>
    </row>
    <row r="27" spans="2:94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4327.2854256292812</v>
      </c>
      <c r="CJ27" s="130">
        <v>4265.6027129020622</v>
      </c>
      <c r="CK27" s="130">
        <v>4310.5016772481104</v>
      </c>
      <c r="CL27" s="130">
        <v>4397.3765160957091</v>
      </c>
      <c r="CM27" s="130">
        <v>4447.7711393185427</v>
      </c>
      <c r="CN27" s="130">
        <v>4790.2167440113899</v>
      </c>
      <c r="CO27" s="130">
        <v>5005.580900971132</v>
      </c>
      <c r="CP27" s="130">
        <v>5046.628731518088</v>
      </c>
    </row>
    <row r="28" spans="2:94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</row>
    <row r="29" spans="2:94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1179.1196957293944</v>
      </c>
      <c r="CJ29" s="130">
        <v>1072.8009543007697</v>
      </c>
      <c r="CK29" s="130">
        <v>1195.1228792385803</v>
      </c>
      <c r="CL29" s="130">
        <v>1126.8492403851258</v>
      </c>
      <c r="CM29" s="130">
        <v>1123.9362392326486</v>
      </c>
      <c r="CN29" s="130">
        <v>1316.6584179086904</v>
      </c>
      <c r="CO29" s="130">
        <v>1426.6046804466605</v>
      </c>
      <c r="CP29" s="130">
        <v>1310.7412970753587</v>
      </c>
    </row>
    <row r="30" spans="2:94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</row>
    <row r="31" spans="2:94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3148.1657298998871</v>
      </c>
      <c r="CJ31" s="130">
        <v>3192.8017586012925</v>
      </c>
      <c r="CK31" s="130">
        <v>3115.3787980095299</v>
      </c>
      <c r="CL31" s="130">
        <v>3270.5272757105831</v>
      </c>
      <c r="CM31" s="130">
        <v>3323.8349000858943</v>
      </c>
      <c r="CN31" s="130">
        <v>3473.5583261027</v>
      </c>
      <c r="CO31" s="130">
        <v>3578.976220524472</v>
      </c>
      <c r="CP31" s="130">
        <v>3735.8874344427295</v>
      </c>
    </row>
    <row r="32" spans="2:94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524.61376429286304</v>
      </c>
      <c r="CJ32" s="130">
        <v>523.7231756123075</v>
      </c>
      <c r="CK32" s="130">
        <v>521.18508873730752</v>
      </c>
      <c r="CL32" s="130">
        <v>522.6308851261964</v>
      </c>
      <c r="CM32" s="130">
        <v>522.03248012286303</v>
      </c>
      <c r="CN32" s="130">
        <v>548.02671245816373</v>
      </c>
      <c r="CO32" s="130">
        <v>526.22442369071598</v>
      </c>
      <c r="CP32" s="130">
        <v>526.24361182956613</v>
      </c>
    </row>
    <row r="33" spans="1:94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-78.162695003681193</v>
      </c>
      <c r="CJ33" s="130">
        <v>-80.861066186511792</v>
      </c>
      <c r="CK33" s="130">
        <v>-83.527150834174762</v>
      </c>
      <c r="CL33" s="130">
        <v>-86.183698194301527</v>
      </c>
      <c r="CM33" s="130">
        <v>-88.946754905694476</v>
      </c>
      <c r="CN33" s="130">
        <v>-91.672109800353383</v>
      </c>
      <c r="CO33" s="130">
        <v>-94.364855294492969</v>
      </c>
      <c r="CP33" s="130">
        <v>-97.047968128221001</v>
      </c>
    </row>
    <row r="34" spans="1:94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</row>
    <row r="35" spans="1:94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9.7471203614098556</v>
      </c>
      <c r="CJ35" s="130">
        <v>10.208262914614656</v>
      </c>
      <c r="CK35" s="130">
        <v>10.659887579113761</v>
      </c>
      <c r="CL35" s="130">
        <v>11.108997344228223</v>
      </c>
      <c r="CM35" s="130">
        <v>11.577193451731327</v>
      </c>
      <c r="CN35" s="130">
        <v>12.042947430468175</v>
      </c>
      <c r="CO35" s="130">
        <v>12.499088341612271</v>
      </c>
      <c r="CP35" s="130">
        <v>12.952689204377878</v>
      </c>
    </row>
    <row r="36" spans="1:94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</row>
    <row r="37" spans="1:94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-87.909815365091049</v>
      </c>
      <c r="CJ37" s="130">
        <v>-91.069329101126442</v>
      </c>
      <c r="CK37" s="130">
        <v>-94.187038413288519</v>
      </c>
      <c r="CL37" s="130">
        <v>-97.292695538529756</v>
      </c>
      <c r="CM37" s="130">
        <v>-100.52394835742581</v>
      </c>
      <c r="CN37" s="130">
        <v>-103.71505723082156</v>
      </c>
      <c r="CO37" s="130">
        <v>-106.86394363610525</v>
      </c>
      <c r="CP37" s="130">
        <v>-110.00065733259888</v>
      </c>
    </row>
    <row r="38" spans="1:94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3.4648831756470844</v>
      </c>
      <c r="CJ38" s="130">
        <v>3.5884185809281592</v>
      </c>
      <c r="CK38" s="130">
        <v>3.7094042405167</v>
      </c>
      <c r="CL38" s="130">
        <v>3.8297161841088228</v>
      </c>
      <c r="CM38" s="130">
        <v>3.9551411649297332</v>
      </c>
      <c r="CN38" s="130">
        <v>4.0799119242636186</v>
      </c>
      <c r="CO38" s="130">
        <v>4.202107440448045</v>
      </c>
      <c r="CP38" s="130">
        <v>4.3236225034760887</v>
      </c>
    </row>
    <row r="39" spans="1:94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14278.740845310645</v>
      </c>
      <c r="CJ39" s="130">
        <v>14635.189036568896</v>
      </c>
      <c r="CK39" s="130">
        <v>14690.086816101593</v>
      </c>
      <c r="CL39" s="130">
        <v>14805.814529218769</v>
      </c>
      <c r="CM39" s="130">
        <v>15459.748918197638</v>
      </c>
      <c r="CN39" s="130">
        <v>15679.029093265584</v>
      </c>
      <c r="CO39" s="130">
        <v>15291.794092303206</v>
      </c>
      <c r="CP39" s="130">
        <v>15256.897054190702</v>
      </c>
    </row>
    <row r="40" spans="1:94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775.5565000485359</v>
      </c>
      <c r="CJ40" s="130">
        <v>774.88150004853594</v>
      </c>
      <c r="CK40" s="130">
        <v>774.72150004853597</v>
      </c>
      <c r="CL40" s="130">
        <v>804.52414793853598</v>
      </c>
      <c r="CM40" s="130">
        <v>804.68314793853597</v>
      </c>
      <c r="CN40" s="130">
        <v>804.00814793853601</v>
      </c>
      <c r="CO40" s="130">
        <v>833.81037782853605</v>
      </c>
      <c r="CP40" s="130">
        <v>833.81037782853605</v>
      </c>
    </row>
    <row r="41" spans="1:94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13503.184345262109</v>
      </c>
      <c r="CJ41" s="130">
        <v>13860.307536520359</v>
      </c>
      <c r="CK41" s="130">
        <v>13915.365316053056</v>
      </c>
      <c r="CL41" s="130">
        <v>14001.290381280232</v>
      </c>
      <c r="CM41" s="130">
        <v>14655.065770259102</v>
      </c>
      <c r="CN41" s="130">
        <v>14875.020945327049</v>
      </c>
      <c r="CO41" s="130">
        <v>14457.983714474669</v>
      </c>
      <c r="CP41" s="130">
        <v>14423.086676362165</v>
      </c>
    </row>
    <row r="42" spans="1:94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8380.955287381832</v>
      </c>
      <c r="CJ42" s="130">
        <v>8641.6967681041842</v>
      </c>
      <c r="CK42" s="130">
        <v>8619.5350441900191</v>
      </c>
      <c r="CL42" s="130">
        <v>8702.5953551727835</v>
      </c>
      <c r="CM42" s="130">
        <v>9161.1076662174873</v>
      </c>
      <c r="CN42" s="130">
        <v>9339.1968454214548</v>
      </c>
      <c r="CO42" s="130">
        <v>8952.6529565872988</v>
      </c>
      <c r="CP42" s="130">
        <v>9021.9844082000618</v>
      </c>
    </row>
    <row r="43" spans="1:94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</row>
    <row r="44" spans="1:94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2027.6208451983853</v>
      </c>
      <c r="CJ44" s="130">
        <v>2054.3623259207366</v>
      </c>
      <c r="CK44" s="130">
        <v>1888.2006020065728</v>
      </c>
      <c r="CL44" s="130">
        <v>1906.2609129893365</v>
      </c>
      <c r="CM44" s="130">
        <v>2355.600148034041</v>
      </c>
      <c r="CN44" s="130">
        <v>2597.9124432380077</v>
      </c>
      <c r="CO44" s="130">
        <v>2027.677171033853</v>
      </c>
      <c r="CP44" s="130">
        <v>2586.666482016617</v>
      </c>
    </row>
    <row r="45" spans="1:94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</row>
    <row r="46" spans="1:94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6353.3344421834472</v>
      </c>
      <c r="CJ46" s="130">
        <v>6587.3344421834472</v>
      </c>
      <c r="CK46" s="130">
        <v>6731.3344421834472</v>
      </c>
      <c r="CL46" s="130">
        <v>6796.3344421834463</v>
      </c>
      <c r="CM46" s="130">
        <v>6805.5075181834463</v>
      </c>
      <c r="CN46" s="130">
        <v>6741.2844021834462</v>
      </c>
      <c r="CO46" s="130">
        <v>6924.9757855534453</v>
      </c>
      <c r="CP46" s="130">
        <v>6435.3179261834448</v>
      </c>
    </row>
    <row r="47" spans="1:94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</row>
    <row r="48" spans="1:94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241.80043083712607</v>
      </c>
      <c r="CJ48" s="130">
        <v>238.45741809409503</v>
      </c>
      <c r="CK48" s="130">
        <v>233.48355697482947</v>
      </c>
      <c r="CL48" s="130">
        <v>223.56289326000913</v>
      </c>
      <c r="CM48" s="130">
        <v>238.81400560523016</v>
      </c>
      <c r="CN48" s="130">
        <v>230.62509387027802</v>
      </c>
      <c r="CO48" s="130">
        <v>214.80146697794277</v>
      </c>
      <c r="CP48" s="130">
        <v>204.97372375256026</v>
      </c>
    </row>
    <row r="49" spans="1:94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</row>
    <row r="50" spans="1:94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76.408967379539973</v>
      </c>
      <c r="CJ50" s="130">
        <v>73.035054784349114</v>
      </c>
      <c r="CK50" s="130">
        <v>70.390453769310213</v>
      </c>
      <c r="CL50" s="130">
        <v>67.760167258435871</v>
      </c>
      <c r="CM50" s="130">
        <v>76.62022837452659</v>
      </c>
      <c r="CN50" s="130">
        <v>69.617552660263115</v>
      </c>
      <c r="CO50" s="130">
        <v>48.346653436631286</v>
      </c>
      <c r="CP50" s="130">
        <v>45.711547415194723</v>
      </c>
    </row>
    <row r="51" spans="1:94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</row>
    <row r="52" spans="1:94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165.3914634575861</v>
      </c>
      <c r="CJ52" s="130">
        <v>165.42236330974592</v>
      </c>
      <c r="CK52" s="130">
        <v>163.09310320551924</v>
      </c>
      <c r="CL52" s="130">
        <v>155.80272600157326</v>
      </c>
      <c r="CM52" s="130">
        <v>162.19377723070357</v>
      </c>
      <c r="CN52" s="130">
        <v>161.00754121001489</v>
      </c>
      <c r="CO52" s="130">
        <v>166.45481354131149</v>
      </c>
      <c r="CP52" s="130">
        <v>159.26217633736553</v>
      </c>
    </row>
    <row r="53" spans="1:94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75.822961758482123</v>
      </c>
      <c r="CJ53" s="130">
        <v>76.094503264118657</v>
      </c>
      <c r="CK53" s="130">
        <v>76.360440208190312</v>
      </c>
      <c r="CL53" s="130">
        <v>77.360440208190312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</row>
    <row r="54" spans="1:94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379.94698081476247</v>
      </c>
      <c r="CJ54" s="130">
        <v>390.46572799362394</v>
      </c>
      <c r="CK54" s="130">
        <v>400.88803161604659</v>
      </c>
      <c r="CL54" s="130">
        <v>411.41400241058687</v>
      </c>
      <c r="CM54" s="130">
        <v>422.77500596277895</v>
      </c>
      <c r="CN54" s="130">
        <v>433.92487797237214</v>
      </c>
      <c r="CO54" s="130">
        <v>444.97251981214015</v>
      </c>
      <c r="CP54" s="130">
        <v>456.13004885435282</v>
      </c>
    </row>
    <row r="55" spans="1:94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</row>
    <row r="56" spans="1:94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</row>
    <row r="57" spans="1:94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</row>
    <row r="58" spans="1:94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379.94698081476247</v>
      </c>
      <c r="CJ58" s="130">
        <v>390.46572799362394</v>
      </c>
      <c r="CK58" s="130">
        <v>400.88803161604659</v>
      </c>
      <c r="CL58" s="130">
        <v>411.41400241058687</v>
      </c>
      <c r="CM58" s="130">
        <v>422.77500596277895</v>
      </c>
      <c r="CN58" s="130">
        <v>433.92487797237214</v>
      </c>
      <c r="CO58" s="130">
        <v>444.97251981214015</v>
      </c>
      <c r="CP58" s="130">
        <v>456.13004885435282</v>
      </c>
    </row>
    <row r="59" spans="1:94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</row>
    <row r="60" spans="1:94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2803.4522408211246</v>
      </c>
      <c r="CJ60" s="130">
        <v>2890.8560676154784</v>
      </c>
      <c r="CK60" s="130">
        <v>2965.4255461647667</v>
      </c>
      <c r="CL60" s="130">
        <v>2976.5970564273271</v>
      </c>
      <c r="CM60" s="130">
        <v>3185.9670079787415</v>
      </c>
      <c r="CN60" s="130">
        <v>3225.4417099942134</v>
      </c>
      <c r="CO60" s="130">
        <v>3185.8727438141254</v>
      </c>
      <c r="CP60" s="130">
        <v>3089.6012093861641</v>
      </c>
    </row>
    <row r="61" spans="1:94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</row>
    <row r="62" spans="1:94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</row>
    <row r="63" spans="1:94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78.810996943820143</v>
      </c>
      <c r="CJ63" s="130">
        <v>78.943158011039699</v>
      </c>
      <c r="CK63" s="130">
        <v>79.079528029856903</v>
      </c>
      <c r="CL63" s="130">
        <v>79.215685723007269</v>
      </c>
      <c r="CM63" s="130">
        <v>79.346107185900777</v>
      </c>
      <c r="CN63" s="130">
        <v>79.479589863792526</v>
      </c>
      <c r="CO63" s="130">
        <v>79.617323582797894</v>
      </c>
      <c r="CP63" s="130">
        <v>79.754842852879761</v>
      </c>
    </row>
    <row r="64" spans="1:94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2724.6412438773045</v>
      </c>
      <c r="CJ64" s="130">
        <v>2811.9129096044389</v>
      </c>
      <c r="CK64" s="130">
        <v>2886.3460181349096</v>
      </c>
      <c r="CL64" s="130">
        <v>2897.3813707043196</v>
      </c>
      <c r="CM64" s="130">
        <v>3106.620900792841</v>
      </c>
      <c r="CN64" s="130">
        <v>3145.9621201304208</v>
      </c>
      <c r="CO64" s="130">
        <v>3106.2554202313277</v>
      </c>
      <c r="CP64" s="130">
        <v>3009.8463665332843</v>
      </c>
    </row>
    <row r="65" spans="1:94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</row>
    <row r="66" spans="1:94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1697.0294054072638</v>
      </c>
      <c r="CJ66" s="130">
        <v>1698.8315547129778</v>
      </c>
      <c r="CK66" s="130">
        <v>1696.0331371073944</v>
      </c>
      <c r="CL66" s="130">
        <v>1687.1210740095257</v>
      </c>
      <c r="CM66" s="130">
        <v>1646.4020844948634</v>
      </c>
      <c r="CN66" s="130">
        <v>1645.8324180687305</v>
      </c>
      <c r="CO66" s="130">
        <v>1659.684027283163</v>
      </c>
      <c r="CP66" s="130">
        <v>1650.3972861690254</v>
      </c>
    </row>
    <row r="67" spans="1:94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678.54792711724804</v>
      </c>
      <c r="CN67" s="130">
        <v>678.53997781027294</v>
      </c>
      <c r="CO67" s="130">
        <v>678.53997781027294</v>
      </c>
      <c r="CP67" s="130">
        <v>679.53997781027294</v>
      </c>
    </row>
    <row r="68" spans="1:94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19.735757064813075</v>
      </c>
      <c r="CJ68" s="130">
        <v>18.222852051082882</v>
      </c>
      <c r="CK68" s="130">
        <v>16.74117308978029</v>
      </c>
      <c r="CL68" s="130">
        <v>15.267744947799425</v>
      </c>
      <c r="CM68" s="130">
        <v>13.655656920567228</v>
      </c>
      <c r="CN68" s="130">
        <v>12.051977606013221</v>
      </c>
      <c r="CO68" s="130">
        <v>10.481397907032473</v>
      </c>
      <c r="CP68" s="130">
        <v>8.9195640765327582</v>
      </c>
    </row>
    <row r="69" spans="1:94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203.43602343668283</v>
      </c>
      <c r="CJ69" s="130">
        <v>203.66428965875485</v>
      </c>
      <c r="CK69" s="130">
        <v>203.89982550644578</v>
      </c>
      <c r="CL69" s="130">
        <v>204.1349946290577</v>
      </c>
      <c r="CM69" s="130">
        <v>204.37140780256408</v>
      </c>
      <c r="CN69" s="130">
        <v>204.61336999796043</v>
      </c>
      <c r="CO69" s="130">
        <v>204.86303799651279</v>
      </c>
      <c r="CP69" s="130">
        <v>205.11231726648143</v>
      </c>
    </row>
    <row r="70" spans="1:94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749.82709265448398</v>
      </c>
      <c r="CN70" s="130">
        <v>750.62709265448404</v>
      </c>
      <c r="CO70" s="130">
        <v>765.79961356934473</v>
      </c>
      <c r="CP70" s="130">
        <v>756.82542701573811</v>
      </c>
    </row>
    <row r="71" spans="1:94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</row>
    <row r="72" spans="1:94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7173.5932340252457</v>
      </c>
      <c r="CJ72" s="130">
        <v>7141.3027168152466</v>
      </c>
      <c r="CK72" s="130">
        <v>7572.4647056952454</v>
      </c>
      <c r="CL72" s="130">
        <v>6921.2176703438463</v>
      </c>
      <c r="CM72" s="130">
        <v>7059.5777345038459</v>
      </c>
      <c r="CN72" s="130">
        <v>6200.7322100638448</v>
      </c>
      <c r="CO72" s="130">
        <v>7567.9567501638821</v>
      </c>
      <c r="CP72" s="130">
        <v>8553.9544787688192</v>
      </c>
    </row>
    <row r="73" spans="1:94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0</v>
      </c>
      <c r="CJ73" s="130">
        <v>0</v>
      </c>
      <c r="CK73" s="130">
        <v>0</v>
      </c>
      <c r="CL73" s="130">
        <v>0</v>
      </c>
      <c r="CM73" s="130">
        <v>0</v>
      </c>
      <c r="CN73" s="130">
        <v>0</v>
      </c>
      <c r="CO73" s="130">
        <v>0</v>
      </c>
      <c r="CP73" s="130">
        <v>0</v>
      </c>
    </row>
    <row r="74" spans="1:94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113.66981178067955</v>
      </c>
      <c r="CJ74" s="130">
        <v>114.44554071067955</v>
      </c>
      <c r="CK74" s="130">
        <v>611.77028436067963</v>
      </c>
      <c r="CL74" s="130">
        <v>607.69592724067957</v>
      </c>
      <c r="CM74" s="130">
        <v>599.76506628067955</v>
      </c>
      <c r="CN74" s="130">
        <v>576.16167262067961</v>
      </c>
      <c r="CO74" s="130">
        <v>555.1047927256003</v>
      </c>
      <c r="CP74" s="130">
        <v>577.4115172414821</v>
      </c>
    </row>
    <row r="75" spans="1:94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94.937251279999998</v>
      </c>
    </row>
    <row r="76" spans="1:94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6958.8300560745665</v>
      </c>
      <c r="CJ76" s="130">
        <v>6925.1068360945674</v>
      </c>
      <c r="CK76" s="130">
        <v>6860.1959695945661</v>
      </c>
      <c r="CL76" s="130">
        <v>6213.6852584931667</v>
      </c>
      <c r="CM76" s="130">
        <v>6361.2023921331665</v>
      </c>
      <c r="CN76" s="130">
        <v>5529.8564515131657</v>
      </c>
      <c r="CO76" s="130">
        <v>6921.554706158282</v>
      </c>
      <c r="CP76" s="130">
        <v>7881.6057102473378</v>
      </c>
    </row>
    <row r="77" spans="1:94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</row>
    <row r="78" spans="1:94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74148.924096080329</v>
      </c>
      <c r="CJ78" s="131">
        <v>75023.335014097916</v>
      </c>
      <c r="CK78" s="131">
        <v>76564.648794903493</v>
      </c>
      <c r="CL78" s="131">
        <v>77357.268514728159</v>
      </c>
      <c r="CM78" s="131">
        <v>78981.403500594082</v>
      </c>
      <c r="CN78" s="131">
        <v>79661.892163076511</v>
      </c>
      <c r="CO78" s="131">
        <v>80154.973345839855</v>
      </c>
      <c r="CP78" s="131">
        <v>83578.958194023056</v>
      </c>
    </row>
    <row r="79" spans="1:94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50987.314120905015</v>
      </c>
      <c r="CJ79" s="132">
        <v>51841.893681582325</v>
      </c>
      <c r="CK79" s="132">
        <v>52999.374748700713</v>
      </c>
      <c r="CL79" s="132">
        <v>53691.73230678853</v>
      </c>
      <c r="CM79" s="132">
        <v>54712.231999659416</v>
      </c>
      <c r="CN79" s="132">
        <v>55553.065599393936</v>
      </c>
      <c r="CO79" s="132">
        <v>56430.766497000994</v>
      </c>
      <c r="CP79" s="132">
        <v>57379.785063783347</v>
      </c>
    </row>
    <row r="80" spans="1:94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41780.035824033155</v>
      </c>
      <c r="CJ80" s="132">
        <v>42394.986096292545</v>
      </c>
      <c r="CK80" s="132">
        <v>43306.158044047217</v>
      </c>
      <c r="CL80" s="132">
        <v>43895.920898631113</v>
      </c>
      <c r="CM80" s="132">
        <v>44721.509865562053</v>
      </c>
      <c r="CN80" s="132">
        <v>45364.790909033371</v>
      </c>
      <c r="CO80" s="132">
        <v>46505.437629316002</v>
      </c>
      <c r="CP80" s="132">
        <v>47161.542893780505</v>
      </c>
    </row>
    <row r="81" spans="2:94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41780.035824033155</v>
      </c>
      <c r="CJ81" s="132">
        <v>42394.986096292545</v>
      </c>
      <c r="CK81" s="132">
        <v>43306.158044047217</v>
      </c>
      <c r="CL81" s="132">
        <v>43895.920898631113</v>
      </c>
      <c r="CM81" s="132">
        <v>44721.509865562053</v>
      </c>
      <c r="CN81" s="132">
        <v>45364.790909033371</v>
      </c>
      <c r="CO81" s="132">
        <v>46505.437629316002</v>
      </c>
      <c r="CP81" s="132">
        <v>47161.542893780505</v>
      </c>
    </row>
    <row r="82" spans="2:94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</row>
    <row r="83" spans="2:94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</row>
    <row r="84" spans="2:94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9207.278296871862</v>
      </c>
      <c r="CJ84" s="132">
        <v>9446.907585289784</v>
      </c>
      <c r="CK84" s="132">
        <v>9693.2167046534978</v>
      </c>
      <c r="CL84" s="132">
        <v>9795.8114081574167</v>
      </c>
      <c r="CM84" s="132">
        <v>9990.7221340973665</v>
      </c>
      <c r="CN84" s="132">
        <v>10188.274690360566</v>
      </c>
      <c r="CO84" s="132">
        <v>9925.3288676849952</v>
      </c>
      <c r="CP84" s="132">
        <v>10218.242170002846</v>
      </c>
    </row>
    <row r="85" spans="2:94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7960.653280484441</v>
      </c>
      <c r="CJ85" s="132">
        <v>8246.755643643226</v>
      </c>
      <c r="CK85" s="132">
        <v>8463.3922356373405</v>
      </c>
      <c r="CL85" s="132">
        <v>8438.6390487626941</v>
      </c>
      <c r="CM85" s="132">
        <v>8626.827694754149</v>
      </c>
      <c r="CN85" s="132">
        <v>8703.2036589960044</v>
      </c>
      <c r="CO85" s="132">
        <v>8492.2008338411779</v>
      </c>
      <c r="CP85" s="132">
        <v>8691.5711149359377</v>
      </c>
    </row>
    <row r="86" spans="2:94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108.26900783031915</v>
      </c>
      <c r="CJ86" s="132">
        <v>110.87760033580925</v>
      </c>
      <c r="CK86" s="132">
        <v>111.16020371488672</v>
      </c>
      <c r="CL86" s="132">
        <v>124.21525001358252</v>
      </c>
      <c r="CM86" s="132">
        <v>120.27820890595601</v>
      </c>
      <c r="CN86" s="132">
        <v>116.38958924506302</v>
      </c>
      <c r="CO86" s="132">
        <v>114.52868207641603</v>
      </c>
      <c r="CP86" s="132">
        <v>111.74759039336796</v>
      </c>
    </row>
    <row r="87" spans="2:94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1138.3560085571016</v>
      </c>
      <c r="CJ87" s="132">
        <v>1089.2743413107485</v>
      </c>
      <c r="CK87" s="132">
        <v>1118.6642653012718</v>
      </c>
      <c r="CL87" s="132">
        <v>1232.9571093811408</v>
      </c>
      <c r="CM87" s="132">
        <v>1243.6162304372615</v>
      </c>
      <c r="CN87" s="132">
        <v>1368.6814421194972</v>
      </c>
      <c r="CO87" s="132">
        <v>1318.5993517674008</v>
      </c>
      <c r="CP87" s="132">
        <v>1414.9234646735395</v>
      </c>
    </row>
    <row r="88" spans="2:94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10438.256965494958</v>
      </c>
      <c r="CJ88" s="132">
        <v>9880.5323306322152</v>
      </c>
      <c r="CK88" s="132">
        <v>9671.6445167958609</v>
      </c>
      <c r="CL88" s="132">
        <v>8860.0800529284334</v>
      </c>
      <c r="CM88" s="132">
        <v>8158.0886745309253</v>
      </c>
      <c r="CN88" s="132">
        <v>7482.6319471699944</v>
      </c>
      <c r="CO88" s="132">
        <v>6813.177066168234</v>
      </c>
      <c r="CP88" s="132">
        <v>7764.1046705489289</v>
      </c>
    </row>
    <row r="89" spans="2:94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364.2572389588571</v>
      </c>
      <c r="CJ89" s="132">
        <v>378.79250404982116</v>
      </c>
      <c r="CK89" s="132">
        <v>423.1076358829809</v>
      </c>
      <c r="CL89" s="132">
        <v>437.35955232470803</v>
      </c>
      <c r="CM89" s="132">
        <v>452.21358132474222</v>
      </c>
      <c r="CN89" s="132">
        <v>467.03955171752551</v>
      </c>
      <c r="CO89" s="132">
        <v>552.24098618734843</v>
      </c>
      <c r="CP89" s="132">
        <v>566.77794095791012</v>
      </c>
    </row>
    <row r="90" spans="2:94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</row>
    <row r="91" spans="2:94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271.72273056508573</v>
      </c>
      <c r="CJ91" s="132">
        <v>283.48916259600048</v>
      </c>
      <c r="CK91" s="132">
        <v>325.01273785788567</v>
      </c>
      <c r="CL91" s="132">
        <v>336.47214339076112</v>
      </c>
      <c r="CM91" s="132">
        <v>348.53683394871439</v>
      </c>
      <c r="CN91" s="132">
        <v>360.53859462024741</v>
      </c>
      <c r="CO91" s="132">
        <v>442.8926413873703</v>
      </c>
      <c r="CP91" s="132">
        <v>454.58123503090326</v>
      </c>
    </row>
    <row r="92" spans="2:94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</row>
    <row r="93" spans="2:94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92.534508393771375</v>
      </c>
      <c r="CJ93" s="132">
        <v>95.303341453820664</v>
      </c>
      <c r="CK93" s="132">
        <v>98.094898025095233</v>
      </c>
      <c r="CL93" s="132">
        <v>100.88740893394693</v>
      </c>
      <c r="CM93" s="132">
        <v>103.67674737602782</v>
      </c>
      <c r="CN93" s="132">
        <v>106.50095709727809</v>
      </c>
      <c r="CO93" s="132">
        <v>109.34834479997815</v>
      </c>
      <c r="CP93" s="132">
        <v>112.19670592700689</v>
      </c>
    </row>
    <row r="94" spans="2:94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92.534508393771375</v>
      </c>
      <c r="CJ94" s="132">
        <v>95.303341453820664</v>
      </c>
      <c r="CK94" s="132">
        <v>98.094898025095233</v>
      </c>
      <c r="CL94" s="132">
        <v>100.88740893394693</v>
      </c>
      <c r="CM94" s="132">
        <v>103.67674737602782</v>
      </c>
      <c r="CN94" s="132">
        <v>106.50095709727809</v>
      </c>
      <c r="CO94" s="132">
        <v>109.34834479997815</v>
      </c>
      <c r="CP94" s="132">
        <v>112.19670592700689</v>
      </c>
    </row>
    <row r="95" spans="2:94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10073.999726536102</v>
      </c>
      <c r="CJ95" s="132">
        <v>9501.739826582394</v>
      </c>
      <c r="CK95" s="132">
        <v>9248.5368809128795</v>
      </c>
      <c r="CL95" s="132">
        <v>8422.7205006037257</v>
      </c>
      <c r="CM95" s="132">
        <v>7705.875093206183</v>
      </c>
      <c r="CN95" s="132">
        <v>7015.5923954524687</v>
      </c>
      <c r="CO95" s="132">
        <v>6260.9360799808856</v>
      </c>
      <c r="CP95" s="132">
        <v>7197.3267295910191</v>
      </c>
    </row>
    <row r="96" spans="2:94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12.863332588817196</v>
      </c>
      <c r="CJ96" s="132">
        <v>12.854338825726225</v>
      </c>
      <c r="CK96" s="132">
        <v>12.849239869533628</v>
      </c>
      <c r="CL96" s="132">
        <v>12.848432764757485</v>
      </c>
      <c r="CM96" s="132">
        <v>119.186636058007</v>
      </c>
      <c r="CN96" s="132">
        <v>114.84223124010387</v>
      </c>
      <c r="CO96" s="132">
        <v>116.08450101045545</v>
      </c>
      <c r="CP96" s="132">
        <v>116.10053824144265</v>
      </c>
    </row>
    <row r="97" spans="1:94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1137.6847472203394</v>
      </c>
      <c r="CJ97" s="132">
        <v>666.18834523533951</v>
      </c>
      <c r="CK97" s="132">
        <v>670.2393842553397</v>
      </c>
      <c r="CL97" s="132">
        <v>671.8833688303398</v>
      </c>
      <c r="CM97" s="132">
        <v>654.95735028901186</v>
      </c>
      <c r="CN97" s="132">
        <v>648.81521115033979</v>
      </c>
      <c r="CO97" s="132">
        <v>645.78984939233396</v>
      </c>
      <c r="CP97" s="132">
        <v>652.73768691034002</v>
      </c>
    </row>
    <row r="98" spans="1:94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7200.0421353734455</v>
      </c>
      <c r="CJ98" s="132">
        <v>7110.4839171578287</v>
      </c>
      <c r="CK98" s="132">
        <v>6887.147196353867</v>
      </c>
      <c r="CL98" s="132">
        <v>6512.966599754488</v>
      </c>
      <c r="CM98" s="132">
        <v>5740.4408448762788</v>
      </c>
      <c r="CN98" s="132">
        <v>5113.9158541653496</v>
      </c>
      <c r="CO98" s="132">
        <v>4447.2293153270875</v>
      </c>
      <c r="CP98" s="132">
        <v>5291.2733513722178</v>
      </c>
    </row>
    <row r="99" spans="1:94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1723.4095113535004</v>
      </c>
      <c r="CJ99" s="132">
        <v>1712.2132253635004</v>
      </c>
      <c r="CK99" s="132">
        <v>1678.3010604341405</v>
      </c>
      <c r="CL99" s="132">
        <v>1225.0220992541401</v>
      </c>
      <c r="CM99" s="132">
        <v>1191.2902619828856</v>
      </c>
      <c r="CN99" s="132">
        <v>1138.0190988966763</v>
      </c>
      <c r="CO99" s="132">
        <v>1051.8324142510082</v>
      </c>
      <c r="CP99" s="132">
        <v>1137.2151530670189</v>
      </c>
    </row>
    <row r="100" spans="1:94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</row>
    <row r="101" spans="1:94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-4.1604204979540818</v>
      </c>
      <c r="CJ101" s="132">
        <v>-4.7702442219115824</v>
      </c>
      <c r="CK101" s="132">
        <v>-5.3918070564870071</v>
      </c>
      <c r="CL101" s="132">
        <v>-6.0154259594690869</v>
      </c>
      <c r="CM101" s="132">
        <v>-6.6589077860963695</v>
      </c>
      <c r="CN101" s="132">
        <v>-7.2748297472934444</v>
      </c>
      <c r="CO101" s="132">
        <v>-7.9026082102146225</v>
      </c>
      <c r="CP101" s="132">
        <v>-8.5324633022265228</v>
      </c>
    </row>
    <row r="102" spans="1:94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</row>
    <row r="103" spans="1:94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-7.4811133391068624E-2</v>
      </c>
      <c r="CJ103" s="132">
        <v>-9.5551457565541759E-2</v>
      </c>
      <c r="CK103" s="132">
        <v>-0.11586370565846317</v>
      </c>
      <c r="CL103" s="132">
        <v>-0.13606284376372202</v>
      </c>
      <c r="CM103" s="132">
        <v>-0.15712040823994652</v>
      </c>
      <c r="CN103" s="132">
        <v>-0.17806813565616439</v>
      </c>
      <c r="CO103" s="132">
        <v>-0.198583506230015</v>
      </c>
      <c r="CP103" s="132">
        <v>-0.21898463571632643</v>
      </c>
    </row>
    <row r="104" spans="1:94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</row>
    <row r="105" spans="1:94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-4.0856093645630134</v>
      </c>
      <c r="CJ105" s="132">
        <v>-4.674692764346041</v>
      </c>
      <c r="CK105" s="132">
        <v>-5.2759433508285438</v>
      </c>
      <c r="CL105" s="132">
        <v>-5.879363115705365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-8.3134786665101963</v>
      </c>
    </row>
    <row r="106" spans="1:94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-0.16377249039701142</v>
      </c>
      <c r="CJ106" s="132">
        <v>-0.16377249039701142</v>
      </c>
      <c r="CK106" s="132">
        <v>-0.16377249039701142</v>
      </c>
      <c r="CL106" s="132">
        <v>-0.16377249039701142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</row>
    <row r="107" spans="1:94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12727.513430178315</v>
      </c>
      <c r="CJ107" s="132">
        <v>13305.679246105288</v>
      </c>
      <c r="CK107" s="132">
        <v>13899.021336463411</v>
      </c>
      <c r="CL107" s="132">
        <v>14811.47158097067</v>
      </c>
      <c r="CM107" s="132">
        <v>16117.741734189844</v>
      </c>
      <c r="CN107" s="132">
        <v>16633.469446259867</v>
      </c>
      <c r="CO107" s="132">
        <v>16918.932390880836</v>
      </c>
      <c r="CP107" s="132">
        <v>18443.600922992999</v>
      </c>
    </row>
    <row r="108" spans="1:94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</row>
    <row r="109" spans="1:94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202.22795657125297</v>
      </c>
      <c r="CJ109" s="132">
        <v>202.22795657125297</v>
      </c>
      <c r="CK109" s="132">
        <v>704.43795657125293</v>
      </c>
      <c r="CL109" s="132">
        <v>704.43795657125293</v>
      </c>
      <c r="CM109" s="132">
        <v>704.43795657125293</v>
      </c>
      <c r="CN109" s="132">
        <v>704.43795657125293</v>
      </c>
      <c r="CO109" s="132">
        <v>653.53795657125295</v>
      </c>
      <c r="CP109" s="132">
        <v>653.53795657125295</v>
      </c>
    </row>
    <row r="110" spans="1:94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12525.285473607062</v>
      </c>
      <c r="CJ110" s="132">
        <v>13103.451289534036</v>
      </c>
      <c r="CK110" s="132">
        <v>13194.583379892158</v>
      </c>
      <c r="CL110" s="132">
        <v>14107.033624399417</v>
      </c>
      <c r="CM110" s="132">
        <v>15413.30377761859</v>
      </c>
      <c r="CN110" s="132">
        <v>15929.031489688616</v>
      </c>
      <c r="CO110" s="132">
        <v>16265.394434309583</v>
      </c>
      <c r="CP110" s="132">
        <v>17790.062966421745</v>
      </c>
    </row>
    <row r="111" spans="1:94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359.96343609472297</v>
      </c>
      <c r="CJ111" s="132">
        <v>428.194849094723</v>
      </c>
      <c r="CK111" s="132">
        <v>313.23447645240498</v>
      </c>
      <c r="CL111" s="132">
        <v>269.35565564856802</v>
      </c>
      <c r="CM111" s="132">
        <v>360.33534334153251</v>
      </c>
      <c r="CN111" s="132">
        <v>399.26040341854065</v>
      </c>
      <c r="CO111" s="132">
        <v>455.12608946947728</v>
      </c>
      <c r="CP111" s="132">
        <v>577.92608946947735</v>
      </c>
    </row>
    <row r="112" spans="1:94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</row>
    <row r="113" spans="1:94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359.96343609472297</v>
      </c>
      <c r="CJ113" s="132">
        <v>428.194849094723</v>
      </c>
      <c r="CK113" s="132">
        <v>313.23447645240498</v>
      </c>
      <c r="CL113" s="132">
        <v>269.35565564856802</v>
      </c>
      <c r="CM113" s="132">
        <v>360.33534334153251</v>
      </c>
      <c r="CN113" s="132">
        <v>399.26040341854065</v>
      </c>
      <c r="CO113" s="132">
        <v>455.12608946947728</v>
      </c>
      <c r="CP113" s="132">
        <v>577.92608946947735</v>
      </c>
    </row>
    <row r="114" spans="1:94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</row>
    <row r="115" spans="1:94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</row>
    <row r="116" spans="1:94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</row>
    <row r="117" spans="1:94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9976.2989935379501</v>
      </c>
      <c r="CJ117" s="132">
        <v>10041.686086303969</v>
      </c>
      <c r="CK117" s="132">
        <v>9966.4377147056002</v>
      </c>
      <c r="CL117" s="132">
        <v>10371.850917400754</v>
      </c>
      <c r="CM117" s="132">
        <v>11233.874696544452</v>
      </c>
      <c r="CN117" s="132">
        <v>11229.123586595029</v>
      </c>
      <c r="CO117" s="132">
        <v>11590.592168361434</v>
      </c>
      <c r="CP117" s="132">
        <v>12405.968477477221</v>
      </c>
    </row>
    <row r="118" spans="1:94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13.938356327371192</v>
      </c>
      <c r="CN118" s="132">
        <v>9.3617087673711001</v>
      </c>
      <c r="CO118" s="132">
        <v>12.744261367371163</v>
      </c>
      <c r="CP118" s="132">
        <v>8.1553640973711925</v>
      </c>
    </row>
    <row r="119" spans="1:94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</v>
      </c>
      <c r="CJ119" s="132">
        <v>2612.3754655657713</v>
      </c>
      <c r="CK119" s="132">
        <v>2524.5812192625972</v>
      </c>
      <c r="CL119" s="132">
        <v>2507.0786995385242</v>
      </c>
      <c r="CM119" s="132">
        <v>2442.9068210942887</v>
      </c>
      <c r="CN119" s="132">
        <v>2221.7983143278639</v>
      </c>
      <c r="CO119" s="132">
        <v>2494.209720738902</v>
      </c>
      <c r="CP119" s="132">
        <v>2819.6097207389021</v>
      </c>
    </row>
    <row r="120" spans="1:94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4027.3076346985026</v>
      </c>
      <c r="CJ120" s="132">
        <v>4364.7839765585031</v>
      </c>
      <c r="CK120" s="132">
        <v>4643.7880625885027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</row>
    <row r="121" spans="1:94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3141.3418491575617</v>
      </c>
      <c r="CJ121" s="132">
        <v>3052.8231386623238</v>
      </c>
      <c r="CK121" s="132">
        <v>2782.9654976471302</v>
      </c>
      <c r="CL121" s="132">
        <v>2854.0612839663554</v>
      </c>
      <c r="CM121" s="132">
        <v>3210.8684795942881</v>
      </c>
      <c r="CN121" s="132">
        <v>3142.3295322412896</v>
      </c>
      <c r="CO121" s="132">
        <v>2969.1041549966571</v>
      </c>
      <c r="CP121" s="132">
        <v>3507.0693613824437</v>
      </c>
    </row>
    <row r="122" spans="1:94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</row>
    <row r="123" spans="1:94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55.813794583454658</v>
      </c>
      <c r="CJ123" s="132">
        <v>56.593769049127289</v>
      </c>
      <c r="CK123" s="132">
        <v>57.368227782772649</v>
      </c>
      <c r="CL123" s="132">
        <v>58.430371056124841</v>
      </c>
      <c r="CM123" s="132">
        <v>59.339111166419301</v>
      </c>
      <c r="CN123" s="132">
        <v>60.119085632091931</v>
      </c>
      <c r="CO123" s="132">
        <v>60.893544365737291</v>
      </c>
      <c r="CP123" s="132">
        <v>61.955687639089483</v>
      </c>
    </row>
    <row r="124" spans="1:94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</row>
    <row r="125" spans="1:94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</row>
    <row r="126" spans="1:94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</row>
    <row r="127" spans="1:94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55.813794583454658</v>
      </c>
      <c r="CJ127" s="132">
        <v>56.593769049127289</v>
      </c>
      <c r="CK127" s="132">
        <v>57.368227782772649</v>
      </c>
      <c r="CL127" s="132">
        <v>58.430371056124841</v>
      </c>
      <c r="CM127" s="132">
        <v>59.339111166419301</v>
      </c>
      <c r="CN127" s="132">
        <v>60.119085632091931</v>
      </c>
      <c r="CO127" s="132">
        <v>60.893544365737291</v>
      </c>
      <c r="CP127" s="132">
        <v>61.955687639089483</v>
      </c>
    </row>
    <row r="128" spans="1:94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</row>
    <row r="129" spans="1:94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1857.9821590649028</v>
      </c>
      <c r="CJ129" s="132">
        <v>2299.4878418899038</v>
      </c>
      <c r="CK129" s="132">
        <v>2580.7280670772134</v>
      </c>
      <c r="CL129" s="132">
        <v>3128.7755539797558</v>
      </c>
      <c r="CM129" s="132">
        <v>3475.1111440809154</v>
      </c>
      <c r="CN129" s="132">
        <v>3953.503087196927</v>
      </c>
      <c r="CO129" s="132">
        <v>3865.5872066470838</v>
      </c>
      <c r="CP129" s="132">
        <v>4442.2531764376172</v>
      </c>
    </row>
    <row r="130" spans="1:94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</row>
    <row r="131" spans="1:94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</row>
    <row r="132" spans="1:94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</row>
    <row r="133" spans="1:94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1821.5090185442473</v>
      </c>
      <c r="CJ133" s="132">
        <v>2263.0144853955721</v>
      </c>
      <c r="CK133" s="132">
        <v>2544.2544877310625</v>
      </c>
      <c r="CL133" s="132">
        <v>3092.301752128762</v>
      </c>
      <c r="CM133" s="132">
        <v>3438.6371290990555</v>
      </c>
      <c r="CN133" s="132">
        <v>3917.0288540816541</v>
      </c>
      <c r="CO133" s="132">
        <v>3829.1127484514736</v>
      </c>
      <c r="CP133" s="132">
        <v>4405.7784935121153</v>
      </c>
    </row>
    <row r="134" spans="1:94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</row>
    <row r="135" spans="1:94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275.22709032603143</v>
      </c>
      <c r="CJ135" s="132">
        <v>277.4887431963129</v>
      </c>
      <c r="CK135" s="132">
        <v>276.8148938741665</v>
      </c>
      <c r="CL135" s="132">
        <v>278.62112631421479</v>
      </c>
      <c r="CM135" s="132">
        <v>284.64348248527085</v>
      </c>
      <c r="CN135" s="132">
        <v>287.02532684602772</v>
      </c>
      <c r="CO135" s="132">
        <v>293.19542546585001</v>
      </c>
      <c r="CP135" s="132">
        <v>301.95953539833744</v>
      </c>
    </row>
    <row r="136" spans="1:94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3.0347570021379138</v>
      </c>
      <c r="CJ136" s="132">
        <v>3.034277820728513</v>
      </c>
      <c r="CK136" s="132">
        <v>0.31052910296635305</v>
      </c>
      <c r="CL136" s="132">
        <v>0.30373940854435216</v>
      </c>
      <c r="CM136" s="132">
        <v>3.0272106116147821</v>
      </c>
      <c r="CN136" s="132">
        <v>3.0267314302053814</v>
      </c>
      <c r="CO136" s="132">
        <v>5.6155906116147829</v>
      </c>
      <c r="CP136" s="132">
        <v>10.933776659757584</v>
      </c>
    </row>
    <row r="137" spans="1:94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89.560218153599209</v>
      </c>
      <c r="CJ137" s="132">
        <v>91.668174381190227</v>
      </c>
      <c r="CK137" s="132">
        <v>93.732622820069807</v>
      </c>
      <c r="CL137" s="132">
        <v>95.785575252383126</v>
      </c>
      <c r="CM137" s="132">
        <v>98.031724855688665</v>
      </c>
      <c r="CN137" s="132">
        <v>100.26615845693514</v>
      </c>
      <c r="CO137" s="132">
        <v>102.4544738021475</v>
      </c>
      <c r="CP137" s="132">
        <v>104.63060338039963</v>
      </c>
    </row>
    <row r="138" spans="1:94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27.436609151544562</v>
      </c>
      <c r="CJ138" s="132">
        <v>27.38744871845001</v>
      </c>
      <c r="CK138" s="132">
        <v>27.336722666313729</v>
      </c>
      <c r="CL138" s="132">
        <v>27.28607559372837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</row>
    <row r="139" spans="1:94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155.19550601874971</v>
      </c>
      <c r="CJ139" s="132">
        <v>155.39884227594413</v>
      </c>
      <c r="CK139" s="132">
        <v>155.43501928481658</v>
      </c>
      <c r="CL139" s="132">
        <v>155.24573605955894</v>
      </c>
      <c r="CM139" s="132">
        <v>156.34938642118135</v>
      </c>
      <c r="CN139" s="132">
        <v>156.54938642118134</v>
      </c>
      <c r="CO139" s="132">
        <v>157.99608012964634</v>
      </c>
      <c r="CP139" s="132">
        <v>159.31956033267932</v>
      </c>
    </row>
    <row r="140" spans="1:94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</row>
    <row r="141" spans="1:94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-38019.761206496303</v>
      </c>
      <c r="CJ141" s="133">
        <v>-38115.578971654191</v>
      </c>
      <c r="CK141" s="133">
        <v>-38596.747695131475</v>
      </c>
      <c r="CL141" s="133">
        <v>-39120.360296739163</v>
      </c>
      <c r="CM141" s="133">
        <v>-39424.620819477328</v>
      </c>
      <c r="CN141" s="133">
        <v>-40254.331859850645</v>
      </c>
      <c r="CO141" s="133">
        <v>-39535.249914669039</v>
      </c>
      <c r="CP141" s="133">
        <v>-40691.455334106489</v>
      </c>
    </row>
    <row r="142" spans="1:94" x14ac:dyDescent="0.25">
      <c r="B142" s="107" t="str">
        <f>BPAnalitica!$B$50</f>
        <v>Abril 2023.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</row>
    <row r="143" spans="1:94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94" x14ac:dyDescent="0.25">
      <c r="B144" s="82" t="s">
        <v>98</v>
      </c>
    </row>
    <row r="145" spans="2:94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3580.5648136200634</v>
      </c>
      <c r="CJ145" s="94">
        <v>3591.2121697786733</v>
      </c>
      <c r="CK145" s="94">
        <v>3629.6779179147366</v>
      </c>
      <c r="CL145" s="94">
        <v>3655.6371932012748</v>
      </c>
      <c r="CM145" s="94">
        <v>3683.2320428730645</v>
      </c>
      <c r="CN145" s="94">
        <v>3703.5228831719405</v>
      </c>
      <c r="CO145" s="94">
        <v>3721.4939631336388</v>
      </c>
      <c r="CP145" s="94">
        <v>3758.6134214548269</v>
      </c>
    </row>
    <row r="146" spans="2:94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46859.398697181103</v>
      </c>
      <c r="CJ146" s="94">
        <v>47572.253269460591</v>
      </c>
      <c r="CK146" s="94">
        <v>48672.536955871707</v>
      </c>
      <c r="CL146" s="94">
        <v>49307.888266903159</v>
      </c>
      <c r="CM146" s="94">
        <v>50242.240706201505</v>
      </c>
      <c r="CN146" s="94">
        <v>50968.721664230165</v>
      </c>
      <c r="CO146" s="94">
        <v>51735.918257478232</v>
      </c>
      <c r="CP146" s="94">
        <v>52485.742339540317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Q55"/>
  <sheetViews>
    <sheetView showGridLines="0" workbookViewId="0">
      <pane xSplit="2" ySplit="9" topLeftCell="AG36" activePane="bottomRight" state="frozen"/>
      <selection pane="topRight" activeCell="C1" sqref="C1"/>
      <selection pane="bottomLeft" activeCell="A10" sqref="A10"/>
      <selection pane="bottomRight" activeCell="AQ55" sqref="AQ55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</cols>
  <sheetData>
    <row r="5" spans="2:43" ht="18.75" x14ac:dyDescent="0.3">
      <c r="B5" s="79" t="s">
        <v>423</v>
      </c>
    </row>
    <row r="6" spans="2:43" ht="15.75" x14ac:dyDescent="0.25">
      <c r="B6" s="80" t="s">
        <v>399</v>
      </c>
    </row>
    <row r="7" spans="2:43" ht="15.75" thickBot="1" x14ac:dyDescent="0.3"/>
    <row r="8" spans="2:43" ht="15" customHeight="1" x14ac:dyDescent="0.25">
      <c r="B8" s="49"/>
      <c r="C8" s="185" t="s">
        <v>400</v>
      </c>
      <c r="D8" s="142" t="s">
        <v>401</v>
      </c>
      <c r="E8" s="187" t="s">
        <v>402</v>
      </c>
      <c r="F8" s="187"/>
      <c r="G8" s="187"/>
      <c r="H8" s="185" t="s">
        <v>403</v>
      </c>
      <c r="J8" s="185" t="s">
        <v>508</v>
      </c>
      <c r="K8" s="142" t="s">
        <v>401</v>
      </c>
      <c r="L8" s="187" t="s">
        <v>402</v>
      </c>
      <c r="M8" s="187"/>
      <c r="N8" s="187"/>
      <c r="O8" s="185" t="s">
        <v>509</v>
      </c>
      <c r="Q8" s="185" t="s">
        <v>514</v>
      </c>
      <c r="R8" s="142" t="s">
        <v>401</v>
      </c>
      <c r="S8" s="187" t="s">
        <v>402</v>
      </c>
      <c r="T8" s="187"/>
      <c r="U8" s="187"/>
      <c r="V8" s="185" t="s">
        <v>515</v>
      </c>
      <c r="X8" s="185" t="s">
        <v>546</v>
      </c>
      <c r="Y8" s="142" t="s">
        <v>401</v>
      </c>
      <c r="Z8" s="187" t="s">
        <v>402</v>
      </c>
      <c r="AA8" s="187"/>
      <c r="AB8" s="187"/>
      <c r="AC8" s="185" t="s">
        <v>547</v>
      </c>
      <c r="AE8" s="185" t="s">
        <v>552</v>
      </c>
      <c r="AF8" s="142" t="s">
        <v>401</v>
      </c>
      <c r="AG8" s="187" t="s">
        <v>402</v>
      </c>
      <c r="AH8" s="187"/>
      <c r="AI8" s="187"/>
      <c r="AJ8" s="185" t="s">
        <v>553</v>
      </c>
      <c r="AL8" s="185" t="s">
        <v>605</v>
      </c>
      <c r="AM8" s="142" t="s">
        <v>401</v>
      </c>
      <c r="AN8" s="187" t="s">
        <v>402</v>
      </c>
      <c r="AO8" s="187"/>
      <c r="AP8" s="187"/>
      <c r="AQ8" s="185" t="s">
        <v>606</v>
      </c>
    </row>
    <row r="9" spans="2:43" ht="31.5" customHeight="1" thickBot="1" x14ac:dyDescent="0.3">
      <c r="B9" s="137"/>
      <c r="C9" s="186"/>
      <c r="D9" s="143" t="s">
        <v>404</v>
      </c>
      <c r="E9" s="143" t="s">
        <v>405</v>
      </c>
      <c r="F9" s="143" t="s">
        <v>406</v>
      </c>
      <c r="G9" s="143" t="s">
        <v>407</v>
      </c>
      <c r="H9" s="186"/>
      <c r="J9" s="186"/>
      <c r="K9" s="143" t="s">
        <v>404</v>
      </c>
      <c r="L9" s="143" t="s">
        <v>405</v>
      </c>
      <c r="M9" s="143" t="s">
        <v>406</v>
      </c>
      <c r="N9" s="143" t="s">
        <v>407</v>
      </c>
      <c r="O9" s="186"/>
      <c r="Q9" s="186"/>
      <c r="R9" s="143" t="s">
        <v>404</v>
      </c>
      <c r="S9" s="143" t="s">
        <v>405</v>
      </c>
      <c r="T9" s="143" t="s">
        <v>406</v>
      </c>
      <c r="U9" s="143" t="s">
        <v>407</v>
      </c>
      <c r="V9" s="186"/>
      <c r="X9" s="186"/>
      <c r="Y9" s="143" t="s">
        <v>404</v>
      </c>
      <c r="Z9" s="143" t="s">
        <v>405</v>
      </c>
      <c r="AA9" s="143" t="s">
        <v>406</v>
      </c>
      <c r="AB9" s="143" t="s">
        <v>407</v>
      </c>
      <c r="AC9" s="186"/>
      <c r="AE9" s="186"/>
      <c r="AF9" s="143" t="s">
        <v>404</v>
      </c>
      <c r="AG9" s="143" t="s">
        <v>405</v>
      </c>
      <c r="AH9" s="143" t="s">
        <v>406</v>
      </c>
      <c r="AI9" s="143" t="s">
        <v>407</v>
      </c>
      <c r="AJ9" s="186"/>
      <c r="AL9" s="186"/>
      <c r="AM9" s="143" t="s">
        <v>404</v>
      </c>
      <c r="AN9" s="143" t="s">
        <v>405</v>
      </c>
      <c r="AO9" s="143" t="s">
        <v>406</v>
      </c>
      <c r="AP9" s="143" t="s">
        <v>407</v>
      </c>
      <c r="AQ9" s="186"/>
    </row>
    <row r="11" spans="2:43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</row>
    <row r="12" spans="2:43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</row>
    <row r="13" spans="2:43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446.62197495229532</v>
      </c>
      <c r="AG13" s="144">
        <v>6.8741537707746829</v>
      </c>
      <c r="AH13" s="158" t="s">
        <v>510</v>
      </c>
      <c r="AI13" s="158" t="s">
        <v>510</v>
      </c>
      <c r="AJ13" s="144">
        <v>8039.4812330866425</v>
      </c>
      <c r="AL13" s="144">
        <v>8039.4812330866425</v>
      </c>
      <c r="AM13" s="144">
        <v>620.04906638199145</v>
      </c>
      <c r="AN13" s="144">
        <v>-6.8741537707737734</v>
      </c>
      <c r="AO13" s="158" t="s">
        <v>510</v>
      </c>
      <c r="AP13" s="158" t="s">
        <v>510</v>
      </c>
      <c r="AQ13" s="144">
        <v>8652.6561456978598</v>
      </c>
    </row>
    <row r="14" spans="2:43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2218.5492136810217</v>
      </c>
      <c r="AG14" s="144">
        <v>88.380413154215603</v>
      </c>
      <c r="AH14" s="158" t="s">
        <v>510</v>
      </c>
      <c r="AI14" s="158" t="s">
        <v>510</v>
      </c>
      <c r="AJ14" s="144">
        <v>8556.5784835340346</v>
      </c>
      <c r="AL14" s="144">
        <v>8556.5784835340346</v>
      </c>
      <c r="AM14" s="144">
        <v>1964.4646658533695</v>
      </c>
      <c r="AN14" s="144">
        <v>-1.8189894035458565E-12</v>
      </c>
      <c r="AO14" s="158" t="s">
        <v>510</v>
      </c>
      <c r="AP14" s="158" t="s">
        <v>510</v>
      </c>
      <c r="AQ14" s="144">
        <v>10521.043149387402</v>
      </c>
    </row>
    <row r="15" spans="2:43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-10.544753362288748</v>
      </c>
      <c r="S15" s="144">
        <v>-7.1054273576010019E-15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-10.650200895911635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-10.756702904870751</v>
      </c>
      <c r="AG15" s="144">
        <v>-1.4210854715202004E-14</v>
      </c>
      <c r="AH15" s="158" t="s">
        <v>510</v>
      </c>
      <c r="AI15" s="158" t="s">
        <v>510</v>
      </c>
      <c r="AJ15" s="144">
        <v>-86.183698194301527</v>
      </c>
      <c r="AL15" s="144">
        <v>-86.183698194301527</v>
      </c>
      <c r="AM15" s="144">
        <v>-10.864269933919461</v>
      </c>
      <c r="AN15" s="144">
        <v>-1.4210854715202004E-14</v>
      </c>
      <c r="AO15" s="158" t="s">
        <v>510</v>
      </c>
      <c r="AP15" s="158" t="s">
        <v>510</v>
      </c>
      <c r="AQ15" s="144">
        <v>-97.047968128221001</v>
      </c>
    </row>
    <row r="16" spans="2:43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264.90848452166944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205.59385416906031</v>
      </c>
      <c r="AG16" s="144">
        <v>53</v>
      </c>
      <c r="AH16" s="158" t="s">
        <v>510</v>
      </c>
      <c r="AI16" s="158" t="s">
        <v>510</v>
      </c>
      <c r="AJ16" s="144">
        <v>14805.814529218769</v>
      </c>
      <c r="AL16" s="144">
        <v>14805.814529218769</v>
      </c>
      <c r="AM16" s="144">
        <v>102.49179903230321</v>
      </c>
      <c r="AN16" s="144">
        <v>348.59072593962992</v>
      </c>
      <c r="AO16" s="158" t="s">
        <v>510</v>
      </c>
      <c r="AP16" s="158" t="s">
        <v>510</v>
      </c>
      <c r="AQ16" s="144">
        <v>15256.897054190702</v>
      </c>
    </row>
    <row r="17" spans="2:43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1392.5273299715313</v>
      </c>
      <c r="S17" s="144">
        <v>43.636497103094371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-1754.607666723789</v>
      </c>
      <c r="Z17" s="144">
        <v>49.073464062370476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-262.68698027150089</v>
      </c>
      <c r="AG17" s="144">
        <v>-47.656824679897909</v>
      </c>
      <c r="AH17" s="158" t="s">
        <v>510</v>
      </c>
      <c r="AI17" s="158" t="s">
        <v>510</v>
      </c>
      <c r="AJ17" s="144">
        <v>6921.2176703438463</v>
      </c>
      <c r="AL17" s="144">
        <v>6921.2176703438463</v>
      </c>
      <c r="AM17" s="144">
        <v>1802.5604130255288</v>
      </c>
      <c r="AN17" s="144">
        <v>-169.82360460055588</v>
      </c>
      <c r="AO17" s="158" t="s">
        <v>510</v>
      </c>
      <c r="AP17" s="158" t="s">
        <v>510</v>
      </c>
      <c r="AQ17" s="144">
        <v>8553.9544787688192</v>
      </c>
    </row>
    <row r="18" spans="2:43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</row>
    <row r="19" spans="2:43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2182.5209334484389</v>
      </c>
      <c r="AG19" s="144">
        <v>20.238096141943061</v>
      </c>
      <c r="AH19" s="158" t="s">
        <v>510</v>
      </c>
      <c r="AI19" s="158" t="s">
        <v>510</v>
      </c>
      <c r="AJ19" s="144">
        <v>8221.5235651076655</v>
      </c>
      <c r="AL19" s="144">
        <v>8221.5235651076655</v>
      </c>
      <c r="AM19" s="144">
        <v>1409.813533210769</v>
      </c>
      <c r="AN19" s="144">
        <v>-3.7004326763417339</v>
      </c>
      <c r="AO19" s="158" t="s">
        <v>510</v>
      </c>
      <c r="AP19" s="158" t="s">
        <v>510</v>
      </c>
      <c r="AQ19" s="144">
        <v>9627.6366656420923</v>
      </c>
    </row>
    <row r="20" spans="2:43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1698.4995089772422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332.5175982216669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414.01090328303934</v>
      </c>
      <c r="AG20" s="144">
        <v>89.311784042543877</v>
      </c>
      <c r="AH20" s="158" t="s">
        <v>510</v>
      </c>
      <c r="AI20" s="158" t="s">
        <v>510</v>
      </c>
      <c r="AJ20" s="144">
        <v>30055.049040767102</v>
      </c>
      <c r="AL20" s="144">
        <v>30055.049040767102</v>
      </c>
      <c r="AM20" s="144">
        <v>3199.9463230940951</v>
      </c>
      <c r="AN20" s="144">
        <v>60.004347965812485</v>
      </c>
      <c r="AO20" s="158" t="s">
        <v>510</v>
      </c>
      <c r="AP20" s="158" t="s">
        <v>510</v>
      </c>
      <c r="AQ20" s="144">
        <v>33314.999711827011</v>
      </c>
    </row>
    <row r="21" spans="2:43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-2.8670862692726367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506.07247417323498</v>
      </c>
      <c r="AG21" s="144">
        <v>-14.247389723235017</v>
      </c>
      <c r="AH21" s="158" t="s">
        <v>510</v>
      </c>
      <c r="AI21" s="158" t="s">
        <v>510</v>
      </c>
      <c r="AJ21" s="144">
        <v>707.53241185067952</v>
      </c>
      <c r="AL21" s="144">
        <v>707.53241185067952</v>
      </c>
      <c r="AM21" s="144">
        <v>-0.10783132689251747</v>
      </c>
      <c r="AN21" s="144">
        <v>-35.075812002304929</v>
      </c>
      <c r="AO21" s="158" t="s">
        <v>510</v>
      </c>
      <c r="AP21" s="158" t="s">
        <v>510</v>
      </c>
      <c r="AQ21" s="144">
        <v>672.34876852148204</v>
      </c>
    </row>
    <row r="22" spans="2:43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794.18794315028003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371.16381925962446</v>
      </c>
      <c r="Z22" s="144">
        <v>-286.07934888867749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-36.692196473784321</v>
      </c>
      <c r="AG22" s="144">
        <v>52.999999999998181</v>
      </c>
      <c r="AH22" s="158" t="s">
        <v>510</v>
      </c>
      <c r="AI22" s="158" t="s">
        <v>510</v>
      </c>
      <c r="AJ22" s="144">
        <v>11261.319996412783</v>
      </c>
      <c r="AL22" s="144">
        <v>11261.319996412783</v>
      </c>
      <c r="AM22" s="144">
        <v>2050.14141415728</v>
      </c>
      <c r="AN22" s="144">
        <v>249.98348399999668</v>
      </c>
      <c r="AO22" s="158" t="s">
        <v>510</v>
      </c>
      <c r="AP22" s="158" t="s">
        <v>510</v>
      </c>
      <c r="AQ22" s="144">
        <v>13561.444894570061</v>
      </c>
    </row>
    <row r="23" spans="2:43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-370.15016435561898</v>
      </c>
      <c r="Z23" s="144">
        <v>15.151968649988703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47.363064952749482</v>
      </c>
      <c r="AH23" s="158" t="s">
        <v>510</v>
      </c>
      <c r="AI23" s="158" t="s">
        <v>510</v>
      </c>
      <c r="AJ23" s="144">
        <v>7999.7559773565581</v>
      </c>
      <c r="AL23" s="144">
        <v>7999.7559773565581</v>
      </c>
      <c r="AM23" s="144">
        <v>588.73481502647314</v>
      </c>
      <c r="AN23" s="144">
        <v>-250.33684487707524</v>
      </c>
      <c r="AO23" s="158" t="s">
        <v>510</v>
      </c>
      <c r="AP23" s="158" t="s">
        <v>510</v>
      </c>
      <c r="AQ23" s="144">
        <v>8338.1539475059562</v>
      </c>
    </row>
    <row r="24" spans="2:43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353.94410841862782</v>
      </c>
      <c r="AG24" s="144">
        <v>3.1737210944320395</v>
      </c>
      <c r="AH24" s="158" t="s">
        <v>510</v>
      </c>
      <c r="AI24" s="158" t="s">
        <v>510</v>
      </c>
      <c r="AJ24" s="144">
        <v>5010.4301703910414</v>
      </c>
      <c r="AL24" s="144">
        <v>5010.4301703910414</v>
      </c>
      <c r="AM24" s="144">
        <v>535.62067671200668</v>
      </c>
      <c r="AN24" s="144">
        <v>-2.6493538216755042</v>
      </c>
      <c r="AO24" s="158" t="s">
        <v>510</v>
      </c>
      <c r="AP24" s="158" t="s">
        <v>510</v>
      </c>
      <c r="AQ24" s="144">
        <v>5543.4014932813725</v>
      </c>
    </row>
    <row r="25" spans="2:43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41.628788856132985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0</v>
      </c>
      <c r="AH25" s="158" t="s">
        <v>510</v>
      </c>
      <c r="AI25" s="158" t="s">
        <v>510</v>
      </c>
      <c r="AJ25" s="144">
        <v>411.41400241058687</v>
      </c>
      <c r="AL25" s="144">
        <v>411.41400241058687</v>
      </c>
      <c r="AM25" s="144">
        <v>44.716046443765983</v>
      </c>
      <c r="AN25" s="144">
        <v>-5.6843418860808015E-14</v>
      </c>
      <c r="AO25" s="158" t="s">
        <v>510</v>
      </c>
      <c r="AP25" s="158" t="s">
        <v>510</v>
      </c>
      <c r="AQ25" s="144">
        <v>456.13004885435282</v>
      </c>
    </row>
    <row r="26" spans="2:43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-31.183405292906489</v>
      </c>
      <c r="S26" s="144">
        <v>2.2822600000004059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-16.755106830641864</v>
      </c>
      <c r="Z26" s="144">
        <v>-0.16129999999930078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236.25712469418104</v>
      </c>
      <c r="AG26" s="144">
        <v>-4.5474735088646412E-13</v>
      </c>
      <c r="AH26" s="158" t="s">
        <v>510</v>
      </c>
      <c r="AI26" s="158" t="s">
        <v>510</v>
      </c>
      <c r="AJ26" s="144">
        <v>2976.5970564273271</v>
      </c>
      <c r="AL26" s="144">
        <v>2976.5970564273271</v>
      </c>
      <c r="AM26" s="144">
        <v>-28.434720693392848</v>
      </c>
      <c r="AN26" s="144">
        <v>141.43887365223009</v>
      </c>
      <c r="AO26" s="158" t="s">
        <v>510</v>
      </c>
      <c r="AP26" s="158" t="s">
        <v>510</v>
      </c>
      <c r="AQ26" s="144">
        <v>3089.6012093861641</v>
      </c>
    </row>
    <row r="27" spans="2:43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-3.0306612281852443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19.967741119502431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-10.222783599726247</v>
      </c>
      <c r="AG27" s="144">
        <v>2.2387718600612061E-2</v>
      </c>
      <c r="AH27" s="158" t="s">
        <v>510</v>
      </c>
      <c r="AI27" s="158" t="s">
        <v>510</v>
      </c>
      <c r="AJ27" s="144">
        <v>1687.9994259181265</v>
      </c>
      <c r="AL27" s="144">
        <v>1687.9994259181265</v>
      </c>
      <c r="AM27" s="144">
        <v>9.2759227748551911</v>
      </c>
      <c r="AN27" s="144">
        <v>-43.355998985355427</v>
      </c>
      <c r="AO27" s="158" t="s">
        <v>510</v>
      </c>
      <c r="AP27" s="158" t="s">
        <v>510</v>
      </c>
      <c r="AQ27" s="144">
        <v>1653.9193497076262</v>
      </c>
    </row>
    <row r="28" spans="2:43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-6.4310054884293555</v>
      </c>
      <c r="S28" s="144">
        <v>8.1938487446595829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64.816663700278824</v>
      </c>
      <c r="Z28" s="144">
        <v>-87.82827264619047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0.78952289452788627</v>
      </c>
      <c r="AG28" s="144">
        <v>-8.9521379393986251</v>
      </c>
      <c r="AH28" s="158" t="s">
        <v>510</v>
      </c>
      <c r="AI28" s="158" t="s">
        <v>510</v>
      </c>
      <c r="AJ28" s="144">
        <v>-39.664387885778169</v>
      </c>
      <c r="AL28" s="144">
        <v>-39.664387885778169</v>
      </c>
      <c r="AM28" s="144">
        <v>-131.05818194559114</v>
      </c>
      <c r="AN28" s="144">
        <v>115.58905227882437</v>
      </c>
      <c r="AO28" s="158" t="s">
        <v>510</v>
      </c>
      <c r="AP28" s="158" t="s">
        <v>510</v>
      </c>
      <c r="AQ28" s="144">
        <v>-55.133517552544944</v>
      </c>
    </row>
    <row r="29" spans="2:43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0</v>
      </c>
      <c r="AH29" s="158" t="s">
        <v>510</v>
      </c>
      <c r="AI29" s="158" t="s">
        <v>510</v>
      </c>
      <c r="AJ29" s="144">
        <v>0</v>
      </c>
      <c r="AL29" s="144">
        <v>0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0</v>
      </c>
    </row>
    <row r="30" spans="2:43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-6.4310054884293555</v>
      </c>
      <c r="S30" s="144">
        <v>8.1938487446595829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64.816663700278824</v>
      </c>
      <c r="Z30" s="144">
        <v>-87.82827264619047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0.78952289452788627</v>
      </c>
      <c r="AG30" s="144">
        <v>-8.9521379393986251</v>
      </c>
      <c r="AH30" s="158" t="s">
        <v>510</v>
      </c>
      <c r="AI30" s="158" t="s">
        <v>510</v>
      </c>
      <c r="AJ30" s="144">
        <v>-39.664387885778169</v>
      </c>
      <c r="AL30" s="144">
        <v>-39.664387885778169</v>
      </c>
      <c r="AM30" s="144">
        <v>-131.05818194559114</v>
      </c>
      <c r="AN30" s="144">
        <v>115.58905227882437</v>
      </c>
      <c r="AO30" s="158" t="s">
        <v>510</v>
      </c>
      <c r="AP30" s="158" t="s">
        <v>510</v>
      </c>
      <c r="AQ30" s="144">
        <v>-55.133517552544944</v>
      </c>
    </row>
    <row r="31" spans="2:43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2187.2117251733875</v>
      </c>
      <c r="S31" s="146">
        <v>356.35356679839788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1750.7364226931563</v>
      </c>
      <c r="Z31" s="146">
        <v>-428.07455910652516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2597.3213596260052</v>
      </c>
      <c r="AG31" s="146">
        <v>100.59774224509238</v>
      </c>
      <c r="AH31" s="159" t="s">
        <v>510</v>
      </c>
      <c r="AI31" s="159" t="s">
        <v>510</v>
      </c>
      <c r="AJ31" s="146">
        <v>38236.908217988996</v>
      </c>
      <c r="AL31" s="146">
        <v>38236.908217988996</v>
      </c>
      <c r="AM31" s="146">
        <v>4478.701674359274</v>
      </c>
      <c r="AN31" s="146">
        <v>171.89296756829845</v>
      </c>
      <c r="AO31" s="159" t="s">
        <v>510</v>
      </c>
      <c r="AP31" s="159" t="s">
        <v>510</v>
      </c>
      <c r="AQ31" s="146">
        <v>42887.502859916567</v>
      </c>
    </row>
    <row r="32" spans="2:43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</row>
    <row r="33" spans="2:43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</row>
    <row r="34" spans="2:43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</row>
    <row r="35" spans="2:43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-29.651779028405144</v>
      </c>
      <c r="AH35" s="158" t="s">
        <v>510</v>
      </c>
      <c r="AI35" s="158" t="s">
        <v>510</v>
      </c>
      <c r="AJ35" s="144">
        <v>53691.73230678853</v>
      </c>
      <c r="AL35" s="144">
        <v>53691.73230678853</v>
      </c>
      <c r="AM35" s="144">
        <v>3560.9580510554692</v>
      </c>
      <c r="AN35" s="144">
        <v>127.09470593935112</v>
      </c>
      <c r="AO35" s="158" t="s">
        <v>510</v>
      </c>
      <c r="AP35" s="158" t="s">
        <v>510</v>
      </c>
      <c r="AQ35" s="144">
        <v>57379.785063783347</v>
      </c>
    </row>
    <row r="36" spans="2:43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1475.4820579071568</v>
      </c>
      <c r="S36" s="144">
        <v>166.35216275237326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-494.04113326202645</v>
      </c>
      <c r="Z36" s="144">
        <v>-197.2560034829512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-1385.6705921102025</v>
      </c>
      <c r="AG36" s="144">
        <v>-19.572360281365036</v>
      </c>
      <c r="AH36" s="158" t="s">
        <v>510</v>
      </c>
      <c r="AI36" s="158" t="s">
        <v>510</v>
      </c>
      <c r="AJ36" s="144">
        <v>8860.0800529284334</v>
      </c>
      <c r="AL36" s="144">
        <v>8860.0800529284334</v>
      </c>
      <c r="AM36" s="144">
        <v>-865.35650694429228</v>
      </c>
      <c r="AN36" s="144">
        <v>-230.61887543521152</v>
      </c>
      <c r="AO36" s="158" t="s">
        <v>510</v>
      </c>
      <c r="AP36" s="158" t="s">
        <v>510</v>
      </c>
      <c r="AQ36" s="144">
        <v>7764.1046705489289</v>
      </c>
    </row>
    <row r="37" spans="2:43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-2.4921161809479564</v>
      </c>
      <c r="AG37" s="144">
        <v>0</v>
      </c>
      <c r="AH37" s="158" t="s">
        <v>510</v>
      </c>
      <c r="AI37" s="158" t="s">
        <v>510</v>
      </c>
      <c r="AJ37" s="144">
        <v>-6.0154259594690869</v>
      </c>
      <c r="AL37" s="144">
        <v>-6.0154259594690869</v>
      </c>
      <c r="AM37" s="144">
        <v>-2.517037342757436</v>
      </c>
      <c r="AN37" s="144">
        <v>0</v>
      </c>
      <c r="AO37" s="158" t="s">
        <v>510</v>
      </c>
      <c r="AP37" s="158" t="s">
        <v>510</v>
      </c>
      <c r="AQ37" s="144">
        <v>-8.5324633022265228</v>
      </c>
    </row>
    <row r="38" spans="2:43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415.97883770028125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2126.8668873342676</v>
      </c>
      <c r="AG38" s="144">
        <v>0</v>
      </c>
      <c r="AH38" s="158" t="s">
        <v>510</v>
      </c>
      <c r="AI38" s="158" t="s">
        <v>510</v>
      </c>
      <c r="AJ38" s="144">
        <v>14811.47158097067</v>
      </c>
      <c r="AL38" s="144">
        <v>14811.47158097067</v>
      </c>
      <c r="AM38" s="144">
        <v>3992.1265375353223</v>
      </c>
      <c r="AN38" s="144">
        <v>-359.99719551299313</v>
      </c>
      <c r="AO38" s="158" t="s">
        <v>510</v>
      </c>
      <c r="AP38" s="158" t="s">
        <v>510</v>
      </c>
      <c r="AQ38" s="144">
        <v>18443.600922992999</v>
      </c>
    </row>
    <row r="39" spans="2:43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</row>
    <row r="40" spans="2:43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2987.6751461455528</v>
      </c>
      <c r="AG40" s="144">
        <v>-107.39521030458855</v>
      </c>
      <c r="AH40" s="158" t="s">
        <v>510</v>
      </c>
      <c r="AI40" s="158" t="s">
        <v>510</v>
      </c>
      <c r="AJ40" s="144">
        <v>44333.280450955819</v>
      </c>
      <c r="AL40" s="144">
        <v>44333.280450955819</v>
      </c>
      <c r="AM40" s="144">
        <v>3287.6451734780071</v>
      </c>
      <c r="AN40" s="144">
        <v>107.39521030458855</v>
      </c>
      <c r="AO40" s="158" t="s">
        <v>510</v>
      </c>
      <c r="AP40" s="158" t="s">
        <v>510</v>
      </c>
      <c r="AQ40" s="144">
        <v>47728.320834738413</v>
      </c>
    </row>
    <row r="41" spans="2:43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1256.93573775656</v>
      </c>
      <c r="S41" s="144">
        <v>406.55933439173532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376.81621777312375</v>
      </c>
      <c r="Z41" s="144">
        <v>401.66815079230946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1346.3234071752806</v>
      </c>
      <c r="AG41" s="144">
        <v>58.171070994816546</v>
      </c>
      <c r="AH41" s="158" t="s">
        <v>510</v>
      </c>
      <c r="AI41" s="158" t="s">
        <v>510</v>
      </c>
      <c r="AJ41" s="144">
        <v>33030.003489731818</v>
      </c>
      <c r="AL41" s="144">
        <v>33030.003489731818</v>
      </c>
      <c r="AM41" s="144">
        <v>3400.0829081684924</v>
      </c>
      <c r="AN41" s="144">
        <v>-570.91657531345118</v>
      </c>
      <c r="AO41" s="158" t="s">
        <v>510</v>
      </c>
      <c r="AP41" s="158" t="s">
        <v>510</v>
      </c>
      <c r="AQ41" s="144">
        <v>35859.16982258686</v>
      </c>
    </row>
    <row r="42" spans="2:43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</v>
      </c>
      <c r="AH42" s="158" t="s">
        <v>510</v>
      </c>
      <c r="AI42" s="158" t="s">
        <v>510</v>
      </c>
      <c r="AJ42" s="144">
        <v>704.43795657125293</v>
      </c>
      <c r="AL42" s="144">
        <v>704.43795657125293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653.53795657125295</v>
      </c>
    </row>
    <row r="43" spans="2:43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-356.51330464668507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269.35565564856802</v>
      </c>
      <c r="AL43" s="144">
        <v>269.35565564856802</v>
      </c>
      <c r="AM43" s="144">
        <v>308.57043382090927</v>
      </c>
      <c r="AN43" s="144">
        <v>0</v>
      </c>
      <c r="AO43" s="158" t="s">
        <v>510</v>
      </c>
      <c r="AP43" s="158" t="s">
        <v>510</v>
      </c>
      <c r="AQ43" s="144">
        <v>577.92608946947735</v>
      </c>
    </row>
    <row r="44" spans="2:43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1420.0561766160224</v>
      </c>
      <c r="S44" s="144">
        <v>166.35216275237326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-550.57553217898351</v>
      </c>
      <c r="Z44" s="144">
        <v>-197.25600348294938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-1473.3356790054988</v>
      </c>
      <c r="AG44" s="144">
        <v>-19.572360281365036</v>
      </c>
      <c r="AH44" s="158" t="s">
        <v>510</v>
      </c>
      <c r="AI44" s="158" t="s">
        <v>510</v>
      </c>
      <c r="AJ44" s="144">
        <v>8422.7205006037257</v>
      </c>
      <c r="AL44" s="144">
        <v>8422.7205006037257</v>
      </c>
      <c r="AM44" s="144">
        <v>-994.77489557749425</v>
      </c>
      <c r="AN44" s="144">
        <v>-230.61887543521152</v>
      </c>
      <c r="AO44" s="158" t="s">
        <v>510</v>
      </c>
      <c r="AP44" s="158" t="s">
        <v>510</v>
      </c>
      <c r="AQ44" s="144">
        <v>7197.3267295910191</v>
      </c>
    </row>
    <row r="45" spans="2:43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923.7534627318156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791.90782993529888</v>
      </c>
      <c r="AG45" s="144">
        <v>77.743431276183401</v>
      </c>
      <c r="AH45" s="158" t="s">
        <v>510</v>
      </c>
      <c r="AI45" s="158" t="s">
        <v>510</v>
      </c>
      <c r="AJ45" s="144">
        <v>20167.662325558173</v>
      </c>
      <c r="AL45" s="144">
        <v>20167.662325558173</v>
      </c>
      <c r="AM45" s="144">
        <v>2238.6375264451963</v>
      </c>
      <c r="AN45" s="144">
        <v>217.91079547669869</v>
      </c>
      <c r="AO45" s="158" t="s">
        <v>510</v>
      </c>
      <c r="AP45" s="158" t="s">
        <v>510</v>
      </c>
      <c r="AQ45" s="144">
        <v>22624.210647480068</v>
      </c>
    </row>
    <row r="46" spans="2:43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3.5253165829646438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3.5253165829646438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3.5253165829646438</v>
      </c>
      <c r="AG46" s="144">
        <v>0</v>
      </c>
      <c r="AH46" s="158" t="s">
        <v>510</v>
      </c>
      <c r="AI46" s="158" t="s">
        <v>510</v>
      </c>
      <c r="AJ46" s="144">
        <v>58.430371056124841</v>
      </c>
      <c r="AL46" s="144">
        <v>58.430371056124841</v>
      </c>
      <c r="AM46" s="144">
        <v>3.5253165829646438</v>
      </c>
      <c r="AN46" s="144">
        <v>0</v>
      </c>
      <c r="AO46" s="158" t="s">
        <v>510</v>
      </c>
      <c r="AP46" s="158" t="s">
        <v>510</v>
      </c>
      <c r="AQ46" s="144">
        <v>61.955687639089483</v>
      </c>
    </row>
    <row r="47" spans="2:43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1636.1229853459436</v>
      </c>
      <c r="AG47" s="144">
        <v>0</v>
      </c>
      <c r="AH47" s="158" t="s">
        <v>510</v>
      </c>
      <c r="AI47" s="158" t="s">
        <v>510</v>
      </c>
      <c r="AJ47" s="144">
        <v>3128.7755539797558</v>
      </c>
      <c r="AL47" s="144">
        <v>3128.7755539797558</v>
      </c>
      <c r="AM47" s="144">
        <v>1823.8397681744163</v>
      </c>
      <c r="AN47" s="144">
        <v>-510.36214571655501</v>
      </c>
      <c r="AO47" s="158" t="s">
        <v>510</v>
      </c>
      <c r="AP47" s="158" t="s">
        <v>510</v>
      </c>
      <c r="AQ47" s="144">
        <v>4442.2531764376172</v>
      </c>
    </row>
    <row r="48" spans="2:43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7.0793599444989317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13.12667790929564</v>
      </c>
      <c r="Z48" s="144">
        <v>9.7517675248866453E-2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8.1530914357484576</v>
      </c>
      <c r="AG48" s="144">
        <v>0</v>
      </c>
      <c r="AH48" s="158" t="s">
        <v>510</v>
      </c>
      <c r="AI48" s="158" t="s">
        <v>510</v>
      </c>
      <c r="AJ48" s="144">
        <v>278.62112631421479</v>
      </c>
      <c r="AL48" s="144">
        <v>278.62112631421479</v>
      </c>
      <c r="AM48" s="144">
        <v>20.284758722500232</v>
      </c>
      <c r="AN48" s="144">
        <v>3.0536503616224309</v>
      </c>
      <c r="AO48" s="158" t="s">
        <v>510</v>
      </c>
      <c r="AP48" s="158" t="s">
        <v>510</v>
      </c>
      <c r="AQ48" s="144">
        <v>301.95953539833744</v>
      </c>
    </row>
    <row r="49" spans="2:43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-2.4921161809479564</v>
      </c>
      <c r="AG49" s="144">
        <v>0</v>
      </c>
      <c r="AH49" s="158" t="s">
        <v>510</v>
      </c>
      <c r="AI49" s="158" t="s">
        <v>510</v>
      </c>
      <c r="AJ49" s="144">
        <v>-6.0154259594690869</v>
      </c>
      <c r="AL49" s="144">
        <v>-6.0154259594690869</v>
      </c>
      <c r="AM49" s="144">
        <v>-2.517037342757436</v>
      </c>
      <c r="AN49" s="144">
        <v>0</v>
      </c>
      <c r="AO49" s="158" t="s">
        <v>510</v>
      </c>
      <c r="AP49" s="158" t="s">
        <v>510</v>
      </c>
      <c r="AQ49" s="144">
        <v>-8.5324633022265228</v>
      </c>
    </row>
    <row r="50" spans="2:43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-2.4921161809479564</v>
      </c>
      <c r="AG50" s="144">
        <v>0</v>
      </c>
      <c r="AH50" s="158" t="s">
        <v>510</v>
      </c>
      <c r="AI50" s="158" t="s">
        <v>510</v>
      </c>
      <c r="AJ50" s="144">
        <v>-6.0154259594690869</v>
      </c>
      <c r="AL50" s="144">
        <v>-6.0154259594690869</v>
      </c>
      <c r="AM50" s="144">
        <v>-2.517037342757436</v>
      </c>
      <c r="AN50" s="144">
        <v>0</v>
      </c>
      <c r="AO50" s="158" t="s">
        <v>510</v>
      </c>
      <c r="AP50" s="158" t="s">
        <v>510</v>
      </c>
      <c r="AQ50" s="144">
        <v>-8.5324633022265228</v>
      </c>
    </row>
    <row r="51" spans="2:43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3454.7498473102328</v>
      </c>
      <c r="S51" s="147">
        <v>916.2259765492563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2022.4739116585383</v>
      </c>
      <c r="Z51" s="147">
        <v>674.0789091612769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4331.5064371398857</v>
      </c>
      <c r="AG51" s="147">
        <v>-49.22413930977018</v>
      </c>
      <c r="AH51" s="160" t="s">
        <v>510</v>
      </c>
      <c r="AI51" s="160" t="s">
        <v>510</v>
      </c>
      <c r="AJ51" s="147">
        <v>77357.268514728159</v>
      </c>
      <c r="AL51" s="147">
        <v>77357.268514728159</v>
      </c>
      <c r="AM51" s="147">
        <v>6685.2110443037418</v>
      </c>
      <c r="AN51" s="147">
        <v>-463.52136500885354</v>
      </c>
      <c r="AO51" s="160" t="s">
        <v>510</v>
      </c>
      <c r="AP51" s="160" t="s">
        <v>510</v>
      </c>
      <c r="AQ51" s="147">
        <v>83578.958194023056</v>
      </c>
    </row>
    <row r="52" spans="2:43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-1267.5381221368452</v>
      </c>
      <c r="S52" s="148">
        <v>-559.87240975085842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-271.737488965382</v>
      </c>
      <c r="Z52" s="148">
        <v>-1102.1534682678021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-1734.1850775138805</v>
      </c>
      <c r="AG52" s="148">
        <v>149.82188155486256</v>
      </c>
      <c r="AH52" s="161" t="s">
        <v>510</v>
      </c>
      <c r="AI52" s="161" t="s">
        <v>510</v>
      </c>
      <c r="AJ52" s="148">
        <v>-39120.360296739163</v>
      </c>
      <c r="AL52" s="148">
        <v>-39120.360296739163</v>
      </c>
      <c r="AM52" s="148">
        <v>-2206.5093699444678</v>
      </c>
      <c r="AN52" s="148">
        <v>635.41433257715198</v>
      </c>
      <c r="AO52" s="161" t="s">
        <v>510</v>
      </c>
      <c r="AP52" s="161" t="s">
        <v>510</v>
      </c>
      <c r="AQ52" s="148">
        <v>-40691.455334106489</v>
      </c>
    </row>
    <row r="53" spans="2:43" x14ac:dyDescent="0.25">
      <c r="B53" s="149" t="str">
        <f>BPAnalitica!B50</f>
        <v>Abril 2023.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</row>
    <row r="54" spans="2:43" x14ac:dyDescent="0.25">
      <c r="B54" s="150" t="s">
        <v>421</v>
      </c>
    </row>
    <row r="55" spans="2:43" x14ac:dyDescent="0.25">
      <c r="B55" s="150" t="s">
        <v>422</v>
      </c>
    </row>
  </sheetData>
  <mergeCells count="18"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73"/>
  <sheetViews>
    <sheetView showGridLines="0" tabSelected="1" zoomScaleNormal="100" workbookViewId="0">
      <pane xSplit="2" ySplit="13" topLeftCell="I157" activePane="bottomRight" state="frozen"/>
      <selection pane="topRight" activeCell="C1" sqref="C1"/>
      <selection pane="bottomLeft" activeCell="A17" sqref="A17"/>
      <selection pane="bottomRight" activeCell="B163" sqref="B163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7" t="s">
        <v>20</v>
      </c>
      <c r="B10" s="207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0" t="s">
        <v>40</v>
      </c>
      <c r="X10" s="191"/>
      <c r="Y10" s="191"/>
      <c r="Z10" s="191"/>
      <c r="AA10" s="191"/>
      <c r="AB10" s="192"/>
    </row>
    <row r="11" spans="1:28" ht="26.25" customHeight="1" x14ac:dyDescent="0.25">
      <c r="A11" s="208"/>
      <c r="B11" s="208"/>
      <c r="C11" s="153" t="s">
        <v>10</v>
      </c>
      <c r="D11" s="154"/>
      <c r="E11" s="154"/>
      <c r="F11" s="154"/>
      <c r="G11" s="154"/>
      <c r="H11" s="154"/>
      <c r="I11" s="155"/>
      <c r="J11" s="199" t="s">
        <v>35</v>
      </c>
      <c r="K11" s="153" t="s">
        <v>42</v>
      </c>
      <c r="L11" s="154"/>
      <c r="M11" s="154"/>
      <c r="N11" s="155"/>
      <c r="O11" s="188" t="s">
        <v>41</v>
      </c>
      <c r="P11" s="188" t="s">
        <v>11</v>
      </c>
      <c r="Q11" s="205" t="s">
        <v>12</v>
      </c>
      <c r="R11" s="206"/>
      <c r="S11" s="188" t="s">
        <v>45</v>
      </c>
      <c r="T11" s="188" t="s">
        <v>46</v>
      </c>
      <c r="U11" s="188" t="s">
        <v>47</v>
      </c>
      <c r="V11" s="188" t="s">
        <v>48</v>
      </c>
      <c r="W11" s="193" t="s">
        <v>424</v>
      </c>
      <c r="X11" s="193" t="s">
        <v>425</v>
      </c>
      <c r="Y11" s="196" t="s">
        <v>426</v>
      </c>
      <c r="Z11" s="193" t="s">
        <v>427</v>
      </c>
      <c r="AA11" s="193" t="s">
        <v>428</v>
      </c>
      <c r="AB11" s="193" t="s">
        <v>429</v>
      </c>
    </row>
    <row r="12" spans="1:28" ht="15" customHeight="1" x14ac:dyDescent="0.25">
      <c r="A12" s="208"/>
      <c r="B12" s="208"/>
      <c r="C12" s="188" t="s">
        <v>1</v>
      </c>
      <c r="D12" s="205" t="s">
        <v>13</v>
      </c>
      <c r="E12" s="206"/>
      <c r="F12" s="199" t="s">
        <v>37</v>
      </c>
      <c r="G12" s="199" t="s">
        <v>14</v>
      </c>
      <c r="H12" s="199" t="s">
        <v>38</v>
      </c>
      <c r="I12" s="199" t="s">
        <v>39</v>
      </c>
      <c r="J12" s="200"/>
      <c r="K12" s="203" t="s">
        <v>15</v>
      </c>
      <c r="L12" s="204"/>
      <c r="M12" s="203" t="s">
        <v>16</v>
      </c>
      <c r="N12" s="204"/>
      <c r="O12" s="189"/>
      <c r="P12" s="189"/>
      <c r="Q12" s="201" t="s">
        <v>43</v>
      </c>
      <c r="R12" s="201" t="s">
        <v>44</v>
      </c>
      <c r="S12" s="189"/>
      <c r="T12" s="189"/>
      <c r="U12" s="189"/>
      <c r="V12" s="189"/>
      <c r="W12" s="194"/>
      <c r="X12" s="194"/>
      <c r="Y12" s="197"/>
      <c r="Z12" s="194"/>
      <c r="AA12" s="194"/>
      <c r="AB12" s="194"/>
    </row>
    <row r="13" spans="1:28" ht="45" x14ac:dyDescent="0.25">
      <c r="A13" s="209"/>
      <c r="B13" s="209"/>
      <c r="C13" s="189"/>
      <c r="D13" s="156" t="s">
        <v>17</v>
      </c>
      <c r="E13" s="156" t="s">
        <v>36</v>
      </c>
      <c r="F13" s="200"/>
      <c r="G13" s="200"/>
      <c r="H13" s="200"/>
      <c r="I13" s="200"/>
      <c r="J13" s="200"/>
      <c r="K13" s="157" t="s">
        <v>18</v>
      </c>
      <c r="L13" s="157" t="s">
        <v>19</v>
      </c>
      <c r="M13" s="157" t="s">
        <v>18</v>
      </c>
      <c r="N13" s="157" t="s">
        <v>19</v>
      </c>
      <c r="O13" s="189"/>
      <c r="P13" s="189"/>
      <c r="Q13" s="202"/>
      <c r="R13" s="202"/>
      <c r="S13" s="189"/>
      <c r="T13" s="189"/>
      <c r="U13" s="189"/>
      <c r="V13" s="189"/>
      <c r="W13" s="195"/>
      <c r="X13" s="195"/>
      <c r="Y13" s="198"/>
      <c r="Z13" s="195"/>
      <c r="AA13" s="195"/>
      <c r="AB13" s="195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v>8554</v>
      </c>
      <c r="D158" s="163">
        <v>3340.4</v>
      </c>
      <c r="E158" s="66">
        <v>4539.5</v>
      </c>
      <c r="F158" s="66">
        <v>94.9</v>
      </c>
      <c r="G158" s="66">
        <v>584</v>
      </c>
      <c r="H158" s="66">
        <v>0</v>
      </c>
      <c r="I158" s="66">
        <v>-4.7</v>
      </c>
      <c r="J158" s="66">
        <v>0</v>
      </c>
      <c r="K158" s="66">
        <v>-2459.1</v>
      </c>
      <c r="L158" s="66">
        <v>-1376.8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</v>
      </c>
      <c r="S158" s="66">
        <v>0</v>
      </c>
      <c r="T158" s="66">
        <v>1404.1265363749999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</v>
      </c>
      <c r="AB158" s="66">
        <v>0</v>
      </c>
    </row>
    <row r="159" spans="1:28" x14ac:dyDescent="0.25">
      <c r="A159" s="176">
        <v>2023</v>
      </c>
      <c r="B159" s="177" t="s">
        <v>24</v>
      </c>
      <c r="C159" s="178">
        <v>8283.2999999999993</v>
      </c>
      <c r="D159" s="178">
        <v>3418.5</v>
      </c>
      <c r="E159" s="179">
        <v>4173.8</v>
      </c>
      <c r="F159" s="178">
        <v>96.2</v>
      </c>
      <c r="G159" s="179">
        <v>591.70000000000005</v>
      </c>
      <c r="H159" s="178">
        <v>0</v>
      </c>
      <c r="I159" s="178">
        <v>3.2</v>
      </c>
      <c r="J159" s="179">
        <v>0</v>
      </c>
      <c r="K159" s="178">
        <v>-1723.1</v>
      </c>
      <c r="L159" s="178">
        <v>-1392.8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</v>
      </c>
      <c r="S159" s="178">
        <v>0</v>
      </c>
      <c r="T159" s="178">
        <v>304.10000000000002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8</v>
      </c>
      <c r="AB159" s="178">
        <v>0</v>
      </c>
    </row>
    <row r="160" spans="1:28" x14ac:dyDescent="0.25">
      <c r="A160" s="152"/>
      <c r="B160" s="65" t="s">
        <v>25</v>
      </c>
      <c r="C160" s="66">
        <f t="shared" ref="C160:C163" si="7">SUM(D160:J160)</f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v>11023.4</v>
      </c>
      <c r="D163" s="163">
        <v>4698.3999999999996</v>
      </c>
      <c r="E163" s="66">
        <v>5635.1</v>
      </c>
      <c r="F163" s="66">
        <v>94.7</v>
      </c>
      <c r="G163" s="66">
        <v>581.6</v>
      </c>
      <c r="H163" s="66">
        <v>0</v>
      </c>
      <c r="I163" s="66">
        <v>13.7</v>
      </c>
      <c r="J163" s="66">
        <v>0</v>
      </c>
      <c r="K163" s="66">
        <v>-2614.5</v>
      </c>
      <c r="L163" s="66">
        <v>-1596.5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</v>
      </c>
      <c r="S163" s="66">
        <v>0</v>
      </c>
      <c r="T163" s="66">
        <v>308.7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idden="1" x14ac:dyDescent="0.25">
      <c r="A164" s="152"/>
      <c r="B164" s="65" t="s">
        <v>29</v>
      </c>
      <c r="C164" s="66"/>
      <c r="D164" s="163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</row>
    <row r="165" spans="1:28" hidden="1" x14ac:dyDescent="0.25">
      <c r="A165" s="152"/>
      <c r="B165" s="65" t="s">
        <v>30</v>
      </c>
      <c r="C165" s="66"/>
      <c r="D165" s="163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</row>
    <row r="166" spans="1:28" hidden="1" x14ac:dyDescent="0.25">
      <c r="A166" s="152"/>
      <c r="B166" s="65" t="s">
        <v>31</v>
      </c>
      <c r="C166" s="66"/>
      <c r="D166" s="163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</row>
    <row r="167" spans="1:28" hidden="1" x14ac:dyDescent="0.25">
      <c r="A167" s="152"/>
      <c r="B167" s="65" t="s">
        <v>32</v>
      </c>
      <c r="C167" s="66"/>
      <c r="D167" s="163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</row>
    <row r="168" spans="1:28" hidden="1" x14ac:dyDescent="0.25">
      <c r="A168" s="152"/>
      <c r="B168" s="65" t="s">
        <v>33</v>
      </c>
      <c r="C168" s="66"/>
      <c r="D168" s="163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</row>
    <row r="169" spans="1:28" hidden="1" x14ac:dyDescent="0.25">
      <c r="A169" s="152"/>
      <c r="B169" s="65" t="s">
        <v>34</v>
      </c>
      <c r="C169" s="66"/>
      <c r="D169" s="163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</row>
    <row r="170" spans="1:28" hidden="1" x14ac:dyDescent="0.25">
      <c r="A170" s="152"/>
      <c r="B170" s="65" t="s">
        <v>23</v>
      </c>
      <c r="C170" s="66"/>
      <c r="D170" s="163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</row>
    <row r="171" spans="1:28" ht="5.25" customHeight="1" x14ac:dyDescent="0.25">
      <c r="A171" s="127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</row>
    <row r="172" spans="1:28" ht="14.25" customHeight="1" x14ac:dyDescent="0.25">
      <c r="A172" s="108" t="s">
        <v>607</v>
      </c>
      <c r="R172" s="68"/>
    </row>
    <row r="173" spans="1:28" x14ac:dyDescent="0.25">
      <c r="C173" s="68"/>
      <c r="K173" s="68"/>
      <c r="L173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S68"/>
  <sheetViews>
    <sheetView showGridLines="0" zoomScaleNormal="100" workbookViewId="0">
      <pane xSplit="5" ySplit="8" topLeftCell="CC9" activePane="bottomRight" state="frozen"/>
      <selection pane="topRight" activeCell="F1" sqref="F1"/>
      <selection pane="bottomLeft" activeCell="A9" sqref="A9"/>
      <selection pane="bottomRight" activeCell="CS10" sqref="CS10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97" width="9.7109375" style="57" customWidth="1"/>
    <col min="98" max="16384" width="11.42578125" style="57"/>
  </cols>
  <sheetData>
    <row r="5" spans="2:97" ht="20.25" x14ac:dyDescent="0.3">
      <c r="B5" s="135" t="s">
        <v>208</v>
      </c>
    </row>
    <row r="6" spans="2:97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</row>
    <row r="7" spans="2:97" ht="15.75" thickBot="1" x14ac:dyDescent="0.3"/>
    <row r="8" spans="2:97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</row>
    <row r="9" spans="2:97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31290.506890279998</v>
      </c>
      <c r="CM9" s="94">
        <v>31512.993037350003</v>
      </c>
      <c r="CN9" s="94">
        <v>32076.492438549998</v>
      </c>
      <c r="CO9" s="94">
        <v>32293.307214930002</v>
      </c>
      <c r="CP9" s="94">
        <v>33151.793309009998</v>
      </c>
      <c r="CQ9" s="94">
        <v>33131.656935420004</v>
      </c>
      <c r="CR9" s="94">
        <v>33043.781321729999</v>
      </c>
      <c r="CS9" s="94">
        <v>35796.691662489997</v>
      </c>
    </row>
    <row r="10" spans="2:97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11247.65499596</v>
      </c>
      <c r="CM10" s="68">
        <v>11495.52417515</v>
      </c>
      <c r="CN10" s="68">
        <v>11551.141037179999</v>
      </c>
      <c r="CO10" s="68">
        <v>11576.899054760001</v>
      </c>
      <c r="CP10" s="68">
        <v>11370.311059990001</v>
      </c>
      <c r="CQ10" s="68">
        <v>11033.207169089999</v>
      </c>
      <c r="CR10" s="68">
        <v>10625.367085710001</v>
      </c>
      <c r="CS10" s="68">
        <v>11425.95766059</v>
      </c>
    </row>
    <row r="11" spans="2:97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</row>
    <row r="12" spans="2:97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</row>
    <row r="13" spans="2:97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</row>
    <row r="14" spans="2:97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</row>
    <row r="15" spans="2:97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</row>
    <row r="16" spans="2:97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</row>
    <row r="17" spans="3:97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11158.06164229</v>
      </c>
      <c r="CM17" s="68">
        <v>11400.67976594</v>
      </c>
      <c r="CN17" s="68">
        <v>11461.64713116</v>
      </c>
      <c r="CO17" s="68">
        <v>11476.855573320001</v>
      </c>
      <c r="CP17" s="68">
        <v>11265.01828041</v>
      </c>
      <c r="CQ17" s="68">
        <v>10933.26628143</v>
      </c>
      <c r="CR17" s="68">
        <v>10520.17974259</v>
      </c>
      <c r="CS17" s="68">
        <v>11331.42377863</v>
      </c>
    </row>
    <row r="18" spans="3:97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</row>
    <row r="19" spans="3:97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</row>
    <row r="20" spans="3:97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7156.4376115900004</v>
      </c>
      <c r="CM20" s="68">
        <v>7066.8793933799998</v>
      </c>
      <c r="CN20" s="68">
        <v>6843.5426725699999</v>
      </c>
      <c r="CO20" s="68">
        <v>6512.9665997499997</v>
      </c>
      <c r="CP20" s="68">
        <v>5740.4408448800004</v>
      </c>
      <c r="CQ20" s="68">
        <v>5113.9158541699999</v>
      </c>
      <c r="CR20" s="68">
        <v>4447.2293153299997</v>
      </c>
      <c r="CS20" s="68">
        <v>5291.2733513699995</v>
      </c>
    </row>
    <row r="21" spans="3:97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</row>
    <row r="22" spans="3:97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</row>
    <row r="23" spans="3:97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</row>
    <row r="24" spans="3:97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233.85976776000001</v>
      </c>
      <c r="CM24" s="68">
        <v>229.29760626999999</v>
      </c>
      <c r="CN24" s="68">
        <v>732.17818827999997</v>
      </c>
      <c r="CO24" s="68">
        <v>727.60601260999999</v>
      </c>
      <c r="CP24" s="68">
        <v>840.06170822999991</v>
      </c>
      <c r="CQ24" s="68">
        <v>831.13403584999992</v>
      </c>
      <c r="CR24" s="68">
        <v>787.45983708999995</v>
      </c>
      <c r="CS24" s="68">
        <v>788.20516310000005</v>
      </c>
    </row>
    <row r="25" spans="3:97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</row>
    <row r="26" spans="3:97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</row>
    <row r="27" spans="3:97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</row>
    <row r="28" spans="3:97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</row>
    <row r="29" spans="3:97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</row>
    <row r="30" spans="3:97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</row>
    <row r="31" spans="3:97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224.13173547000002</v>
      </c>
      <c r="CM31" s="68">
        <v>223.32957397999999</v>
      </c>
      <c r="CN31" s="68">
        <v>722.45015598999998</v>
      </c>
      <c r="CO31" s="68">
        <v>721.63798032</v>
      </c>
      <c r="CP31" s="68">
        <v>830.33367593999992</v>
      </c>
      <c r="CQ31" s="68">
        <v>825.16600355999992</v>
      </c>
      <c r="CR31" s="68">
        <v>777.73180479999996</v>
      </c>
      <c r="CS31" s="68">
        <v>782.23713081000005</v>
      </c>
    </row>
    <row r="32" spans="3:97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202.22795657</v>
      </c>
      <c r="CM32" s="68">
        <v>202.22795657</v>
      </c>
      <c r="CN32" s="68">
        <v>704.43795656999998</v>
      </c>
      <c r="CO32" s="68">
        <v>704.43795656999998</v>
      </c>
      <c r="CP32" s="68">
        <v>704.43795656999998</v>
      </c>
      <c r="CQ32" s="68">
        <v>704.43795656999998</v>
      </c>
      <c r="CR32" s="68">
        <v>653.53795657000001</v>
      </c>
      <c r="CS32" s="68">
        <v>653.53795657000001</v>
      </c>
    </row>
    <row r="33" spans="3:97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</row>
    <row r="34" spans="3:97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12.80750194</v>
      </c>
      <c r="CM34" s="68">
        <v>12.798508180000001</v>
      </c>
      <c r="CN34" s="68">
        <v>12.793409219999999</v>
      </c>
      <c r="CO34" s="68">
        <v>12.79260212</v>
      </c>
      <c r="CP34" s="68">
        <v>119.13080540999999</v>
      </c>
      <c r="CQ34" s="68">
        <v>114.78640059</v>
      </c>
      <c r="CR34" s="68">
        <v>116.02867036000001</v>
      </c>
      <c r="CS34" s="68">
        <v>116.04470759</v>
      </c>
    </row>
    <row r="35" spans="3:97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2.54958726</v>
      </c>
      <c r="CS35" s="68">
        <v>1.7206899899999999</v>
      </c>
    </row>
    <row r="36" spans="3:97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</row>
    <row r="37" spans="3:97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</row>
    <row r="38" spans="3:97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4378.6017170800005</v>
      </c>
      <c r="CM38" s="68">
        <v>3798.4268342800005</v>
      </c>
      <c r="CN38" s="68">
        <v>3601.7877027899999</v>
      </c>
      <c r="CO38" s="68">
        <v>3544.1032992700002</v>
      </c>
      <c r="CP38" s="68">
        <v>3556.23123958</v>
      </c>
      <c r="CQ38" s="68">
        <v>3370.1400873500002</v>
      </c>
      <c r="CR38" s="68">
        <v>3697.5801333999998</v>
      </c>
      <c r="CS38" s="68">
        <v>4154.9041004999999</v>
      </c>
    </row>
    <row r="39" spans="3:97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1203.60437938</v>
      </c>
      <c r="CQ39" s="68">
        <v>1113.4440144800001</v>
      </c>
      <c r="CR39" s="68">
        <v>1515.5703250699999</v>
      </c>
      <c r="CS39" s="68">
        <v>1762.9464546500001</v>
      </c>
    </row>
    <row r="40" spans="3:97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360.33534334000001</v>
      </c>
      <c r="CQ40" s="68">
        <v>399.26040341999999</v>
      </c>
      <c r="CR40" s="68">
        <v>455.12608947000001</v>
      </c>
      <c r="CS40" s="68">
        <v>577.92608946999997</v>
      </c>
    </row>
    <row r="41" spans="3:97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</row>
    <row r="42" spans="3:97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</row>
    <row r="43" spans="3:97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</row>
    <row r="44" spans="3:97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98.031724859999997</v>
      </c>
      <c r="CQ44" s="68">
        <v>100.26615846</v>
      </c>
      <c r="CR44" s="68">
        <v>102.4544738</v>
      </c>
      <c r="CS44" s="68">
        <v>104.63060338</v>
      </c>
    </row>
    <row r="45" spans="3:97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3108.1793130900001</v>
      </c>
      <c r="CM45" s="68">
        <v>2548.0001150400003</v>
      </c>
      <c r="CN45" s="68">
        <v>2514.4645981499998</v>
      </c>
      <c r="CO45" s="68">
        <v>2408.25786195</v>
      </c>
      <c r="CP45" s="68">
        <v>2352.6268602</v>
      </c>
      <c r="CQ45" s="68">
        <v>2256.6960728700001</v>
      </c>
      <c r="CR45" s="68">
        <v>2182.0098083299999</v>
      </c>
      <c r="CS45" s="68">
        <v>2391.9576458500001</v>
      </c>
    </row>
    <row r="46" spans="3:97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</row>
    <row r="47" spans="3:97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1137.68474722</v>
      </c>
      <c r="CM47" s="68">
        <v>666.18834523999999</v>
      </c>
      <c r="CN47" s="68">
        <v>670.23938425999995</v>
      </c>
      <c r="CO47" s="68">
        <v>671.88336882999999</v>
      </c>
      <c r="CP47" s="68">
        <v>654.95735029000002</v>
      </c>
      <c r="CQ47" s="68">
        <v>648.81521114999998</v>
      </c>
      <c r="CR47" s="68">
        <v>645.78984938999997</v>
      </c>
      <c r="CS47" s="68">
        <v>652.73768690999998</v>
      </c>
    </row>
    <row r="48" spans="3:97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</row>
    <row r="49" spans="3:97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</row>
    <row r="50" spans="3:97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</row>
    <row r="51" spans="3:97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6241.4558850600006</v>
      </c>
      <c r="CM51" s="68">
        <v>6583.4496917000006</v>
      </c>
      <c r="CN51" s="68">
        <v>6560.9560650900003</v>
      </c>
      <c r="CO51" s="68">
        <v>6726.6308714100005</v>
      </c>
      <c r="CP51" s="68">
        <v>7530.7584059799992</v>
      </c>
      <c r="CQ51" s="68">
        <v>7788.2407587300004</v>
      </c>
      <c r="CR51" s="68">
        <v>8008.0453978400001</v>
      </c>
      <c r="CS51" s="68">
        <v>9209.3825682999995</v>
      </c>
    </row>
    <row r="52" spans="3:97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1544.1812178299999</v>
      </c>
      <c r="CM52" s="68">
        <v>1935.6516472100002</v>
      </c>
      <c r="CN52" s="68">
        <v>2095.3277849700003</v>
      </c>
      <c r="CO52" s="68">
        <v>2841.4980409999998</v>
      </c>
      <c r="CP52" s="68">
        <v>3334.6837317299996</v>
      </c>
      <c r="CQ52" s="68">
        <v>3696.72507322</v>
      </c>
      <c r="CR52" s="68">
        <v>4141.7350664100004</v>
      </c>
      <c r="CS52" s="68">
        <v>4960.1506483499998</v>
      </c>
    </row>
    <row r="53" spans="3:97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</row>
    <row r="54" spans="3:97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</row>
    <row r="55" spans="3:97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496.32025236999999</v>
      </c>
      <c r="CR55" s="68">
        <v>389.92025237000001</v>
      </c>
      <c r="CS55" s="68">
        <v>647.42025236999996</v>
      </c>
    </row>
    <row r="56" spans="3:97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1037.17855487</v>
      </c>
      <c r="CM56" s="68">
        <v>1478.2913944500001</v>
      </c>
      <c r="CN56" s="68">
        <v>1758.6381834900001</v>
      </c>
      <c r="CO56" s="68">
        <v>2306.3787966899999</v>
      </c>
      <c r="CP56" s="68">
        <v>2654.4157278799998</v>
      </c>
      <c r="CQ56" s="68">
        <v>3102.4604924199998</v>
      </c>
      <c r="CR56" s="68">
        <v>3654.02029842</v>
      </c>
      <c r="CS56" s="68">
        <v>4214.5624001599999</v>
      </c>
    </row>
    <row r="57" spans="3:97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</row>
    <row r="58" spans="3:97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4697.2746672300009</v>
      </c>
      <c r="CM58" s="68">
        <v>4647.7980444900004</v>
      </c>
      <c r="CN58" s="68">
        <v>4465.6282801200005</v>
      </c>
      <c r="CO58" s="68">
        <v>3885.1328304100007</v>
      </c>
      <c r="CP58" s="68">
        <v>4196.0746742499996</v>
      </c>
      <c r="CQ58" s="68">
        <v>4091.5156855099999</v>
      </c>
      <c r="CR58" s="68">
        <v>3866.3103314300001</v>
      </c>
      <c r="CS58" s="68">
        <v>4249.2319199499998</v>
      </c>
    </row>
    <row r="59" spans="3:97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</row>
    <row r="60" spans="3:97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1723.40951135</v>
      </c>
      <c r="CM60" s="68">
        <v>1712.21322536</v>
      </c>
      <c r="CN60" s="68">
        <v>1678.30106043</v>
      </c>
      <c r="CO60" s="68">
        <v>1225.0220992500001</v>
      </c>
      <c r="CP60" s="68">
        <v>1191.29026198</v>
      </c>
      <c r="CQ60" s="68">
        <v>1138.0190989</v>
      </c>
      <c r="CR60" s="68">
        <v>1051.8324142500001</v>
      </c>
      <c r="CS60" s="68">
        <v>1137.21515307</v>
      </c>
    </row>
    <row r="61" spans="3:97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2705.17604119</v>
      </c>
      <c r="CR61" s="68">
        <v>2579.1839026299999</v>
      </c>
      <c r="CS61" s="68">
        <v>2859.6491090099998</v>
      </c>
    </row>
    <row r="62" spans="3:97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199.7650423</v>
      </c>
      <c r="CQ62" s="68">
        <v>189.71898091</v>
      </c>
      <c r="CR62" s="68">
        <v>175.09245003999999</v>
      </c>
      <c r="CS62" s="68">
        <v>191.21609336</v>
      </c>
    </row>
    <row r="63" spans="3:97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</row>
    <row r="64" spans="3:97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9854.4308952300016</v>
      </c>
      <c r="CQ64" s="68">
        <v>10108.934884400001</v>
      </c>
      <c r="CR64" s="68">
        <v>9925.3288676899992</v>
      </c>
      <c r="CS64" s="68">
        <v>10218.24217</v>
      </c>
    </row>
    <row r="65" spans="2:97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8459.8984567000007</v>
      </c>
      <c r="CQ65" s="68">
        <v>8580.2075595400001</v>
      </c>
      <c r="CR65" s="68">
        <v>8492.2008338399992</v>
      </c>
      <c r="CS65" s="68">
        <v>8691.5711149399995</v>
      </c>
    </row>
    <row r="66" spans="2:97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</row>
    <row r="67" spans="2:97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1274.2542296199999</v>
      </c>
      <c r="CQ67" s="138">
        <v>1412.33773561</v>
      </c>
      <c r="CR67" s="138">
        <v>1318.5993517700001</v>
      </c>
      <c r="CS67" s="138">
        <v>1414.9234646699999</v>
      </c>
    </row>
    <row r="68" spans="2:97" x14ac:dyDescent="0.25">
      <c r="B68" s="139" t="str">
        <f>BPAnalitica!$B$50</f>
        <v>Abril 2023.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P20"/>
  <sheetViews>
    <sheetView showGridLines="0" workbookViewId="0">
      <selection activeCell="B20" sqref="B20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6" width="9.140625" style="57" customWidth="1"/>
    <col min="17" max="16384" width="11.42578125" style="57"/>
  </cols>
  <sheetData>
    <row r="2" spans="2:16" ht="18.75" x14ac:dyDescent="0.3">
      <c r="B2" s="164" t="s">
        <v>555</v>
      </c>
    </row>
    <row r="3" spans="2:16" ht="15.75" x14ac:dyDescent="0.25">
      <c r="B3" s="165" t="s">
        <v>556</v>
      </c>
    </row>
    <row r="5" spans="2:16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</row>
    <row r="6" spans="2:16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7.3256486900000004</v>
      </c>
    </row>
    <row r="7" spans="2:16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</row>
    <row r="8" spans="2:16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2056.3291248700002</v>
      </c>
    </row>
    <row r="9" spans="2:16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-13.09541147</v>
      </c>
    </row>
    <row r="10" spans="2:16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9.6779821500000001</v>
      </c>
    </row>
    <row r="11" spans="2:16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29.838730129999998</v>
      </c>
    </row>
    <row r="12" spans="2:16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249.86816680999999</v>
      </c>
    </row>
    <row r="13" spans="2:16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27.106732019999999</v>
      </c>
    </row>
    <row r="14" spans="2:16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130.26961591</v>
      </c>
    </row>
    <row r="15" spans="2:16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231.93942618</v>
      </c>
    </row>
    <row r="16" spans="2:16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315.77520706000001</v>
      </c>
    </row>
    <row r="17" spans="2:16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3045.0352223499999</v>
      </c>
    </row>
    <row r="18" spans="2:16" x14ac:dyDescent="0.25">
      <c r="B18" s="57" t="s">
        <v>570</v>
      </c>
    </row>
    <row r="19" spans="2:16" x14ac:dyDescent="0.25">
      <c r="B19" s="57" t="s">
        <v>600</v>
      </c>
    </row>
    <row r="20" spans="2:16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Q34"/>
  <sheetViews>
    <sheetView showGridLines="0" zoomScaleNormal="100" workbookViewId="0">
      <selection activeCell="J9" sqref="J9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7" width="10.7109375" style="171" customWidth="1"/>
    <col min="18" max="16384" width="11.42578125" style="171"/>
  </cols>
  <sheetData>
    <row r="2" spans="2:17" ht="18.75" x14ac:dyDescent="0.3">
      <c r="B2" s="170" t="s">
        <v>571</v>
      </c>
    </row>
    <row r="3" spans="2:17" x14ac:dyDescent="0.25">
      <c r="B3" s="171" t="s">
        <v>556</v>
      </c>
    </row>
    <row r="5" spans="2:17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</row>
    <row r="6" spans="2:17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60.799670309999996</v>
      </c>
    </row>
    <row r="7" spans="2:17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</row>
    <row r="8" spans="2:17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</row>
    <row r="9" spans="2:17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</row>
    <row r="10" spans="2:17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</row>
    <row r="11" spans="2:17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</row>
    <row r="12" spans="2:17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27.953644069999999</v>
      </c>
    </row>
    <row r="13" spans="2:17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</row>
    <row r="14" spans="2:17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2311.2422186500003</v>
      </c>
    </row>
    <row r="15" spans="2:17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</row>
    <row r="16" spans="2:17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2230.0149585300001</v>
      </c>
    </row>
    <row r="17" spans="2:17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60.739614940000003</v>
      </c>
    </row>
    <row r="18" spans="2:17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76.484423509999999</v>
      </c>
    </row>
    <row r="19" spans="2:17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365.51963393</v>
      </c>
    </row>
    <row r="20" spans="2:17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29.887130389999999</v>
      </c>
    </row>
    <row r="21" spans="2:17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36.323559400000001</v>
      </c>
    </row>
    <row r="22" spans="2:17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-9.5944080000000001E-2</v>
      </c>
    </row>
    <row r="23" spans="2:17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0.24164139000000001</v>
      </c>
    </row>
    <row r="24" spans="2:17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</row>
    <row r="25" spans="2:17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</row>
    <row r="26" spans="2:17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7.1811999100000001</v>
      </c>
    </row>
    <row r="27" spans="2:17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-10.500489699999999</v>
      </c>
    </row>
    <row r="28" spans="2:17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287.31184353999998</v>
      </c>
    </row>
    <row r="29" spans="2:17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</row>
    <row r="30" spans="2:17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-0.99555287999999997</v>
      </c>
    </row>
    <row r="31" spans="2:17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231.98482883</v>
      </c>
    </row>
    <row r="32" spans="2:17" x14ac:dyDescent="0.25">
      <c r="B32" s="174" t="s">
        <v>599</v>
      </c>
      <c r="C32" s="174"/>
      <c r="D32" s="175">
        <f>SUM(D6,D14,D18,D19,D30,D31)</f>
        <v>1443.5697015600001</v>
      </c>
      <c r="E32" s="175">
        <f t="shared" ref="E32:Q32" si="0">SUM(E6,E14,E18,E19,E30,E31)</f>
        <v>1683.5452445199999</v>
      </c>
      <c r="F32" s="175">
        <f t="shared" si="0"/>
        <v>2461.4832003900001</v>
      </c>
      <c r="G32" s="175">
        <f t="shared" si="0"/>
        <v>2258.0900324100003</v>
      </c>
      <c r="H32" s="175">
        <f t="shared" si="0"/>
        <v>2741.09177714</v>
      </c>
      <c r="I32" s="175">
        <f t="shared" si="0"/>
        <v>2926.6457695200002</v>
      </c>
      <c r="J32" s="175">
        <f t="shared" si="0"/>
        <v>2751.8784814000001</v>
      </c>
      <c r="K32" s="175">
        <f t="shared" si="0"/>
        <v>2203.9483806200001</v>
      </c>
      <c r="L32" s="175">
        <f t="shared" si="0"/>
        <v>2778.3140230399995</v>
      </c>
      <c r="M32" s="175">
        <f t="shared" si="0"/>
        <v>2487.1804005100003</v>
      </c>
      <c r="N32" s="175">
        <f t="shared" si="0"/>
        <v>2812.2612875700001</v>
      </c>
      <c r="O32" s="175">
        <f t="shared" si="0"/>
        <v>1762.6553921099999</v>
      </c>
      <c r="P32" s="175">
        <f t="shared" si="0"/>
        <v>3231.0517603800004</v>
      </c>
      <c r="Q32" s="175">
        <f t="shared" si="0"/>
        <v>3045.0352223499999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2023-06-23T22:01:44Z</dcterms:modified>
</cp:coreProperties>
</file>