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3Q1\publicar\"/>
    </mc:Choice>
  </mc:AlternateContent>
  <xr:revisionPtr revIDLastSave="0" documentId="13_ncr:1_{B5908E50-38BE-4549-A6F0-5897C3B3835B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2" i="5" l="1"/>
  <c r="Q32" i="16"/>
  <c r="O32" i="16"/>
  <c r="N32" i="16"/>
  <c r="Q6" i="16"/>
  <c r="Q19" i="16"/>
  <c r="Q14" i="16"/>
  <c r="P17" i="15" l="1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<sst xmlns="http://schemas.openxmlformats.org/spreadsheetml/2006/main" count="4774" uniqueCount="611">
  <si>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</si>
  <si>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</si>
  <si>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</si>
  <si>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</si>
  <si>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</si>
  <si>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</si>
  <si>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</si>
  <si>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</si>
  <si>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</si>
  <si>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</si>
  <si>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</si>
  <si>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</si>
  <si>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</si>
  <si>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</si>
  <si>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</si>
  <si>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</si>
  <si>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</si>
  <si>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</si>
  <si>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</si>
  <si>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</si>
  <si>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</si>
  <si>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</si>
  <si>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</si>
  <si>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</si>
  <si>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</si>
  <si>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</si>
  <si>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</si>
  <si>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</si>
  <si>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</si>
  <si>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</si>
  <si>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</si>
  <si>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</si>
  <si>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</si>
  <si>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</si>
  <si>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</si>
  <si>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</si>
  <si>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</si>
  <si>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</si>
  <si>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</si>
  <si>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</si>
  <si>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</si>
  <si>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</si>
  <si>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</si>
  <si>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</si>
  <si>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</si>
  <si>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</si>
  <si>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</si>
  <si>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</si>
  <si>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</si>
  <si>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</si>
  <si>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</si>
  <si>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</si>
  <si>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</si>
  <si>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</si>
  <si>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</si>
  <si>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</si>
  <si>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</si>
  <si>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</si>
  <si>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</si>
  <si>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</si>
  <si>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</si>
  <si>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</si>
  <si>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</si>
  <si>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</si>
  <si>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</si>
  <si>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</si>
  <si>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</si>
  <si>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</si>
  <si>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</si>
  <si>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</si>
  <si>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</si>
  <si>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</si>
  <si>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</si>
  <si>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</si>
  <si>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</si>
  <si>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</si>
  <si>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</si>
  <si>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</si>
  <si>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</si>
  <si>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</si>
  <si>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</si>
  <si>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</si>
  <si>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</si>
  <si>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</si>
  <si>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</si>
  <si>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</si>
  <si>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</si>
  <si>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</si>
  <si>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</si>
  <si>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</si>
  <si>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</si>
  <si>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</si>
  <si>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</si>
  <si>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</si>
  <si>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</si>
  <si>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</si>
  <si>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</si>
  <si>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</si>
  <si>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</si>
  <si>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</si>
  <si>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</si>
  <si>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</si>
  <si>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</si>
  <si>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</si>
  <si>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</si>
  <si>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</si>
  <si>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</si>
  <si>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</si>
  <si>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</si>
  <si>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</si>
  <si>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</si>
  <si>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</si>
  <si>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</si>
  <si>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</si>
  <si>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</si>
  <si>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</si>
  <si>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</si>
  <si>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</si>
  <si>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</si>
  <si>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</si>
  <si>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</si>
  <si>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</si>
  <si>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</si>
  <si>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</si>
  <si>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</si>
  <si>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</si>
  <si>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</si>
  <si>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</si>
  <si>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</si>
  <si>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</si>
  <si>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</si>
  <si>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</si>
  <si>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</si>
  <si>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</si>
  <si>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</si>
  <si>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</si>
  <si>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</si>
  <si>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</si>
  <si>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</si>
  <si>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</si>
  <si>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</si>
  <si>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</si>
  <si>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</si>
  <si>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</si>
  <si>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</si>
  <si>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</si>
  <si>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</si>
  <si>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</si>
  <si>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</si>
  <si>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</si>
  <si>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</si>
  <si>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</si>
  <si>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</si>
  <si>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</si>
  <si>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</si>
  <si>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</si>
  <si>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</si>
  <si>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</si>
  <si>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</si>
  <si>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</si>
  <si>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</si>
  <si>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</si>
  <si>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</si>
  <si>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</si>
  <si>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</si>
  <si>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</si>
  <si>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</si>
  <si>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</si>
  <si>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</si>
  <si>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</si>
  <si>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</si>
  <si>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</si>
  <si>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</si>
  <si>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</si>
  <si>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</si>
  <si>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</si>
  <si>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</si>
  <si>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</si>
  <si>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</si>
  <si>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</si>
  <si>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</si>
  <si>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</si>
  <si>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</si>
  <si>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</si>
  <si>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</si>
  <si>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</si>
  <si>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</si>
  <si>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</si>
  <si>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</si>
  <si>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</si>
  <si>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</si>
  <si>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</si>
  <si>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</si>
  <si>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</si>
  <si>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</si>
  <si>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</si>
  <si>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</si>
  <si>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</si>
  <si>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</si>
  <si>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</si>
  <si>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</si>
  <si>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</si>
  <si>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</si>
  <si>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REPÚBLICA DOMINICANA: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</si>
  <si>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</si>
  <si>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</si>
  <si>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</si>
  <si>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</si>
  <si>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</si>
  <si>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</si>
  <si>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</si>
  <si>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</si>
  <si>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</si>
  <si>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</si>
  <si>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</si>
  <si>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</si>
  <si>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</si>
  <si>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</si>
  <si>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</si>
  <si>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</si>
  <si>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</si>
  <si>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</si>
  <si>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</si>
  <si>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</si>
  <si>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</si>
  <si>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</si>
  <si>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</si>
  <si>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</si>
  <si>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</si>
  <si>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</si>
  <si>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</si>
  <si>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</si>
  <si>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</si>
  <si>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</si>
  <si>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</si>
  <si>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</si>
  <si>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</si>
  <si>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</si>
  <si>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</si>
  <si>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</si>
  <si>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</si>
  <si>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</si>
  <si>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</si>
  <si>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</si>
  <si>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</si>
  <si>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</si>
  <si>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</si>
  <si>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</si>
  <si>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</si>
  <si>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</si>
  <si>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</si>
  <si>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</si>
  <si>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</si>
  <si>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</si>
  <si>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</si>
  <si>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</si>
  <si>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</si>
  <si>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</si>
  <si>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</si>
  <si>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</si>
  <si>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</si>
  <si>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</si>
  <si>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</si>
  <si>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</si>
  <si>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</si>
  <si>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</si>
  <si>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</si>
  <si>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</si>
  <si>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</si>
  <si>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</si>
  <si>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</si>
  <si>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</si>
  <si>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</si>
  <si>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</si>
  <si>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</si>
  <si>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</si>
  <si>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</si>
  <si>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</si>
  <si>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</si>
  <si>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</si>
  <si>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</si>
  <si>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</si>
  <si>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</si>
  <si>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</si>
  <si>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</si>
  <si>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</si>
  <si>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</si>
  <si>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</si>
  <si>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</si>
  <si>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</si>
  <si>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</si>
  <si>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</si>
  <si>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</si>
  <si>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</si>
  <si>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</si>
  <si>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</si>
  <si>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</si>
  <si>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</si>
  <si>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</si>
  <si>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</si>
  <si>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</si>
  <si>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</si>
  <si>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</si>
  <si>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</si>
  <si>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</si>
  <si>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</si>
  <si>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</si>
  <si>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</si>
  <si>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</si>
  <si>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</si>
  <si>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</si>
  <si>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</si>
  <si>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</si>
  <si>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</si>
  <si>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</si>
  <si>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</si>
  <si>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</si>
  <si>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</si>
  <si>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</si>
  <si>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</si>
  <si>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</si>
  <si>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</si>
  <si>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</si>
  <si>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</si>
  <si>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</si>
  <si>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</si>
  <si>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</si>
  <si>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</si>
  <si>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</si>
  <si>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</si>
  <si>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</si>
  <si>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</si>
  <si>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</si>
  <si>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</si>
  <si>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</si>
  <si>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</si>
  <si>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</si>
  <si>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</si>
  <si>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</si>
  <si>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</si>
  <si>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</si>
  <si>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</si>
  <si>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</si>
  <si>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</si>
  <si>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</si>
  <si>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</si>
  <si>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</si>
  <si>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</si>
  <si>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</si>
  <si>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</si>
  <si>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</si>
  <si>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</si>
  <si>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</si>
  <si>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</si>
  <si>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</si>
  <si>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</si>
  <si>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</si>
  <si>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</si>
  <si>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</si>
  <si>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</si>
  <si>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</si>
  <si>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</si>
  <si>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</si>
  <si>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</si>
  <si>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</si>
  <si>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</si>
  <si>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</si>
  <si>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</si>
  <si>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</si>
  <si>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</si>
  <si>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</si>
  <si>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</si>
  <si>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</si>
  <si>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</si>
  <si>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</si>
  <si>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</si>
  <si>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</si>
  <si>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</si>
  <si>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</si>
  <si>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</si>
  <si>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</si>
  <si>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</si>
  <si>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</si>
  <si>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</si>
  <si>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</si>
  <si>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</si>
  <si>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</si>
  <si>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</si>
  <si>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</si>
  <si>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</si>
  <si>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</si>
  <si>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</si>
  <si>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</si>
  <si>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</si>
  <si>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</si>
  <si>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</si>
  <si>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</si>
  <si>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</si>
  <si>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</si>
  <si>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</si>
  <si>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</si>
  <si>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</si>
  <si>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</si>
  <si>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</si>
  <si>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</si>
  <si>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</si>
  <si>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</si>
  <si>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</si>
  <si>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</si>
  <si>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</si>
  <si>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</si>
  <si>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</si>
  <si>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</si>
  <si>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</si>
  <si>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</si>
  <si>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</si>
  <si>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</si>
  <si>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</si>
  <si>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</si>
  <si>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</si>
  <si>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</si>
  <si>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</si>
  <si>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</si>
  <si>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</si>
  <si>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</si>
  <si>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</si>
  <si>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</si>
  <si>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</si>
  <si>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</si>
  <si>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</si>
  <si>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</si>
  <si>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</si>
  <si>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</si>
  <si>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</si>
  <si>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</si>
  <si>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</si>
  <si>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</si>
  <si>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</si>
  <si>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</si>
  <si>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</si>
  <si>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</si>
  <si>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</si>
  <si>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</si>
  <si>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</si>
  <si>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</si>
  <si>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</si>
  <si>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</si>
  <si>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</si>
  <si>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</si>
  <si>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</si>
  <si>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</si>
  <si>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</si>
  <si>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</si>
  <si>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</si>
  <si>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</si>
  <si>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</si>
  <si>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</si>
  <si>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</si>
  <si>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</si>
  <si>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</si>
  <si>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</si>
  <si>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</si>
  <si>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</si>
  <si>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</si>
  <si>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</si>
  <si>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</si>
  <si>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</si>
  <si>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</si>
  <si>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</si>
  <si>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</si>
  <si>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</si>
  <si>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</si>
  <si>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</si>
  <si>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</si>
  <si>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</si>
  <si>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</si>
  <si>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</si>
  <si>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</si>
  <si>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</si>
  <si>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</si>
  <si>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</si>
  <si>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</si>
  <si>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</si>
  <si>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</si>
  <si>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</si>
  <si>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</si>
  <si>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</si>
  <si>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</si>
  <si>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</si>
  <si>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</si>
  <si>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</si>
  <si>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</si>
  <si>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</si>
  <si>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</si>
  <si>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</si>
  <si>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</si>
  <si>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</si>
  <si>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</si>
  <si>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</si>
  <si>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</si>
  <si>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</si>
  <si>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</si>
  <si>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</si>
  <si>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</si>
  <si>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</si>
  <si>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</si>
  <si>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</si>
  <si>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</si>
  <si>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</si>
  <si>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</si>
  <si>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</si>
  <si>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</si>
  <si>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</si>
  <si>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</si>
  <si>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</si>
  <si>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</si>
  <si>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</si>
  <si>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</si>
  <si>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</si>
  <si>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</si>
  <si>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</si>
  <si>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</si>
  <si>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</si>
  <si>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</si>
  <si>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</si>
  <si>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</si>
  <si>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</si>
  <si>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</si>
  <si>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</si>
  <si>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</si>
  <si>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</si>
  <si>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</si>
  <si>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</si>
  <si>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</si>
  <si>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</si>
  <si>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</si>
  <si>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</si>
  <si>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</si>
  <si>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</si>
  <si>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</si>
  <si>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</si>
  <si>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</si>
  <si>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</si>
  <si>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</si>
  <si>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</si>
  <si>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</si>
  <si>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</si>
  <si>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</si>
  <si>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</si>
  <si>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</si>
  <si>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</si>
  <si>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</si>
  <si>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</si>
  <si>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</si>
  <si>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</si>
  <si>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</si>
  <si>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</si>
  <si>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</si>
  <si>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</si>
  <si>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</si>
  <si>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</si>
  <si>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</si>
  <si>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</si>
  <si>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</si>
  <si>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</si>
  <si>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</si>
  <si>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</si>
  <si>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</si>
  <si>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</si>
  <si>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</si>
  <si>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</si>
  <si>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</si>
  <si>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</si>
  <si>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</si>
  <si>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</si>
  <si>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</si>
  <si>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</si>
  <si>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</si>
  <si>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</si>
  <si>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</si>
  <si>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</si>
  <si>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</si>
  <si>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</si>
  <si>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</si>
  <si>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</si>
  <si>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</si>
  <si>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</si>
  <si>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</si>
  <si>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</si>
  <si>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</si>
  <si>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</si>
  <si>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</si>
  <si>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</si>
  <si>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</si>
  <si>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</si>
  <si>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</si>
  <si>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</si>
  <si>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</si>
  <si>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</si>
  <si>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</si>
  <si>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</si>
  <si>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</si>
  <si>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</si>
  <si>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 xml:space="preserve"> 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</si>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</sst>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1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8" fillId="0" borderId="0" xfId="84" applyNumberFormat="1" applyFont="1" applyAlignment="1"/>
    <xf numFmtId="172" fontId="49" fillId="0" borderId="0" xfId="84" applyNumberFormat="1" applyFont="1" applyAlignme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26" xfId="84" applyNumberFormat="1" applyFont="1" applyBorder="1" applyAlignment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5" fontId="1" fillId="0" borderId="8" xfId="38" applyNumberFormat="1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2" fontId="3" fillId="0" borderId="0" xfId="0" applyNumberFormat="1" applyFont="1" applyAlignment="1">
      <alignment horizontal="left"/>
    </xf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172" fontId="48" fillId="0" borderId="0" xfId="84" applyNumberFormat="1" applyFont="1" applyAlignment="1">
      <alignment horizontal="center"/>
    </xf>
    <xf numFmtId="172" fontId="49" fillId="0" borderId="0" xfId="84" applyNumberFormat="1" applyFont="1" applyAlignment="1">
      <alignment horizontal="center"/>
    </xf>
    <xf numFmtId="172" fontId="48" fillId="0" borderId="26" xfId="84" applyNumberFormat="1" applyFont="1" applyBorder="1" applyAlignment="1">
      <alignment horizontal="center"/>
    </xf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84" fillId="0" borderId="27" xfId="35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42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W16" sqref="W16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3" t="s">
        <v>47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0" ht="18.75" x14ac:dyDescent="0.3">
      <c r="A8" s="223" t="s">
        <v>48</v>
      </c>
      <c r="B8" s="223"/>
      <c r="C8" s="223"/>
      <c r="D8" s="223"/>
      <c r="E8" s="223"/>
      <c r="F8" s="223"/>
      <c r="G8" s="223"/>
      <c r="H8" s="223"/>
      <c r="I8" s="223"/>
      <c r="J8" s="223"/>
    </row>
    <row r="9" spans="1:10" ht="18.75" x14ac:dyDescent="0.3">
      <c r="A9" s="223"/>
      <c r="B9" s="223"/>
      <c r="C9" s="223"/>
      <c r="D9" s="223"/>
      <c r="E9" s="223"/>
      <c r="F9" s="223"/>
      <c r="G9" s="223"/>
      <c r="H9" s="223"/>
      <c r="I9" s="223"/>
      <c r="J9" s="223"/>
    </row>
    <row r="10" spans="1:10" ht="18.75" x14ac:dyDescent="0.3">
      <c r="A10" s="105"/>
      <c r="B10" s="105"/>
      <c r="C10" s="105"/>
      <c r="D10" s="105"/>
      <c r="E10" s="105"/>
      <c r="F10" s="105"/>
      <c r="G10" s="105"/>
      <c r="H10" s="105"/>
      <c r="I10" s="105"/>
      <c r="J10" s="105"/>
    </row>
    <row r="11" spans="1:10" ht="18.75" x14ac:dyDescent="0.3">
      <c r="A11" s="105"/>
      <c r="B11" s="105"/>
      <c r="C11" s="105"/>
      <c r="D11" s="105"/>
      <c r="E11" s="105"/>
      <c r="F11" s="105"/>
      <c r="G11" s="105"/>
      <c r="H11" s="105"/>
      <c r="I11" s="105"/>
      <c r="J11" s="105"/>
    </row>
    <row r="13" spans="1:10" ht="27" x14ac:dyDescent="0.35">
      <c r="A13" s="106" t="s">
        <v>49</v>
      </c>
      <c r="B13" s="107" t="s">
        <v>52</v>
      </c>
    </row>
    <row r="14" spans="1:10" ht="22.5" x14ac:dyDescent="0.3">
      <c r="B14" s="106"/>
      <c r="C14" s="108"/>
    </row>
    <row r="16" spans="1:10" ht="20.25" x14ac:dyDescent="0.3">
      <c r="B16" s="109" t="s">
        <v>50</v>
      </c>
    </row>
    <row r="18" spans="1:10" ht="20.25" x14ac:dyDescent="0.3">
      <c r="B18" s="110"/>
      <c r="C18" s="110"/>
      <c r="D18" s="110"/>
    </row>
    <row r="19" spans="1:10" ht="20.25" x14ac:dyDescent="0.3">
      <c r="B19" s="103" t="s">
        <v>2</v>
      </c>
      <c r="C19" s="111"/>
      <c r="D19" s="111"/>
    </row>
    <row r="20" spans="1:10" ht="20.25" x14ac:dyDescent="0.3">
      <c r="B20" s="104" t="s">
        <v>197</v>
      </c>
      <c r="C20" s="103"/>
      <c r="D20" s="103"/>
      <c r="E20" s="111"/>
      <c r="F20" s="111"/>
      <c r="G20" s="111"/>
      <c r="H20" s="111"/>
      <c r="I20" s="111"/>
      <c r="J20" s="111"/>
    </row>
    <row r="21" spans="1:10" ht="20.25" x14ac:dyDescent="0.3">
      <c r="B21" s="104" t="s">
        <v>198</v>
      </c>
      <c r="C21" s="112"/>
      <c r="D21" s="110"/>
    </row>
    <row r="22" spans="1:10" ht="20.25" x14ac:dyDescent="0.3">
      <c r="B22" s="103" t="s">
        <v>423</v>
      </c>
      <c r="C22" s="112"/>
      <c r="D22" s="110"/>
    </row>
    <row r="23" spans="1:10" ht="20.25" x14ac:dyDescent="0.3">
      <c r="B23" s="103" t="s">
        <v>424</v>
      </c>
      <c r="C23" s="112"/>
      <c r="D23" s="110"/>
    </row>
    <row r="24" spans="1:10" ht="20.25" x14ac:dyDescent="0.3">
      <c r="B24" s="103" t="s">
        <v>46</v>
      </c>
      <c r="C24" s="112"/>
      <c r="D24" s="111"/>
      <c r="E24" s="111"/>
      <c r="F24" s="111"/>
      <c r="G24" s="111"/>
      <c r="H24" s="111"/>
      <c r="I24" s="111"/>
      <c r="J24" s="111"/>
    </row>
    <row r="25" spans="1:10" ht="20.25" x14ac:dyDescent="0.3">
      <c r="B25" s="103" t="s">
        <v>55</v>
      </c>
    </row>
    <row r="30" spans="1:10" ht="35.25" customHeight="1" x14ac:dyDescent="0.25">
      <c r="A30" s="224" t="s">
        <v>51</v>
      </c>
      <c r="B30" s="224"/>
      <c r="C30" s="224"/>
      <c r="D30" s="224"/>
      <c r="E30" s="224"/>
      <c r="F30" s="224"/>
      <c r="G30" s="224"/>
      <c r="H30" s="224"/>
      <c r="I30" s="224"/>
      <c r="J30" s="22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Q56"/>
  <sheetViews>
    <sheetView showGridLines="0" zoomScaleNormal="100" workbookViewId="0">
      <pane xSplit="2" ySplit="8" topLeftCell="DH24" activePane="bottomRight" state="frozen"/>
      <selection activeCell="B22" sqref="B22"/>
      <selection pane="topRight" activeCell="B22" sqref="B22"/>
      <selection pane="bottomLeft" activeCell="B22" sqref="B22"/>
      <selection pane="bottomRight" activeCell="DI53" sqref="DI53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1" ht="15" customHeight="1" x14ac:dyDescent="0.4">
      <c r="A4" s="2"/>
      <c r="BM4" s="4"/>
      <c r="BN4" s="4"/>
      <c r="BO4" s="4"/>
    </row>
    <row r="5" spans="1:121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1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1" ht="15" customHeight="1" thickBot="1" x14ac:dyDescent="0.3">
      <c r="A7" s="2"/>
      <c r="BM7" s="6"/>
      <c r="BN7" s="6"/>
      <c r="BO7" s="6"/>
    </row>
    <row r="8" spans="1:121" s="11" customFormat="1" ht="15" customHeight="1" thickBot="1" x14ac:dyDescent="0.25">
      <c r="A8" s="8"/>
      <c r="B8" s="9"/>
      <c r="C8" s="9" t="s">
        <v>518</v>
      </c>
      <c r="D8" s="9" t="s">
        <v>519</v>
      </c>
      <c r="E8" s="9" t="s">
        <v>520</v>
      </c>
      <c r="F8" s="9" t="s">
        <v>521</v>
      </c>
      <c r="G8" s="9" t="s">
        <v>522</v>
      </c>
      <c r="H8" s="9" t="s">
        <v>523</v>
      </c>
      <c r="I8" s="9" t="s">
        <v>524</v>
      </c>
      <c r="J8" s="9" t="s">
        <v>525</v>
      </c>
      <c r="K8" s="9" t="s">
        <v>526</v>
      </c>
      <c r="L8" s="9" t="s">
        <v>527</v>
      </c>
      <c r="M8" s="9" t="s">
        <v>528</v>
      </c>
      <c r="N8" s="9" t="s">
        <v>529</v>
      </c>
      <c r="O8" s="9" t="s">
        <v>530</v>
      </c>
      <c r="P8" s="9" t="s">
        <v>531</v>
      </c>
      <c r="Q8" s="9" t="s">
        <v>532</v>
      </c>
      <c r="R8" s="9" t="s">
        <v>533</v>
      </c>
      <c r="S8" s="9" t="s">
        <v>534</v>
      </c>
      <c r="T8" s="9" t="s">
        <v>535</v>
      </c>
      <c r="U8" s="9" t="s">
        <v>536</v>
      </c>
      <c r="V8" s="9" t="s">
        <v>537</v>
      </c>
      <c r="W8" s="9" t="s">
        <v>538</v>
      </c>
      <c r="X8" s="9" t="s">
        <v>539</v>
      </c>
      <c r="Y8" s="9" t="s">
        <v>540</v>
      </c>
      <c r="Z8" s="9" t="s">
        <v>541</v>
      </c>
      <c r="AA8" s="9" t="s">
        <v>542</v>
      </c>
      <c r="AB8" s="9" t="s">
        <v>543</v>
      </c>
      <c r="AC8" s="9" t="s">
        <v>544</v>
      </c>
      <c r="AD8" s="9" t="s">
        <v>482</v>
      </c>
      <c r="AE8" s="9" t="s">
        <v>483</v>
      </c>
      <c r="AF8" s="9" t="s">
        <v>484</v>
      </c>
      <c r="AG8" s="9" t="s">
        <v>485</v>
      </c>
      <c r="AH8" s="9" t="s">
        <v>486</v>
      </c>
      <c r="AI8" s="9" t="s">
        <v>487</v>
      </c>
      <c r="AJ8" s="9" t="s">
        <v>488</v>
      </c>
      <c r="AK8" s="9" t="s">
        <v>489</v>
      </c>
      <c r="AL8" s="9" t="s">
        <v>490</v>
      </c>
      <c r="AM8" s="9" t="s">
        <v>491</v>
      </c>
      <c r="AN8" s="9" t="s">
        <v>492</v>
      </c>
      <c r="AO8" s="9" t="s">
        <v>493</v>
      </c>
      <c r="AP8" s="9" t="s">
        <v>494</v>
      </c>
      <c r="AQ8" s="9" t="s">
        <v>495</v>
      </c>
      <c r="AR8" s="9" t="s">
        <v>496</v>
      </c>
      <c r="AS8" s="9" t="s">
        <v>497</v>
      </c>
      <c r="AT8" s="9" t="s">
        <v>498</v>
      </c>
      <c r="AU8" s="9" t="s">
        <v>499</v>
      </c>
      <c r="AV8" s="9" t="s">
        <v>500</v>
      </c>
      <c r="AW8" s="9" t="s">
        <v>501</v>
      </c>
      <c r="AX8" s="9" t="s">
        <v>502</v>
      </c>
      <c r="AY8" s="9" t="s">
        <v>503</v>
      </c>
      <c r="AZ8" s="9" t="s">
        <v>504</v>
      </c>
      <c r="BA8" s="9" t="s">
        <v>505</v>
      </c>
      <c r="BB8" s="9" t="s">
        <v>506</v>
      </c>
      <c r="BC8" s="9" t="s">
        <v>507</v>
      </c>
      <c r="BD8" s="9" t="s">
        <v>508</v>
      </c>
      <c r="BE8" s="9" t="s">
        <v>509</v>
      </c>
      <c r="BF8" s="9" t="s">
        <v>510</v>
      </c>
      <c r="BG8" s="9" t="s">
        <v>511</v>
      </c>
      <c r="BH8" s="9" t="s">
        <v>512</v>
      </c>
      <c r="BI8" s="9" t="s">
        <v>513</v>
      </c>
      <c r="BJ8" s="9" t="s">
        <v>514</v>
      </c>
      <c r="BK8" s="9" t="s">
        <v>515</v>
      </c>
      <c r="BL8" s="9" t="s">
        <v>516</v>
      </c>
      <c r="BM8" s="10" t="s">
        <v>517</v>
      </c>
      <c r="BN8" s="10" t="s">
        <v>425</v>
      </c>
      <c r="BO8" s="10" t="s">
        <v>426</v>
      </c>
      <c r="BP8" s="10" t="s">
        <v>427</v>
      </c>
      <c r="BQ8" s="10" t="s">
        <v>428</v>
      </c>
      <c r="BR8" s="10" t="s">
        <v>429</v>
      </c>
      <c r="BS8" s="10" t="s">
        <v>430</v>
      </c>
      <c r="BT8" s="10" t="s">
        <v>431</v>
      </c>
      <c r="BU8" s="10" t="s">
        <v>432</v>
      </c>
      <c r="BV8" s="10" t="s">
        <v>433</v>
      </c>
      <c r="BW8" s="10" t="s">
        <v>434</v>
      </c>
      <c r="BX8" s="10" t="s">
        <v>435</v>
      </c>
      <c r="BY8" s="10" t="s">
        <v>436</v>
      </c>
      <c r="BZ8" s="10" t="s">
        <v>437</v>
      </c>
      <c r="CA8" s="10" t="s">
        <v>438</v>
      </c>
      <c r="CB8" s="10" t="s">
        <v>439</v>
      </c>
      <c r="CC8" s="10" t="s">
        <v>440</v>
      </c>
      <c r="CD8" s="10" t="s">
        <v>441</v>
      </c>
      <c r="CE8" s="10" t="s">
        <v>442</v>
      </c>
      <c r="CF8" s="10" t="s">
        <v>443</v>
      </c>
      <c r="CG8" s="10" t="s">
        <v>444</v>
      </c>
      <c r="CH8" s="10" t="s">
        <v>445</v>
      </c>
      <c r="CI8" s="10" t="s">
        <v>446</v>
      </c>
      <c r="CJ8" s="10" t="s">
        <v>447</v>
      </c>
      <c r="CK8" s="10" t="s">
        <v>448</v>
      </c>
      <c r="CL8" s="10" t="s">
        <v>449</v>
      </c>
      <c r="CM8" s="10" t="s">
        <v>450</v>
      </c>
      <c r="CN8" s="10" t="s">
        <v>451</v>
      </c>
      <c r="CO8" s="10" t="s">
        <v>452</v>
      </c>
      <c r="CP8" s="10" t="s">
        <v>453</v>
      </c>
      <c r="CQ8" s="10" t="s">
        <v>454</v>
      </c>
      <c r="CR8" s="10" t="s">
        <v>455</v>
      </c>
      <c r="CS8" s="10" t="s">
        <v>456</v>
      </c>
      <c r="CT8" s="10" t="s">
        <v>457</v>
      </c>
      <c r="CU8" s="10" t="s">
        <v>458</v>
      </c>
      <c r="CV8" s="10" t="s">
        <v>459</v>
      </c>
      <c r="CW8" s="10" t="s">
        <v>460</v>
      </c>
      <c r="CX8" s="10" t="s">
        <v>461</v>
      </c>
      <c r="CY8" s="10" t="s">
        <v>462</v>
      </c>
      <c r="CZ8" s="10" t="s">
        <v>463</v>
      </c>
      <c r="DA8" s="10" t="s">
        <v>464</v>
      </c>
      <c r="DB8" s="10" t="s">
        <v>465</v>
      </c>
      <c r="DC8" s="10" t="s">
        <v>466</v>
      </c>
      <c r="DD8" s="10" t="s">
        <v>473</v>
      </c>
      <c r="DE8" s="10" t="s">
        <v>476</v>
      </c>
      <c r="DF8" s="10" t="s">
        <v>479</v>
      </c>
      <c r="DG8" s="10" t="s">
        <v>480</v>
      </c>
      <c r="DH8" s="10" t="s">
        <v>481</v>
      </c>
      <c r="DI8" s="10" t="s">
        <v>545</v>
      </c>
      <c r="DJ8" s="10" t="s">
        <v>548</v>
      </c>
      <c r="DK8" s="10" t="s">
        <v>549</v>
      </c>
      <c r="DL8" s="10" t="s">
        <v>550</v>
      </c>
      <c r="DM8" s="10" t="s">
        <v>551</v>
      </c>
      <c r="DN8" s="10" t="s">
        <v>554</v>
      </c>
      <c r="DO8" s="10" t="s">
        <v>599</v>
      </c>
      <c r="DP8" s="10" t="s">
        <v>600</v>
      </c>
      <c r="DQ8" s="10" t="s">
        <v>602</v>
      </c>
    </row>
    <row r="9" spans="1:121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</row>
    <row r="10" spans="1:121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81.099999999999682</v>
      </c>
      <c r="DG10" s="18">
        <v>-446.59999999999957</v>
      </c>
      <c r="DH10" s="18">
        <v>-298.90000000000094</v>
      </c>
      <c r="DI10" s="18">
        <v>-672.9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-1179.3000000000009</v>
      </c>
      <c r="DO10" s="18">
        <v>-1910.1000000000026</v>
      </c>
      <c r="DP10" s="18">
        <v>-2392.2999999999984</v>
      </c>
      <c r="DQ10" s="18">
        <v>-845.09999999999991</v>
      </c>
    </row>
    <row r="11" spans="1:121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3342.1000000000004</v>
      </c>
      <c r="DO11" s="22">
        <v>3660.2999999999993</v>
      </c>
      <c r="DP11" s="22">
        <v>3506.0000000000005</v>
      </c>
      <c r="DQ11" s="22">
        <v>3268.5</v>
      </c>
    </row>
    <row r="12" spans="1:121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6948.8000000000011</v>
      </c>
      <c r="DO12" s="22">
        <v>8013.5000000000018</v>
      </c>
      <c r="DP12" s="22">
        <v>8170.2</v>
      </c>
      <c r="DQ12" s="22">
        <v>7610.4</v>
      </c>
    </row>
    <row r="13" spans="1:121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2756.3999999999996</v>
      </c>
      <c r="DO13" s="22">
        <v>2684.7000000000003</v>
      </c>
      <c r="DP13" s="22">
        <v>2904.6000000000004</v>
      </c>
      <c r="DQ13" s="22">
        <v>2980.2999999999997</v>
      </c>
    </row>
    <row r="14" spans="1:121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1450.5</v>
      </c>
      <c r="DO14" s="22">
        <v>1627.0000000000002</v>
      </c>
      <c r="DP14" s="22">
        <v>1419.6999999999998</v>
      </c>
      <c r="DQ14" s="22">
        <v>1120</v>
      </c>
    </row>
    <row r="15" spans="1:121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-2300.8000000000011</v>
      </c>
      <c r="DO15" s="22">
        <v>-3295.5000000000027</v>
      </c>
      <c r="DP15" s="22">
        <v>-3179.2999999999984</v>
      </c>
      <c r="DQ15" s="22">
        <v>-2481.6</v>
      </c>
    </row>
    <row r="16" spans="1:121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103.2</v>
      </c>
      <c r="DG16" s="22">
        <v>135</v>
      </c>
      <c r="DH16" s="22">
        <v>129.5</v>
      </c>
      <c r="DI16" s="22">
        <v>136.9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</row>
    <row r="17" spans="1:121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1444.3999999999999</v>
      </c>
      <c r="DO17" s="22">
        <v>1235.3999999999999</v>
      </c>
      <c r="DP17" s="22">
        <v>1787.1</v>
      </c>
      <c r="DQ17" s="22">
        <v>1034.7</v>
      </c>
    </row>
    <row r="18" spans="1:121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-1571.0000000000002</v>
      </c>
      <c r="DG18" s="22">
        <v>-2151.9999999999995</v>
      </c>
      <c r="DH18" s="22">
        <v>-2582.9000000000005</v>
      </c>
      <c r="DI18" s="22">
        <v>-2931.6000000000004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-3527.6000000000013</v>
      </c>
      <c r="DO18" s="22">
        <v>-4286.9000000000024</v>
      </c>
      <c r="DP18" s="22">
        <v>-4746.6999999999989</v>
      </c>
      <c r="DQ18" s="22">
        <v>-3269.5</v>
      </c>
    </row>
    <row r="19" spans="1:121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2691.1000000000004</v>
      </c>
      <c r="DO19" s="22">
        <v>2741.1</v>
      </c>
      <c r="DP19" s="22">
        <v>2703.1000000000004</v>
      </c>
      <c r="DQ19" s="22">
        <v>2825.9</v>
      </c>
    </row>
    <row r="20" spans="1:121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</row>
    <row r="21" spans="1:121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342.8</v>
      </c>
      <c r="DO21" s="22">
        <v>364.30000000000007</v>
      </c>
      <c r="DP21" s="22">
        <v>348.7</v>
      </c>
      <c r="DQ21" s="22">
        <v>401.5</v>
      </c>
    </row>
    <row r="22" spans="1:121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</row>
    <row r="23" spans="1:121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</row>
    <row r="24" spans="1:121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</row>
    <row r="25" spans="1:121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81.099999999999682</v>
      </c>
      <c r="DG25" s="22">
        <v>-446.59999999999957</v>
      </c>
      <c r="DH25" s="22">
        <v>-298.90000000000094</v>
      </c>
      <c r="DI25" s="22">
        <v>-672.9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-1179.3000000000009</v>
      </c>
      <c r="DO25" s="22">
        <v>-1910.1000000000026</v>
      </c>
      <c r="DP25" s="22">
        <v>-2392.2999999999984</v>
      </c>
      <c r="DQ25" s="22">
        <v>-845.09999999999991</v>
      </c>
    </row>
    <row r="26" spans="1:121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-2386.7000000000003</v>
      </c>
      <c r="DK26" s="18">
        <v>-204.39999999999995</v>
      </c>
      <c r="DL26" s="18">
        <v>-1244</v>
      </c>
      <c r="DM26" s="18">
        <v>-1546.7999999999997</v>
      </c>
      <c r="DN26" s="18">
        <v>-3329.4</v>
      </c>
      <c r="DO26" s="18">
        <v>-1057.5</v>
      </c>
      <c r="DP26" s="18">
        <v>-1948.5</v>
      </c>
      <c r="DQ26" s="18">
        <v>-1127.6999999999998</v>
      </c>
    </row>
    <row r="27" spans="1:121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</row>
    <row r="28" spans="1:121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1069.4000000000001</v>
      </c>
      <c r="DO28" s="29">
        <v>1107.8999999999999</v>
      </c>
      <c r="DP28" s="29">
        <v>991.69999999999993</v>
      </c>
      <c r="DQ28" s="29">
        <v>792.59999999999991</v>
      </c>
    </row>
    <row r="29" spans="1:121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</row>
    <row r="30" spans="1:121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</row>
    <row r="31" spans="1:121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</row>
    <row r="32" spans="1:121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2791.6</v>
      </c>
      <c r="DO32" s="21">
        <v>3.1999999999999988</v>
      </c>
      <c r="DP32" s="21">
        <v>280.99999999999994</v>
      </c>
      <c r="DQ32" s="21">
        <v>123.4</v>
      </c>
    </row>
    <row r="33" spans="1:121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</row>
    <row r="34" spans="1:121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2791.6</v>
      </c>
      <c r="DO34" s="22">
        <v>3.1999999999999988</v>
      </c>
      <c r="DP34" s="22">
        <v>280.99999999999994</v>
      </c>
      <c r="DQ34" s="22">
        <v>123.4</v>
      </c>
    </row>
    <row r="35" spans="1:121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</row>
    <row r="36" spans="1:121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</row>
    <row r="37" spans="1:121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</row>
    <row r="38" spans="1:121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671.7</v>
      </c>
      <c r="DO38" s="22">
        <v>104.69999999999997</v>
      </c>
      <c r="DP38" s="22">
        <v>-120.19999999999999</v>
      </c>
      <c r="DQ38" s="22">
        <v>455.4</v>
      </c>
    </row>
    <row r="39" spans="1:121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</row>
    <row r="40" spans="1:121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671.7</v>
      </c>
      <c r="DO40" s="37">
        <v>104.69999999999997</v>
      </c>
      <c r="DP40" s="37">
        <v>-120.19999999999999</v>
      </c>
      <c r="DQ40" s="37">
        <v>455.4</v>
      </c>
    </row>
    <row r="41" spans="1:121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-353.59999999999991</v>
      </c>
      <c r="DK41" s="22">
        <v>-229.20000000000002</v>
      </c>
      <c r="DL41" s="22">
        <v>664.2</v>
      </c>
      <c r="DM41" s="22">
        <v>668.19999999999993</v>
      </c>
      <c r="DN41" s="22">
        <v>216.09999999999994</v>
      </c>
      <c r="DO41" s="22">
        <v>110.90000000000003</v>
      </c>
      <c r="DP41" s="22">
        <v>321.00000000000006</v>
      </c>
      <c r="DQ41" s="22">
        <v>665.40000000000009</v>
      </c>
    </row>
    <row r="42" spans="1:121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</row>
    <row r="43" spans="1:121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0.1</v>
      </c>
      <c r="DK43" s="21">
        <v>6</v>
      </c>
      <c r="DL43" s="21">
        <v>648.9</v>
      </c>
      <c r="DM43" s="21">
        <v>-1.8</v>
      </c>
      <c r="DN43" s="21">
        <v>-1.8</v>
      </c>
      <c r="DO43" s="21">
        <v>-2.1</v>
      </c>
      <c r="DP43" s="21">
        <v>-3.3</v>
      </c>
      <c r="DQ43" s="21">
        <v>-5.4</v>
      </c>
    </row>
    <row r="44" spans="1:121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217.89999999999995</v>
      </c>
      <c r="DO44" s="40">
        <v>113.00000000000003</v>
      </c>
      <c r="DP44" s="40">
        <v>324.30000000000007</v>
      </c>
      <c r="DQ44" s="40">
        <v>670.80000000000007</v>
      </c>
    </row>
    <row r="45" spans="1:121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42">
        <v>-922.80000000000098</v>
      </c>
      <c r="CI45" s="142">
        <v>496.49999999999898</v>
      </c>
      <c r="CJ45" s="142">
        <v>-253.3</v>
      </c>
      <c r="CK45" s="142">
        <v>-261.8</v>
      </c>
      <c r="CL45" s="142">
        <v>-968.20000000000095</v>
      </c>
      <c r="CM45" s="142">
        <v>-973.39999999999804</v>
      </c>
      <c r="CN45" s="142">
        <v>-152.4</v>
      </c>
      <c r="CO45" s="142">
        <v>544.5</v>
      </c>
      <c r="CP45" s="142">
        <v>-415.2</v>
      </c>
      <c r="CQ45" s="142">
        <v>-322.7</v>
      </c>
      <c r="CR45" s="142">
        <v>41.500000000001002</v>
      </c>
      <c r="CS45" s="142">
        <v>-51.899999999999402</v>
      </c>
      <c r="CT45" s="142">
        <v>-214</v>
      </c>
      <c r="CU45" s="142">
        <v>575.69999999999902</v>
      </c>
      <c r="CV45" s="142">
        <v>-500.400000000001</v>
      </c>
      <c r="CW45" s="142">
        <v>-1119.8</v>
      </c>
      <c r="CX45" s="142">
        <v>213.19999999999919</v>
      </c>
      <c r="CY45" s="142">
        <v>-999.10000000000025</v>
      </c>
      <c r="CZ45" s="142">
        <v>38.600000000000477</v>
      </c>
      <c r="DA45" s="142">
        <v>-171.19999999999902</v>
      </c>
      <c r="DB45" s="142">
        <v>-2185.6</v>
      </c>
      <c r="DC45" s="142">
        <v>1785.5</v>
      </c>
      <c r="DD45" s="142">
        <v>-336.2</v>
      </c>
      <c r="DE45" s="142">
        <v>-89.199999999999207</v>
      </c>
      <c r="DF45" s="142">
        <v>-653.09999999999934</v>
      </c>
      <c r="DG45" s="142">
        <v>120.69999999999931</v>
      </c>
      <c r="DH45" s="142">
        <v>-538.19999999999914</v>
      </c>
      <c r="DI45" s="142">
        <v>205.09999999999968</v>
      </c>
      <c r="DJ45" s="142">
        <v>-516.10000000000252</v>
      </c>
      <c r="DK45" s="142">
        <v>550.40000000000066</v>
      </c>
      <c r="DL45" s="142">
        <v>43.899999999997249</v>
      </c>
      <c r="DM45" s="142">
        <v>-487.3999999999993</v>
      </c>
      <c r="DN45" s="142">
        <v>-582.60000000000014</v>
      </c>
      <c r="DO45" s="142">
        <v>741.60000000000059</v>
      </c>
      <c r="DP45" s="142">
        <v>-178.40000000000055</v>
      </c>
      <c r="DQ45" s="142">
        <v>317.00000000000023</v>
      </c>
    </row>
    <row r="46" spans="1:121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</row>
    <row r="47" spans="1:121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</row>
    <row r="48" spans="1:121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</row>
    <row r="49" spans="1:121" ht="15" customHeight="1" thickBot="1" x14ac:dyDescent="0.3">
      <c r="A49" s="19"/>
      <c r="B49" s="42" t="s">
        <v>97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43"/>
      <c r="BN49" s="203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</row>
    <row r="50" spans="1:121" ht="15" customHeight="1" x14ac:dyDescent="0.25">
      <c r="A50" s="2"/>
      <c r="B50" s="45" t="s">
        <v>601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</row>
    <row r="51" spans="1:121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</row>
    <row r="52" spans="1:121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</row>
    <row r="53" spans="1:121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</row>
    <row r="54" spans="1:121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729.90000000000009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1001.4</v>
      </c>
      <c r="DO54" s="51">
        <v>1042.3999999999999</v>
      </c>
      <c r="DP54" s="51">
        <v>1198.0999999999999</v>
      </c>
      <c r="DQ54" s="51">
        <v>768.49999999999989</v>
      </c>
    </row>
    <row r="55" spans="1:121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</row>
    <row r="56" spans="1:121" ht="15" customHeight="1" x14ac:dyDescent="0.25"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Q204"/>
  <sheetViews>
    <sheetView showGridLines="0" zoomScaleNormal="100" workbookViewId="0">
      <pane xSplit="2" ySplit="8" topLeftCell="DD9" activePane="bottomRight" state="frozen"/>
      <selection activeCell="B22" sqref="B22"/>
      <selection pane="topRight" activeCell="B22" sqref="B22"/>
      <selection pane="bottomLeft" activeCell="B22" sqref="B22"/>
      <selection pane="bottomRight" activeCell="DM12" sqref="DM12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1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1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1" ht="15.75" thickBot="1" x14ac:dyDescent="0.3">
      <c r="BR7" s="174" t="str">
        <f t="shared" ref="BR7:CW7" si="0">LEFT(BR8,4)</f>
        <v>2010</v>
      </c>
      <c r="BS7" s="174" t="str">
        <f t="shared" si="0"/>
        <v>2010</v>
      </c>
      <c r="BT7" s="174" t="str">
        <f t="shared" si="0"/>
        <v>2010</v>
      </c>
      <c r="BU7" s="174" t="str">
        <f t="shared" si="0"/>
        <v>2010</v>
      </c>
      <c r="BV7" s="174" t="str">
        <f t="shared" si="0"/>
        <v>2011</v>
      </c>
      <c r="BW7" s="174" t="str">
        <f t="shared" si="0"/>
        <v>2011</v>
      </c>
      <c r="BX7" s="174" t="str">
        <f t="shared" si="0"/>
        <v>2011</v>
      </c>
      <c r="BY7" s="174" t="str">
        <f t="shared" si="0"/>
        <v>2011</v>
      </c>
      <c r="BZ7" s="174" t="str">
        <f t="shared" si="0"/>
        <v>2012</v>
      </c>
      <c r="CA7" s="174" t="str">
        <f t="shared" si="0"/>
        <v>2012</v>
      </c>
      <c r="CB7" s="174" t="str">
        <f t="shared" si="0"/>
        <v>2012</v>
      </c>
      <c r="CC7" s="174" t="str">
        <f t="shared" si="0"/>
        <v>2012</v>
      </c>
      <c r="CD7" s="174" t="str">
        <f t="shared" si="0"/>
        <v>2013</v>
      </c>
      <c r="CE7" s="174" t="str">
        <f t="shared" si="0"/>
        <v>2013</v>
      </c>
      <c r="CF7" s="174" t="str">
        <f t="shared" si="0"/>
        <v>2013</v>
      </c>
      <c r="CG7" s="174" t="str">
        <f t="shared" si="0"/>
        <v>2013</v>
      </c>
      <c r="CH7" s="174" t="str">
        <f t="shared" si="0"/>
        <v>2014</v>
      </c>
      <c r="CI7" s="174" t="str">
        <f t="shared" si="0"/>
        <v>2014</v>
      </c>
      <c r="CJ7" s="174" t="str">
        <f t="shared" si="0"/>
        <v>2014</v>
      </c>
      <c r="CK7" s="174" t="str">
        <f t="shared" si="0"/>
        <v>2014</v>
      </c>
      <c r="CL7" s="174" t="str">
        <f t="shared" si="0"/>
        <v>2015</v>
      </c>
      <c r="CM7" s="174" t="str">
        <f t="shared" si="0"/>
        <v>2015</v>
      </c>
      <c r="CN7" s="174" t="str">
        <f t="shared" si="0"/>
        <v>2015</v>
      </c>
      <c r="CO7" s="174" t="str">
        <f t="shared" si="0"/>
        <v>2015</v>
      </c>
      <c r="CP7" s="174" t="str">
        <f t="shared" si="0"/>
        <v>2016</v>
      </c>
      <c r="CQ7" s="174" t="str">
        <f t="shared" si="0"/>
        <v>2016</v>
      </c>
      <c r="CR7" s="174" t="str">
        <f t="shared" si="0"/>
        <v>2016</v>
      </c>
      <c r="CS7" s="174" t="str">
        <f t="shared" si="0"/>
        <v>2016</v>
      </c>
      <c r="CT7" s="174" t="str">
        <f t="shared" si="0"/>
        <v>2017</v>
      </c>
      <c r="CU7" s="174" t="str">
        <f t="shared" si="0"/>
        <v>2017</v>
      </c>
      <c r="CV7" s="174" t="str">
        <f t="shared" si="0"/>
        <v>2017</v>
      </c>
      <c r="CW7" s="174" t="str">
        <f t="shared" si="0"/>
        <v>2017</v>
      </c>
      <c r="CX7" s="174" t="str">
        <f t="shared" ref="CX7:DN7" si="1">LEFT(CX8,4)</f>
        <v>2018</v>
      </c>
      <c r="CY7" s="174" t="str">
        <f t="shared" si="1"/>
        <v>2018</v>
      </c>
      <c r="CZ7" s="174" t="str">
        <f t="shared" si="1"/>
        <v>2018</v>
      </c>
      <c r="DA7" s="174" t="str">
        <f t="shared" si="1"/>
        <v>2018</v>
      </c>
      <c r="DB7" s="174" t="str">
        <f t="shared" si="1"/>
        <v>2019</v>
      </c>
      <c r="DC7" s="174" t="str">
        <f t="shared" si="1"/>
        <v>2019</v>
      </c>
      <c r="DD7" s="174" t="str">
        <f t="shared" si="1"/>
        <v>2019</v>
      </c>
      <c r="DE7" s="174" t="str">
        <f t="shared" si="1"/>
        <v>2019</v>
      </c>
      <c r="DF7" s="174" t="str">
        <f t="shared" si="1"/>
        <v>2020</v>
      </c>
      <c r="DG7" s="174" t="str">
        <f t="shared" si="1"/>
        <v>2020</v>
      </c>
      <c r="DH7" s="174" t="str">
        <f t="shared" si="1"/>
        <v>2020</v>
      </c>
      <c r="DI7" s="174" t="str">
        <f t="shared" si="1"/>
        <v>2020</v>
      </c>
      <c r="DJ7" s="174" t="str">
        <f t="shared" si="1"/>
        <v>2021</v>
      </c>
      <c r="DK7" s="174" t="str">
        <f t="shared" si="1"/>
        <v>2021</v>
      </c>
      <c r="DL7" s="174" t="str">
        <f t="shared" si="1"/>
        <v>2021</v>
      </c>
      <c r="DM7" s="174" t="str">
        <f t="shared" si="1"/>
        <v>2021</v>
      </c>
      <c r="DN7" s="174" t="str">
        <f t="shared" si="1"/>
        <v>2022</v>
      </c>
      <c r="DO7" s="174"/>
      <c r="DP7" s="174"/>
      <c r="DQ7" s="174"/>
    </row>
    <row r="8" spans="1:121" ht="15.75" thickBot="1" x14ac:dyDescent="0.3">
      <c r="A8" s="53"/>
      <c r="B8" s="54"/>
      <c r="C8" s="9" t="s">
        <v>518</v>
      </c>
      <c r="D8" s="9" t="s">
        <v>519</v>
      </c>
      <c r="E8" s="9" t="s">
        <v>520</v>
      </c>
      <c r="F8" s="9" t="s">
        <v>521</v>
      </c>
      <c r="G8" s="9" t="s">
        <v>522</v>
      </c>
      <c r="H8" s="9" t="s">
        <v>523</v>
      </c>
      <c r="I8" s="9" t="s">
        <v>524</v>
      </c>
      <c r="J8" s="9" t="s">
        <v>525</v>
      </c>
      <c r="K8" s="9" t="s">
        <v>526</v>
      </c>
      <c r="L8" s="9" t="s">
        <v>527</v>
      </c>
      <c r="M8" s="9" t="s">
        <v>528</v>
      </c>
      <c r="N8" s="9" t="s">
        <v>529</v>
      </c>
      <c r="O8" s="9" t="s">
        <v>530</v>
      </c>
      <c r="P8" s="9" t="s">
        <v>531</v>
      </c>
      <c r="Q8" s="9" t="s">
        <v>532</v>
      </c>
      <c r="R8" s="9" t="s">
        <v>533</v>
      </c>
      <c r="S8" s="9" t="s">
        <v>534</v>
      </c>
      <c r="T8" s="9" t="s">
        <v>535</v>
      </c>
      <c r="U8" s="9" t="s">
        <v>536</v>
      </c>
      <c r="V8" s="9" t="s">
        <v>537</v>
      </c>
      <c r="W8" s="9" t="s">
        <v>538</v>
      </c>
      <c r="X8" s="9" t="s">
        <v>539</v>
      </c>
      <c r="Y8" s="9" t="s">
        <v>540</v>
      </c>
      <c r="Z8" s="9" t="s">
        <v>541</v>
      </c>
      <c r="AA8" s="9" t="s">
        <v>542</v>
      </c>
      <c r="AB8" s="9" t="s">
        <v>543</v>
      </c>
      <c r="AC8" s="9" t="s">
        <v>544</v>
      </c>
      <c r="AD8" s="9" t="s">
        <v>482</v>
      </c>
      <c r="AE8" s="9" t="s">
        <v>483</v>
      </c>
      <c r="AF8" s="9" t="s">
        <v>484</v>
      </c>
      <c r="AG8" s="9" t="s">
        <v>485</v>
      </c>
      <c r="AH8" s="9" t="s">
        <v>486</v>
      </c>
      <c r="AI8" s="9" t="s">
        <v>487</v>
      </c>
      <c r="AJ8" s="9" t="s">
        <v>488</v>
      </c>
      <c r="AK8" s="9" t="s">
        <v>489</v>
      </c>
      <c r="AL8" s="9" t="s">
        <v>490</v>
      </c>
      <c r="AM8" s="9" t="s">
        <v>491</v>
      </c>
      <c r="AN8" s="9" t="s">
        <v>492</v>
      </c>
      <c r="AO8" s="9" t="s">
        <v>493</v>
      </c>
      <c r="AP8" s="9" t="s">
        <v>494</v>
      </c>
      <c r="AQ8" s="9" t="s">
        <v>495</v>
      </c>
      <c r="AR8" s="9" t="s">
        <v>496</v>
      </c>
      <c r="AS8" s="9" t="s">
        <v>497</v>
      </c>
      <c r="AT8" s="9" t="s">
        <v>498</v>
      </c>
      <c r="AU8" s="9" t="s">
        <v>499</v>
      </c>
      <c r="AV8" s="9" t="s">
        <v>500</v>
      </c>
      <c r="AW8" s="9" t="s">
        <v>501</v>
      </c>
      <c r="AX8" s="9" t="s">
        <v>502</v>
      </c>
      <c r="AY8" s="9" t="s">
        <v>503</v>
      </c>
      <c r="AZ8" s="9" t="s">
        <v>504</v>
      </c>
      <c r="BA8" s="9" t="s">
        <v>505</v>
      </c>
      <c r="BB8" s="9" t="s">
        <v>506</v>
      </c>
      <c r="BC8" s="9" t="s">
        <v>507</v>
      </c>
      <c r="BD8" s="9" t="s">
        <v>508</v>
      </c>
      <c r="BE8" s="9" t="s">
        <v>509</v>
      </c>
      <c r="BF8" s="9" t="s">
        <v>510</v>
      </c>
      <c r="BG8" s="9" t="s">
        <v>511</v>
      </c>
      <c r="BH8" s="9" t="s">
        <v>512</v>
      </c>
      <c r="BI8" s="9" t="s">
        <v>513</v>
      </c>
      <c r="BJ8" s="9" t="s">
        <v>514</v>
      </c>
      <c r="BK8" s="9" t="s">
        <v>515</v>
      </c>
      <c r="BL8" s="9" t="s">
        <v>516</v>
      </c>
      <c r="BM8" s="10" t="s">
        <v>517</v>
      </c>
      <c r="BN8" s="10" t="s">
        <v>425</v>
      </c>
      <c r="BO8" s="10" t="s">
        <v>426</v>
      </c>
      <c r="BP8" s="10" t="s">
        <v>427</v>
      </c>
      <c r="BQ8" s="10" t="s">
        <v>428</v>
      </c>
      <c r="BR8" s="10" t="s">
        <v>429</v>
      </c>
      <c r="BS8" s="10" t="s">
        <v>430</v>
      </c>
      <c r="BT8" s="10" t="s">
        <v>431</v>
      </c>
      <c r="BU8" s="10" t="s">
        <v>432</v>
      </c>
      <c r="BV8" s="10" t="s">
        <v>433</v>
      </c>
      <c r="BW8" s="10" t="s">
        <v>434</v>
      </c>
      <c r="BX8" s="10" t="s">
        <v>435</v>
      </c>
      <c r="BY8" s="10" t="s">
        <v>436</v>
      </c>
      <c r="BZ8" s="10" t="s">
        <v>437</v>
      </c>
      <c r="CA8" s="10" t="s">
        <v>438</v>
      </c>
      <c r="CB8" s="10" t="s">
        <v>439</v>
      </c>
      <c r="CC8" s="10" t="s">
        <v>440</v>
      </c>
      <c r="CD8" s="10" t="s">
        <v>441</v>
      </c>
      <c r="CE8" s="10" t="s">
        <v>442</v>
      </c>
      <c r="CF8" s="10" t="s">
        <v>443</v>
      </c>
      <c r="CG8" s="10" t="s">
        <v>444</v>
      </c>
      <c r="CH8" s="10" t="s">
        <v>445</v>
      </c>
      <c r="CI8" s="10" t="s">
        <v>446</v>
      </c>
      <c r="CJ8" s="10" t="s">
        <v>447</v>
      </c>
      <c r="CK8" s="10" t="s">
        <v>448</v>
      </c>
      <c r="CL8" s="10" t="s">
        <v>449</v>
      </c>
      <c r="CM8" s="10" t="s">
        <v>450</v>
      </c>
      <c r="CN8" s="10" t="s">
        <v>451</v>
      </c>
      <c r="CO8" s="10" t="s">
        <v>452</v>
      </c>
      <c r="CP8" s="10" t="s">
        <v>453</v>
      </c>
      <c r="CQ8" s="10" t="s">
        <v>454</v>
      </c>
      <c r="CR8" s="10" t="s">
        <v>455</v>
      </c>
      <c r="CS8" s="10" t="s">
        <v>456</v>
      </c>
      <c r="CT8" s="10" t="s">
        <v>457</v>
      </c>
      <c r="CU8" s="10" t="s">
        <v>458</v>
      </c>
      <c r="CV8" s="10" t="s">
        <v>459</v>
      </c>
      <c r="CW8" s="10" t="s">
        <v>460</v>
      </c>
      <c r="CX8" s="10" t="s">
        <v>461</v>
      </c>
      <c r="CY8" s="10" t="s">
        <v>462</v>
      </c>
      <c r="CZ8" s="10" t="s">
        <v>463</v>
      </c>
      <c r="DA8" s="10" t="s">
        <v>464</v>
      </c>
      <c r="DB8" s="10" t="s">
        <v>465</v>
      </c>
      <c r="DC8" s="10" t="s">
        <v>466</v>
      </c>
      <c r="DD8" s="10" t="s">
        <v>473</v>
      </c>
      <c r="DE8" s="10" t="s">
        <v>476</v>
      </c>
      <c r="DF8" s="10" t="s">
        <v>479</v>
      </c>
      <c r="DG8" s="10" t="s">
        <v>480</v>
      </c>
      <c r="DH8" s="10" t="s">
        <v>481</v>
      </c>
      <c r="DI8" s="10" t="s">
        <v>545</v>
      </c>
      <c r="DJ8" s="10" t="s">
        <v>548</v>
      </c>
      <c r="DK8" s="10" t="s">
        <v>549</v>
      </c>
      <c r="DL8" s="10" t="s">
        <v>550</v>
      </c>
      <c r="DM8" s="10" t="s">
        <v>551</v>
      </c>
      <c r="DN8" s="10" t="s">
        <v>554</v>
      </c>
      <c r="DO8" s="10" t="s">
        <v>599</v>
      </c>
      <c r="DP8" s="10" t="s">
        <v>600</v>
      </c>
      <c r="DQ8" s="10" t="s">
        <v>602</v>
      </c>
    </row>
    <row r="9" spans="1:121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</row>
    <row r="10" spans="1:121" x14ac:dyDescent="0.25">
      <c r="A10" s="55" t="s">
        <v>211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81.099999999999454</v>
      </c>
      <c r="DG10" s="59">
        <v>-446.59999999999945</v>
      </c>
      <c r="DH10" s="59">
        <v>-298.90000000000146</v>
      </c>
      <c r="DI10" s="59">
        <v>-672.89999999999964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-1179.2999999999993</v>
      </c>
      <c r="DO10" s="59">
        <v>-1910.1000000000004</v>
      </c>
      <c r="DP10" s="59">
        <v>-2392.2999999999993</v>
      </c>
      <c r="DQ10" s="59">
        <v>-845.10000000000036</v>
      </c>
    </row>
    <row r="11" spans="1:121" x14ac:dyDescent="0.25">
      <c r="A11" s="55" t="s">
        <v>212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-2300.8000000000011</v>
      </c>
      <c r="DO11" s="37">
        <v>-3295.5000000000018</v>
      </c>
      <c r="DP11" s="37">
        <v>-3179.2999999999993</v>
      </c>
      <c r="DQ11" s="37">
        <v>-2481.6000000000004</v>
      </c>
    </row>
    <row r="12" spans="1:121" x14ac:dyDescent="0.25">
      <c r="A12" s="55" t="s">
        <v>213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6098.5</v>
      </c>
      <c r="DO12" s="37">
        <v>6345</v>
      </c>
      <c r="DP12" s="37">
        <v>6410.6</v>
      </c>
      <c r="DQ12" s="37">
        <v>6248.7999999999993</v>
      </c>
    </row>
    <row r="13" spans="1:121" x14ac:dyDescent="0.25">
      <c r="A13" s="55" t="s">
        <v>214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8399.3000000000011</v>
      </c>
      <c r="DO13" s="37">
        <v>9640.5000000000018</v>
      </c>
      <c r="DP13" s="37">
        <v>9589.9</v>
      </c>
      <c r="DQ13" s="37">
        <v>8730.4</v>
      </c>
    </row>
    <row r="14" spans="1:121" x14ac:dyDescent="0.25">
      <c r="A14" s="55" t="s">
        <v>215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-3606.7000000000007</v>
      </c>
      <c r="DO14" s="37">
        <v>-4353.2000000000025</v>
      </c>
      <c r="DP14" s="37">
        <v>-4664.1999999999989</v>
      </c>
      <c r="DQ14" s="37">
        <v>-4341.8999999999996</v>
      </c>
    </row>
    <row r="15" spans="1:121" x14ac:dyDescent="0.25">
      <c r="A15" s="55" t="s">
        <v>216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3342.1000000000004</v>
      </c>
      <c r="DO15" s="37">
        <v>3660.2999999999993</v>
      </c>
      <c r="DP15" s="37">
        <v>3506.0000000000005</v>
      </c>
      <c r="DQ15" s="37">
        <v>3268.5</v>
      </c>
    </row>
    <row r="16" spans="1:121" x14ac:dyDescent="0.25">
      <c r="A16" s="55" t="s">
        <v>217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2999.2000000000003</v>
      </c>
      <c r="DO16" s="37">
        <v>3329.9999999999991</v>
      </c>
      <c r="DP16" s="37">
        <v>3134.0000000000005</v>
      </c>
      <c r="DQ16" s="37">
        <v>2984.9</v>
      </c>
    </row>
    <row r="17" spans="1:121" x14ac:dyDescent="0.25">
      <c r="A17" s="55" t="s">
        <v>218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</row>
    <row r="18" spans="1:121" x14ac:dyDescent="0.25">
      <c r="A18" s="55" t="s">
        <v>219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283.60000000000002</v>
      </c>
    </row>
    <row r="19" spans="1:121" x14ac:dyDescent="0.25">
      <c r="A19" s="55" t="s">
        <v>220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6948.8000000000011</v>
      </c>
      <c r="DO19" s="37">
        <v>8013.5000000000018</v>
      </c>
      <c r="DP19" s="37">
        <v>8170.2</v>
      </c>
      <c r="DQ19" s="37">
        <v>7610.4</v>
      </c>
    </row>
    <row r="20" spans="1:121" x14ac:dyDescent="0.25">
      <c r="A20" s="55" t="s">
        <v>221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6948.8000000000011</v>
      </c>
      <c r="DO20" s="37">
        <v>8013.5000000000018</v>
      </c>
      <c r="DP20" s="37">
        <v>8170.2</v>
      </c>
      <c r="DQ20" s="37">
        <v>7610.4</v>
      </c>
    </row>
    <row r="21" spans="1:121" x14ac:dyDescent="0.25">
      <c r="A21" s="55" t="s">
        <v>222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</row>
    <row r="22" spans="1:121" x14ac:dyDescent="0.25">
      <c r="A22" s="55" t="s">
        <v>223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1305.8999999999996</v>
      </c>
      <c r="DO22" s="37">
        <v>1057.7</v>
      </c>
      <c r="DP22" s="37">
        <v>1484.9000000000005</v>
      </c>
      <c r="DQ22" s="37">
        <v>1860.2999999999997</v>
      </c>
    </row>
    <row r="23" spans="1:121" x14ac:dyDescent="0.25">
      <c r="A23" s="55" t="s">
        <v>224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2756.3999999999996</v>
      </c>
      <c r="DO23" s="37">
        <v>2684.7000000000003</v>
      </c>
      <c r="DP23" s="37">
        <v>2904.6000000000004</v>
      </c>
      <c r="DQ23" s="37">
        <v>2980.2999999999997</v>
      </c>
    </row>
    <row r="24" spans="1:121" x14ac:dyDescent="0.25">
      <c r="A24" s="55" t="s">
        <v>225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1450.5</v>
      </c>
      <c r="DO24" s="37">
        <v>1627.0000000000002</v>
      </c>
      <c r="DP24" s="37">
        <v>1419.6999999999998</v>
      </c>
      <c r="DQ24" s="37">
        <v>1120</v>
      </c>
    </row>
    <row r="25" spans="1:121" ht="15" customHeight="1" x14ac:dyDescent="0.25">
      <c r="A25" s="55" t="s">
        <v>226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</row>
    <row r="26" spans="1:121" x14ac:dyDescent="0.25">
      <c r="A26" s="55" t="s">
        <v>227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</row>
    <row r="27" spans="1:121" x14ac:dyDescent="0.25">
      <c r="A27" s="55" t="s">
        <v>228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</row>
    <row r="28" spans="1:121" x14ac:dyDescent="0.25">
      <c r="A28" s="55" t="s">
        <v>229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</row>
    <row r="29" spans="1:121" x14ac:dyDescent="0.25">
      <c r="A29" s="55" t="s">
        <v>230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226.39999999999998</v>
      </c>
      <c r="DO29" s="37">
        <v>243.70000000000002</v>
      </c>
      <c r="DP29" s="37">
        <v>238</v>
      </c>
      <c r="DQ29" s="37">
        <v>261.10000000000002</v>
      </c>
    </row>
    <row r="30" spans="1:121" x14ac:dyDescent="0.25">
      <c r="A30" s="55" t="s">
        <v>231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</row>
    <row r="31" spans="1:121" x14ac:dyDescent="0.25">
      <c r="A31" s="55" t="s">
        <v>232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</row>
    <row r="32" spans="1:121" x14ac:dyDescent="0.25">
      <c r="A32" s="67" t="s">
        <v>233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226.39999999999998</v>
      </c>
      <c r="DO32" s="37">
        <v>243.70000000000002</v>
      </c>
      <c r="DP32" s="37">
        <v>238</v>
      </c>
      <c r="DQ32" s="37">
        <v>261.10000000000002</v>
      </c>
    </row>
    <row r="33" spans="1:121" x14ac:dyDescent="0.25">
      <c r="A33" s="55" t="s">
        <v>234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535.4</v>
      </c>
    </row>
    <row r="34" spans="1:121" x14ac:dyDescent="0.25">
      <c r="A34" s="55" t="s">
        <v>235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73.099999999999994</v>
      </c>
    </row>
    <row r="35" spans="1:121" x14ac:dyDescent="0.25">
      <c r="A35" s="55" t="s">
        <v>236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</row>
    <row r="36" spans="1:121" x14ac:dyDescent="0.25">
      <c r="A36" s="67" t="s">
        <v>237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20.2</v>
      </c>
    </row>
    <row r="37" spans="1:121" x14ac:dyDescent="0.25">
      <c r="A37" s="55" t="s">
        <v>238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2206.7000000000003</v>
      </c>
      <c r="DQ37" s="37">
        <v>2041.6999999999998</v>
      </c>
    </row>
    <row r="38" spans="1:121" hidden="1" x14ac:dyDescent="0.25">
      <c r="A38" s="55" t="s">
        <v>239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</row>
    <row r="39" spans="1:121" hidden="1" x14ac:dyDescent="0.25">
      <c r="A39" s="55" t="s">
        <v>240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2188.3000000000002</v>
      </c>
      <c r="DQ39" s="37">
        <v>2018.1</v>
      </c>
    </row>
    <row r="40" spans="1:121" x14ac:dyDescent="0.25">
      <c r="A40" s="55" t="s">
        <v>241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177.5</v>
      </c>
      <c r="DO40" s="37">
        <v>269</v>
      </c>
      <c r="DP40" s="37">
        <v>259.09999999999997</v>
      </c>
      <c r="DQ40" s="37">
        <v>313</v>
      </c>
    </row>
    <row r="41" spans="1:121" hidden="1" x14ac:dyDescent="0.25">
      <c r="A41" s="55" t="s">
        <v>242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</row>
    <row r="42" spans="1:121" hidden="1" x14ac:dyDescent="0.25">
      <c r="A42" s="55" t="s">
        <v>243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177.5</v>
      </c>
      <c r="DO42" s="37">
        <v>269</v>
      </c>
      <c r="DP42" s="37">
        <v>259.09999999999997</v>
      </c>
      <c r="DQ42" s="37">
        <v>313</v>
      </c>
    </row>
    <row r="43" spans="1:121" x14ac:dyDescent="0.25">
      <c r="A43" s="55" t="s">
        <v>244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393.8</v>
      </c>
      <c r="DO43" s="37">
        <v>397.40000000000003</v>
      </c>
      <c r="DP43" s="37">
        <v>445.3</v>
      </c>
      <c r="DQ43" s="37">
        <v>664.09999999999991</v>
      </c>
    </row>
    <row r="44" spans="1:121" x14ac:dyDescent="0.25">
      <c r="A44" s="67" t="s">
        <v>245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</row>
    <row r="45" spans="1:121" x14ac:dyDescent="0.25">
      <c r="A45" s="67" t="s">
        <v>246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26.2</v>
      </c>
      <c r="DO45" s="37">
        <v>31.4</v>
      </c>
      <c r="DP45" s="37">
        <v>24.7</v>
      </c>
      <c r="DQ45" s="37">
        <v>34.6</v>
      </c>
    </row>
    <row r="46" spans="1:121" x14ac:dyDescent="0.25">
      <c r="A46" s="67" t="s">
        <v>247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22.2</v>
      </c>
      <c r="DO46" s="37">
        <v>43.7</v>
      </c>
      <c r="DP46" s="37">
        <v>57.4</v>
      </c>
      <c r="DQ46" s="37">
        <v>89</v>
      </c>
    </row>
    <row r="47" spans="1:121" x14ac:dyDescent="0.25">
      <c r="A47" s="67" t="s">
        <v>248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</row>
    <row r="48" spans="1:121" x14ac:dyDescent="0.25">
      <c r="A48" s="67" t="s">
        <v>249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</row>
    <row r="49" spans="1:121" x14ac:dyDescent="0.25">
      <c r="A49" s="67" t="s">
        <v>250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223.60000000000002</v>
      </c>
      <c r="DO49" s="37">
        <v>199.40000000000003</v>
      </c>
      <c r="DP49" s="37">
        <v>229.1</v>
      </c>
      <c r="DQ49" s="37">
        <v>401.2</v>
      </c>
    </row>
    <row r="50" spans="1:121" x14ac:dyDescent="0.25">
      <c r="A50" s="67" t="s">
        <v>251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</row>
    <row r="51" spans="1:121" x14ac:dyDescent="0.25">
      <c r="A51" s="67" t="s">
        <v>252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</row>
    <row r="52" spans="1:121" x14ac:dyDescent="0.25">
      <c r="A52" s="55" t="s">
        <v>253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492.89999999999992</v>
      </c>
      <c r="DO52" s="37">
        <v>492.99999999999994</v>
      </c>
      <c r="DP52" s="37">
        <v>405.99999999999989</v>
      </c>
      <c r="DQ52" s="37">
        <v>271.60000000000002</v>
      </c>
    </row>
    <row r="53" spans="1:121" x14ac:dyDescent="0.25">
      <c r="A53" s="67" t="s">
        <v>254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</row>
    <row r="54" spans="1:121" x14ac:dyDescent="0.25">
      <c r="A54" s="67" t="s">
        <v>255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92.5</v>
      </c>
      <c r="DP54" s="37">
        <v>83.3</v>
      </c>
      <c r="DQ54" s="37">
        <v>88.6</v>
      </c>
    </row>
    <row r="55" spans="1:121" x14ac:dyDescent="0.25">
      <c r="A55" s="67" t="s">
        <v>256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135.1</v>
      </c>
      <c r="DO55" s="37">
        <v>141.19999999999999</v>
      </c>
      <c r="DP55" s="37">
        <v>72.8</v>
      </c>
      <c r="DQ55" s="37">
        <v>57.6</v>
      </c>
    </row>
    <row r="56" spans="1:121" x14ac:dyDescent="0.25">
      <c r="A56" s="67" t="s">
        <v>257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63.3</v>
      </c>
      <c r="DO56" s="37">
        <v>30.2</v>
      </c>
      <c r="DP56" s="37">
        <v>34.799999999999997</v>
      </c>
      <c r="DQ56" s="37">
        <v>24</v>
      </c>
    </row>
    <row r="57" spans="1:121" x14ac:dyDescent="0.25">
      <c r="A57" s="67" t="s">
        <v>258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23.1</v>
      </c>
      <c r="DQ57" s="37">
        <v>19.8</v>
      </c>
    </row>
    <row r="58" spans="1:121" x14ac:dyDescent="0.25">
      <c r="A58" s="67" t="s">
        <v>259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123.39999999999999</v>
      </c>
      <c r="DO58" s="37">
        <v>159.19999999999999</v>
      </c>
      <c r="DP58" s="37">
        <v>139.19999999999999</v>
      </c>
      <c r="DQ58" s="37">
        <v>34.1</v>
      </c>
    </row>
    <row r="59" spans="1:121" x14ac:dyDescent="0.25">
      <c r="A59" s="67" t="s">
        <v>260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</row>
    <row r="60" spans="1:121" x14ac:dyDescent="0.25">
      <c r="A60" s="67" t="s">
        <v>261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</row>
    <row r="61" spans="1:121" x14ac:dyDescent="0.25">
      <c r="A61" s="67" t="s">
        <v>262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-998.09999999999991</v>
      </c>
      <c r="DG61" s="37">
        <v>-463.60000000000014</v>
      </c>
      <c r="DH61" s="37">
        <v>-1229.8</v>
      </c>
      <c r="DI61" s="37">
        <v>-1133.5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-1226.7999999999997</v>
      </c>
      <c r="DO61" s="37">
        <v>-991.39999999999986</v>
      </c>
      <c r="DP61" s="37">
        <v>-1567.3999999999999</v>
      </c>
      <c r="DQ61" s="37">
        <v>-787.90000000000009</v>
      </c>
    </row>
    <row r="62" spans="1:121" x14ac:dyDescent="0.25">
      <c r="A62" s="67" t="s">
        <v>263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103.2</v>
      </c>
      <c r="DG62" s="37">
        <v>135</v>
      </c>
      <c r="DH62" s="37">
        <v>129.5</v>
      </c>
      <c r="DI62" s="37">
        <v>136.9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</row>
    <row r="63" spans="1:121" ht="15" customHeight="1" x14ac:dyDescent="0.25">
      <c r="A63" s="67" t="s">
        <v>264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1444.3999999999999</v>
      </c>
      <c r="DO63" s="37">
        <v>1235.3999999999999</v>
      </c>
      <c r="DP63" s="37">
        <v>1787.1</v>
      </c>
      <c r="DQ63" s="37">
        <v>1034.7</v>
      </c>
    </row>
    <row r="64" spans="1:121" ht="15" customHeight="1" x14ac:dyDescent="0.25">
      <c r="A64" s="67" t="s">
        <v>265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</row>
    <row r="65" spans="1:121" ht="15" customHeight="1" x14ac:dyDescent="0.25">
      <c r="A65" s="67" t="s">
        <v>266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</row>
    <row r="66" spans="1:121" ht="15" customHeight="1" x14ac:dyDescent="0.25">
      <c r="A66" s="67" t="s">
        <v>267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74.900000000000006</v>
      </c>
      <c r="DG66" s="37">
        <v>106.89999999999999</v>
      </c>
      <c r="DH66" s="37">
        <v>101.6</v>
      </c>
      <c r="DI66" s="37">
        <v>108.80000000000001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</row>
    <row r="67" spans="1:121" ht="15" customHeight="1" x14ac:dyDescent="0.25">
      <c r="A67" s="67" t="s">
        <v>268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0</v>
      </c>
      <c r="DG67" s="37">
        <v>0</v>
      </c>
      <c r="DH67" s="37">
        <v>0</v>
      </c>
      <c r="DI67" s="37">
        <v>0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</row>
    <row r="68" spans="1:121" ht="15" customHeight="1" x14ac:dyDescent="0.25">
      <c r="A68" s="67" t="s">
        <v>269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</row>
    <row r="69" spans="1:121" ht="15" customHeight="1" x14ac:dyDescent="0.25">
      <c r="A69" s="67" t="s">
        <v>270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</row>
    <row r="70" spans="1:121" ht="15" customHeight="1" x14ac:dyDescent="0.25">
      <c r="A70" s="67" t="s">
        <v>271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</row>
    <row r="71" spans="1:121" ht="15" customHeight="1" x14ac:dyDescent="0.25">
      <c r="A71" s="67" t="s">
        <v>272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0</v>
      </c>
      <c r="DG71" s="37">
        <v>0</v>
      </c>
      <c r="DH71" s="37">
        <v>0</v>
      </c>
      <c r="DI71" s="37">
        <v>0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</row>
    <row r="72" spans="1:121" ht="15" customHeight="1" x14ac:dyDescent="0.25">
      <c r="A72" s="67" t="s">
        <v>273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</row>
    <row r="73" spans="1:121" ht="15.75" customHeight="1" x14ac:dyDescent="0.25">
      <c r="A73" s="67" t="s">
        <v>274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</row>
    <row r="74" spans="1:121" ht="15" customHeight="1" x14ac:dyDescent="0.25">
      <c r="A74" s="67" t="s">
        <v>275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</row>
    <row r="75" spans="1:121" ht="15" customHeight="1" x14ac:dyDescent="0.25">
      <c r="A75" s="67" t="s">
        <v>276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</row>
    <row r="76" spans="1:121" ht="15" customHeight="1" x14ac:dyDescent="0.25">
      <c r="A76" s="67" t="s">
        <v>277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</row>
    <row r="77" spans="1:121" ht="15" customHeight="1" x14ac:dyDescent="0.25">
      <c r="A77" s="67" t="s">
        <v>278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</row>
    <row r="78" spans="1:121" ht="15" customHeight="1" x14ac:dyDescent="0.25">
      <c r="A78" s="67" t="s">
        <v>279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</row>
    <row r="79" spans="1:121" ht="15" customHeight="1" x14ac:dyDescent="0.25">
      <c r="A79" s="67" t="s">
        <v>280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</row>
    <row r="80" spans="1:121" ht="27.75" customHeight="1" x14ac:dyDescent="0.25">
      <c r="A80" s="67" t="s">
        <v>281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</row>
    <row r="81" spans="1:121" ht="15" customHeight="1" x14ac:dyDescent="0.25">
      <c r="A81" s="67" t="s">
        <v>282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</row>
    <row r="82" spans="1:121" ht="30" x14ac:dyDescent="0.25">
      <c r="A82" s="67" t="s">
        <v>283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</row>
    <row r="83" spans="1:121" ht="15" customHeight="1" x14ac:dyDescent="0.25">
      <c r="A83" s="67" t="s">
        <v>284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</row>
    <row r="84" spans="1:121" ht="15" customHeight="1" x14ac:dyDescent="0.25">
      <c r="A84" s="67" t="s">
        <v>285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1381.1999999999998</v>
      </c>
      <c r="DO84" s="37">
        <v>1173.6999999999998</v>
      </c>
      <c r="DP84" s="37">
        <v>1732</v>
      </c>
      <c r="DQ84" s="37">
        <v>968.9</v>
      </c>
    </row>
    <row r="85" spans="1:121" ht="15" customHeight="1" x14ac:dyDescent="0.25">
      <c r="A85" s="67" t="s">
        <v>286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716.29999999999984</v>
      </c>
      <c r="DO85" s="37">
        <v>863.3</v>
      </c>
      <c r="DP85" s="37">
        <v>919.90000000000009</v>
      </c>
      <c r="DQ85" s="37">
        <v>581.20000000000005</v>
      </c>
    </row>
    <row r="86" spans="1:121" ht="15" customHeight="1" x14ac:dyDescent="0.25">
      <c r="A86" s="67" t="s">
        <v>287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672.99999999999989</v>
      </c>
      <c r="DO86" s="37">
        <v>831</v>
      </c>
      <c r="DP86" s="37">
        <v>870.2</v>
      </c>
      <c r="DQ86" s="37">
        <v>548.20000000000005</v>
      </c>
    </row>
    <row r="87" spans="1:121" ht="15" customHeight="1" x14ac:dyDescent="0.25">
      <c r="A87" s="67" t="s">
        <v>288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281.69999999999993</v>
      </c>
      <c r="DO87" s="37">
        <v>412.9</v>
      </c>
      <c r="DP87" s="37">
        <v>448.3</v>
      </c>
      <c r="DQ87" s="37">
        <v>354.1</v>
      </c>
    </row>
    <row r="88" spans="1:121" ht="15" customHeight="1" x14ac:dyDescent="0.25">
      <c r="A88" s="67" t="s">
        <v>289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391.29999999999995</v>
      </c>
      <c r="DO88" s="37">
        <v>418.09999999999997</v>
      </c>
      <c r="DP88" s="37">
        <v>421.9</v>
      </c>
      <c r="DQ88" s="37">
        <v>194.09999999999997</v>
      </c>
    </row>
    <row r="89" spans="1:121" ht="15" customHeight="1" x14ac:dyDescent="0.25">
      <c r="A89" s="67" t="s">
        <v>290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33</v>
      </c>
    </row>
    <row r="90" spans="1:121" ht="15" customHeight="1" x14ac:dyDescent="0.25">
      <c r="A90" s="67" t="s">
        <v>291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623.4</v>
      </c>
      <c r="DO90" s="37">
        <v>243.29999999999998</v>
      </c>
      <c r="DP90" s="37">
        <v>760.1</v>
      </c>
      <c r="DQ90" s="37">
        <v>294.09999999999997</v>
      </c>
    </row>
    <row r="91" spans="1:121" ht="15" customHeight="1" x14ac:dyDescent="0.25">
      <c r="A91" s="67" t="s">
        <v>292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</row>
    <row r="92" spans="1:121" ht="15" customHeight="1" x14ac:dyDescent="0.25">
      <c r="A92" s="67" t="s">
        <v>293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</row>
    <row r="93" spans="1:121" ht="15" customHeight="1" x14ac:dyDescent="0.25">
      <c r="A93" s="67" t="s">
        <v>294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</row>
    <row r="94" spans="1:121" ht="15" customHeight="1" x14ac:dyDescent="0.25">
      <c r="A94" s="67" t="s">
        <v>295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623.4</v>
      </c>
      <c r="DO94" s="37">
        <v>243.29999999999998</v>
      </c>
      <c r="DP94" s="37">
        <v>760.1</v>
      </c>
      <c r="DQ94" s="37">
        <v>294.09999999999997</v>
      </c>
    </row>
    <row r="95" spans="1:121" ht="15" customHeight="1" x14ac:dyDescent="0.25">
      <c r="A95" s="67" t="s">
        <v>296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</row>
    <row r="96" spans="1:121" ht="15" customHeight="1" x14ac:dyDescent="0.25">
      <c r="A96" s="67" t="s">
        <v>297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</row>
    <row r="97" spans="1:121" ht="15" customHeight="1" x14ac:dyDescent="0.25">
      <c r="A97" s="67" t="s">
        <v>298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</row>
    <row r="98" spans="1:121" ht="29.25" customHeight="1" x14ac:dyDescent="0.25">
      <c r="A98" s="67" t="s">
        <v>299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</row>
    <row r="99" spans="1:121" x14ac:dyDescent="0.25">
      <c r="A99" s="67" t="s">
        <v>300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</row>
    <row r="100" spans="1:121" x14ac:dyDescent="0.25">
      <c r="A100" s="67" t="s">
        <v>301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</row>
    <row r="101" spans="1:121" x14ac:dyDescent="0.25">
      <c r="A101" s="67" t="s">
        <v>302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2348.3000000000002</v>
      </c>
      <c r="DO101" s="37">
        <v>2376.7999999999997</v>
      </c>
      <c r="DP101" s="37">
        <v>2354.4000000000005</v>
      </c>
      <c r="DQ101" s="37">
        <v>2424.4</v>
      </c>
    </row>
    <row r="102" spans="1:121" x14ac:dyDescent="0.25">
      <c r="A102" s="67" t="s">
        <v>303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2691.1000000000004</v>
      </c>
      <c r="DO102" s="37">
        <v>2741.1</v>
      </c>
      <c r="DP102" s="37">
        <v>2703.1000000000004</v>
      </c>
      <c r="DQ102" s="37">
        <v>2825.9</v>
      </c>
    </row>
    <row r="103" spans="1:121" x14ac:dyDescent="0.25">
      <c r="A103" s="67" t="s">
        <v>304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166.3</v>
      </c>
      <c r="DO103" s="37">
        <v>161.59999999999997</v>
      </c>
      <c r="DP103" s="37">
        <v>162.39999999999998</v>
      </c>
      <c r="DQ103" s="37">
        <v>156.79999999999998</v>
      </c>
    </row>
    <row r="104" spans="1:121" x14ac:dyDescent="0.25">
      <c r="A104" s="67" t="s">
        <v>305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2524.8000000000002</v>
      </c>
      <c r="DO104" s="37">
        <v>2579.5</v>
      </c>
      <c r="DP104" s="37">
        <v>2540.7000000000003</v>
      </c>
      <c r="DQ104" s="37">
        <v>2669.1</v>
      </c>
    </row>
    <row r="105" spans="1:121" x14ac:dyDescent="0.25">
      <c r="A105" s="67" t="s">
        <v>306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</row>
    <row r="106" spans="1:121" x14ac:dyDescent="0.25">
      <c r="A106" s="67" t="s">
        <v>307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128.6</v>
      </c>
      <c r="DO106" s="37">
        <v>114.60000000000001</v>
      </c>
      <c r="DP106" s="37">
        <v>92.4</v>
      </c>
      <c r="DQ106" s="37">
        <v>122</v>
      </c>
    </row>
    <row r="107" spans="1:121" x14ac:dyDescent="0.25">
      <c r="A107" s="67" t="s">
        <v>308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342.8</v>
      </c>
      <c r="DO107" s="37">
        <v>364.30000000000007</v>
      </c>
      <c r="DP107" s="37">
        <v>348.7</v>
      </c>
      <c r="DQ107" s="37">
        <v>401.5</v>
      </c>
    </row>
    <row r="108" spans="1:121" x14ac:dyDescent="0.25">
      <c r="A108" s="67" t="s">
        <v>309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</row>
    <row r="109" spans="1:121" x14ac:dyDescent="0.25">
      <c r="A109" s="67" t="s">
        <v>310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342.3</v>
      </c>
      <c r="DO109" s="37">
        <v>363.80000000000007</v>
      </c>
      <c r="DP109" s="37">
        <v>348.2</v>
      </c>
      <c r="DQ109" s="37">
        <v>401</v>
      </c>
    </row>
    <row r="110" spans="1:121" x14ac:dyDescent="0.25">
      <c r="A110" s="67" t="s">
        <v>311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</row>
    <row r="111" spans="1:121" x14ac:dyDescent="0.25">
      <c r="A111" s="67" t="s">
        <v>312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175.3</v>
      </c>
      <c r="DO111" s="37">
        <v>198.20000000000002</v>
      </c>
      <c r="DP111" s="37">
        <v>179</v>
      </c>
      <c r="DQ111" s="37">
        <v>194.10000000000002</v>
      </c>
    </row>
    <row r="112" spans="1:121" x14ac:dyDescent="0.25">
      <c r="A112" s="67" t="s">
        <v>313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</row>
    <row r="113" spans="1:121" x14ac:dyDescent="0.25">
      <c r="A113" s="67" t="s">
        <v>314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</row>
    <row r="114" spans="1:121" x14ac:dyDescent="0.25">
      <c r="A114" s="67" t="s">
        <v>315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</row>
    <row r="115" spans="1:121" x14ac:dyDescent="0.25">
      <c r="A115" s="67" t="s">
        <v>316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</row>
    <row r="116" spans="1:121" x14ac:dyDescent="0.25">
      <c r="A116" s="67" t="s">
        <v>317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</row>
    <row r="117" spans="1:121" x14ac:dyDescent="0.25">
      <c r="A117" s="67" t="s">
        <v>318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</row>
    <row r="118" spans="1:121" x14ac:dyDescent="0.25">
      <c r="A118" s="67" t="s">
        <v>319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</row>
    <row r="119" spans="1:121" x14ac:dyDescent="0.25">
      <c r="A119" s="55" t="s">
        <v>320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-952.50000000000068</v>
      </c>
      <c r="DK119" s="59">
        <v>179.60000000000014</v>
      </c>
      <c r="DL119" s="59">
        <v>-876.80000000000018</v>
      </c>
      <c r="DM119" s="59">
        <v>-1444.4</v>
      </c>
      <c r="DN119" s="59">
        <v>-1761.8</v>
      </c>
      <c r="DO119" s="59">
        <v>-1168.3999999999999</v>
      </c>
      <c r="DP119" s="59">
        <v>-2570.6</v>
      </c>
      <c r="DQ119" s="59">
        <v>-528.10000000000014</v>
      </c>
    </row>
    <row r="120" spans="1:121" x14ac:dyDescent="0.25">
      <c r="A120" s="70" t="s">
        <v>321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-1001.4000000000001</v>
      </c>
      <c r="DO120" s="37">
        <v>-1042.3999999999999</v>
      </c>
      <c r="DP120" s="37">
        <v>-1198.0999999999999</v>
      </c>
      <c r="DQ120" s="37">
        <v>-768.49999999999989</v>
      </c>
    </row>
    <row r="121" spans="1:121" x14ac:dyDescent="0.25">
      <c r="A121" s="70" t="s">
        <v>322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</row>
    <row r="122" spans="1:121" x14ac:dyDescent="0.25">
      <c r="A122" s="70" t="s">
        <v>323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</row>
    <row r="123" spans="1:121" x14ac:dyDescent="0.25">
      <c r="A123" s="70" t="s">
        <v>324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</row>
    <row r="124" spans="1:121" x14ac:dyDescent="0.25">
      <c r="A124" s="70" t="s">
        <v>325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</row>
    <row r="125" spans="1:121" ht="17.25" customHeight="1" x14ac:dyDescent="0.25">
      <c r="A125" s="70" t="s">
        <v>326</v>
      </c>
      <c r="B125" s="137" t="s">
        <v>164</v>
      </c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7"/>
      <c r="BI125" s="137"/>
      <c r="BJ125" s="137"/>
      <c r="BK125" s="137"/>
      <c r="BL125" s="137"/>
      <c r="BM125" s="137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</row>
    <row r="126" spans="1:121" x14ac:dyDescent="0.25">
      <c r="A126" s="70" t="s">
        <v>327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</row>
    <row r="127" spans="1:121" ht="12" customHeight="1" x14ac:dyDescent="0.25">
      <c r="A127" s="70" t="s">
        <v>328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</row>
    <row r="128" spans="1:121" x14ac:dyDescent="0.25">
      <c r="A128" s="70" t="s">
        <v>329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</row>
    <row r="129" spans="1:121" x14ac:dyDescent="0.25">
      <c r="A129" s="70" t="s">
        <v>330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</row>
    <row r="130" spans="1:121" x14ac:dyDescent="0.25">
      <c r="A130" s="70" t="s">
        <v>331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</row>
    <row r="131" spans="1:121" x14ac:dyDescent="0.25">
      <c r="A131" s="70" t="s">
        <v>332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</row>
    <row r="132" spans="1:121" x14ac:dyDescent="0.25">
      <c r="A132" s="70" t="s">
        <v>333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1069.4000000000001</v>
      </c>
      <c r="DO132" s="37">
        <v>1107.8999999999999</v>
      </c>
      <c r="DP132" s="37">
        <v>991.69999999999993</v>
      </c>
      <c r="DQ132" s="37">
        <v>792.59999999999991</v>
      </c>
    </row>
    <row r="133" spans="1:121" ht="15" customHeight="1" x14ac:dyDescent="0.25">
      <c r="A133" s="70" t="s">
        <v>334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987.6</v>
      </c>
      <c r="DO133" s="37">
        <v>1061.8</v>
      </c>
      <c r="DP133" s="37">
        <v>914.8</v>
      </c>
      <c r="DQ133" s="37">
        <v>718.39999999999986</v>
      </c>
    </row>
    <row r="134" spans="1:121" ht="15" customHeight="1" x14ac:dyDescent="0.25">
      <c r="A134" s="70" t="s">
        <v>335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596.30000000000007</v>
      </c>
      <c r="DO134" s="37">
        <v>643.70000000000005</v>
      </c>
      <c r="DP134" s="37">
        <v>492.90000000000003</v>
      </c>
      <c r="DQ134" s="37">
        <v>524.29999999999995</v>
      </c>
    </row>
    <row r="135" spans="1:121" ht="15" customHeight="1" x14ac:dyDescent="0.25">
      <c r="A135" s="70" t="s">
        <v>336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596.30000000000007</v>
      </c>
      <c r="DO135" s="37">
        <v>643.70000000000005</v>
      </c>
      <c r="DP135" s="37">
        <v>492.90000000000003</v>
      </c>
      <c r="DQ135" s="37">
        <v>524.29999999999995</v>
      </c>
    </row>
    <row r="136" spans="1:121" ht="15" customHeight="1" x14ac:dyDescent="0.25">
      <c r="A136" s="70" t="s">
        <v>337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</row>
    <row r="137" spans="1:121" ht="15" customHeight="1" x14ac:dyDescent="0.25">
      <c r="A137" s="70" t="s">
        <v>338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</row>
    <row r="138" spans="1:121" x14ac:dyDescent="0.25">
      <c r="A138" s="70" t="s">
        <v>339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391.29999999999995</v>
      </c>
      <c r="DO138" s="37">
        <v>418.09999999999997</v>
      </c>
      <c r="DP138" s="37">
        <v>421.9</v>
      </c>
      <c r="DQ138" s="37">
        <v>194.09999999999997</v>
      </c>
    </row>
    <row r="139" spans="1:121" x14ac:dyDescent="0.25">
      <c r="A139" s="70" t="s">
        <v>340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74.200000000000017</v>
      </c>
    </row>
    <row r="140" spans="1:121" x14ac:dyDescent="0.25">
      <c r="A140" s="70" t="s">
        <v>341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74.200000000000017</v>
      </c>
    </row>
    <row r="141" spans="1:121" ht="30" x14ac:dyDescent="0.25">
      <c r="A141" s="70" t="s">
        <v>342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</row>
    <row r="142" spans="1:121" x14ac:dyDescent="0.25">
      <c r="A142" s="70" t="s">
        <v>343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</row>
    <row r="143" spans="1:121" x14ac:dyDescent="0.25">
      <c r="A143" s="70" t="s">
        <v>344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-2785.1</v>
      </c>
      <c r="DO143" s="37">
        <v>-11.299999999999997</v>
      </c>
      <c r="DP143" s="37">
        <v>-312.29999999999995</v>
      </c>
      <c r="DQ143" s="37">
        <v>-151.9</v>
      </c>
    </row>
    <row r="144" spans="1:121" x14ac:dyDescent="0.25">
      <c r="A144" s="70" t="s">
        <v>345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</row>
    <row r="145" spans="1:121" x14ac:dyDescent="0.25">
      <c r="A145" s="70" t="s">
        <v>346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</row>
    <row r="146" spans="1:121" x14ac:dyDescent="0.25">
      <c r="A146" s="70" t="s">
        <v>347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</row>
    <row r="147" spans="1:121" x14ac:dyDescent="0.25">
      <c r="A147" s="70" t="s">
        <v>348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</row>
    <row r="148" spans="1:121" x14ac:dyDescent="0.25">
      <c r="A148" s="70" t="s">
        <v>349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</row>
    <row r="149" spans="1:121" x14ac:dyDescent="0.25">
      <c r="A149" s="70" t="s">
        <v>350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</row>
    <row r="150" spans="1:121" x14ac:dyDescent="0.25">
      <c r="A150" s="70" t="s">
        <v>351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</row>
    <row r="151" spans="1:121" x14ac:dyDescent="0.25">
      <c r="A151" s="70" t="s">
        <v>352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</row>
    <row r="152" spans="1:121" x14ac:dyDescent="0.25">
      <c r="A152" s="70" t="s">
        <v>353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</row>
    <row r="153" spans="1:121" x14ac:dyDescent="0.25">
      <c r="A153" s="70" t="s">
        <v>354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</row>
    <row r="154" spans="1:121" x14ac:dyDescent="0.25">
      <c r="A154" s="70" t="s">
        <v>355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</row>
    <row r="155" spans="1:121" x14ac:dyDescent="0.25">
      <c r="A155" s="70" t="s">
        <v>356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</row>
    <row r="156" spans="1:121" x14ac:dyDescent="0.25">
      <c r="A156" s="70" t="s">
        <v>357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</row>
    <row r="157" spans="1:121" x14ac:dyDescent="0.25">
      <c r="A157" s="70" t="s">
        <v>358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2793.1</v>
      </c>
      <c r="DO157" s="37">
        <v>5.5999999999999988</v>
      </c>
      <c r="DP157" s="37">
        <v>284.09999999999997</v>
      </c>
      <c r="DQ157" s="37">
        <v>126.10000000000001</v>
      </c>
    </row>
    <row r="158" spans="1:121" x14ac:dyDescent="0.25">
      <c r="A158" s="70" t="s">
        <v>359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</row>
    <row r="159" spans="1:121" x14ac:dyDescent="0.25">
      <c r="A159" s="70" t="s">
        <v>360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</row>
    <row r="160" spans="1:121" x14ac:dyDescent="0.25">
      <c r="A160" s="70" t="s">
        <v>361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</row>
    <row r="161" spans="1:121" x14ac:dyDescent="0.25">
      <c r="A161" s="70" t="s">
        <v>362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</row>
    <row r="162" spans="1:121" x14ac:dyDescent="0.25">
      <c r="A162" s="70" t="s">
        <v>363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</row>
    <row r="163" spans="1:121" x14ac:dyDescent="0.25">
      <c r="A163" s="70" t="s">
        <v>364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</row>
    <row r="164" spans="1:121" x14ac:dyDescent="0.25">
      <c r="A164" s="70" t="s">
        <v>365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2793.1</v>
      </c>
      <c r="DO164" s="37">
        <v>5.5999999999999988</v>
      </c>
      <c r="DP164" s="37">
        <v>284.09999999999997</v>
      </c>
      <c r="DQ164" s="37">
        <v>126.10000000000001</v>
      </c>
    </row>
    <row r="165" spans="1:121" x14ac:dyDescent="0.25">
      <c r="A165" s="70" t="s">
        <v>366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</row>
    <row r="166" spans="1:121" x14ac:dyDescent="0.25">
      <c r="A166" s="70" t="s">
        <v>367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</row>
    <row r="167" spans="1:121" x14ac:dyDescent="0.25">
      <c r="A167" s="70" t="s">
        <v>368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2593.1</v>
      </c>
      <c r="DO167" s="37">
        <v>62.300000000000004</v>
      </c>
      <c r="DP167" s="37">
        <v>160.5</v>
      </c>
      <c r="DQ167" s="37">
        <v>-2.6</v>
      </c>
    </row>
    <row r="168" spans="1:121" x14ac:dyDescent="0.25">
      <c r="A168" s="70" t="s">
        <v>369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</row>
    <row r="169" spans="1:121" x14ac:dyDescent="0.25">
      <c r="A169" s="70" t="s">
        <v>370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</row>
    <row r="170" spans="1:121" x14ac:dyDescent="0.25">
      <c r="A170" s="70" t="s">
        <v>371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</row>
    <row r="171" spans="1:121" x14ac:dyDescent="0.25">
      <c r="A171" s="70" t="s">
        <v>372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</row>
    <row r="172" spans="1:121" x14ac:dyDescent="0.25">
      <c r="A172" s="70" t="s">
        <v>373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</row>
    <row r="173" spans="1:121" x14ac:dyDescent="0.25">
      <c r="A173" s="55" t="s">
        <v>374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882.99999999999977</v>
      </c>
      <c r="DK173" s="37">
        <v>324.39999999999998</v>
      </c>
      <c r="DL173" s="37">
        <v>-822.80000000000007</v>
      </c>
      <c r="DM173" s="37">
        <v>-524.50000000000023</v>
      </c>
      <c r="DN173" s="37">
        <v>455.6</v>
      </c>
      <c r="DO173" s="37">
        <v>-6.2000000000000597</v>
      </c>
      <c r="DP173" s="37">
        <v>-441.20000000000005</v>
      </c>
      <c r="DQ173" s="37">
        <v>-210.00000000000011</v>
      </c>
    </row>
    <row r="174" spans="1:121" x14ac:dyDescent="0.25">
      <c r="A174" s="67" t="s">
        <v>375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671.7</v>
      </c>
      <c r="DO174" s="37">
        <v>104.69999999999997</v>
      </c>
      <c r="DP174" s="37">
        <v>-120.19999999999999</v>
      </c>
      <c r="DQ174" s="37">
        <v>455.4</v>
      </c>
    </row>
    <row r="175" spans="1:121" x14ac:dyDescent="0.25">
      <c r="A175" s="67" t="s">
        <v>376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</row>
    <row r="176" spans="1:121" x14ac:dyDescent="0.25">
      <c r="A176" s="55" t="s">
        <v>377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671.7</v>
      </c>
      <c r="DO176" s="37">
        <v>104.69999999999997</v>
      </c>
      <c r="DP176" s="37">
        <v>-120.19999999999999</v>
      </c>
      <c r="DQ176" s="37">
        <v>455.4</v>
      </c>
    </row>
    <row r="177" spans="1:121" x14ac:dyDescent="0.25">
      <c r="A177" s="55" t="s">
        <v>378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</row>
    <row r="178" spans="1:121" x14ac:dyDescent="0.25">
      <c r="A178" s="55" t="s">
        <v>379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</row>
    <row r="179" spans="1:121" x14ac:dyDescent="0.25">
      <c r="A179" s="55" t="s">
        <v>380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</row>
    <row r="180" spans="1:121" x14ac:dyDescent="0.25">
      <c r="A180" s="55" t="s">
        <v>381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278.2</v>
      </c>
      <c r="DO180" s="37">
        <v>333.4</v>
      </c>
      <c r="DP180" s="37">
        <v>230.1</v>
      </c>
      <c r="DQ180" s="37">
        <v>281.59999999999997</v>
      </c>
    </row>
    <row r="181" spans="1:121" x14ac:dyDescent="0.25">
      <c r="A181" s="55" t="s">
        <v>382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</row>
    <row r="182" spans="1:121" x14ac:dyDescent="0.25">
      <c r="A182" s="55" t="s">
        <v>383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-353.59999999999997</v>
      </c>
      <c r="DK182" s="37">
        <v>-229.20000000000002</v>
      </c>
      <c r="DL182" s="37">
        <v>664.2</v>
      </c>
      <c r="DM182" s="37">
        <v>668.20000000000016</v>
      </c>
      <c r="DN182" s="37">
        <v>216.1</v>
      </c>
      <c r="DO182" s="37">
        <v>110.90000000000003</v>
      </c>
      <c r="DP182" s="37">
        <v>321.00000000000006</v>
      </c>
      <c r="DQ182" s="37">
        <v>665.40000000000009</v>
      </c>
    </row>
    <row r="183" spans="1:121" ht="15" customHeight="1" x14ac:dyDescent="0.25">
      <c r="A183" s="67" t="s">
        <v>384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</row>
    <row r="184" spans="1:121" ht="15" customHeight="1" x14ac:dyDescent="0.25">
      <c r="A184" s="71" t="s">
        <v>385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-353.59999999999997</v>
      </c>
      <c r="DK184" s="37">
        <v>-229.20000000000002</v>
      </c>
      <c r="DL184" s="37">
        <v>664.2</v>
      </c>
      <c r="DM184" s="37">
        <v>668.20000000000016</v>
      </c>
      <c r="DN184" s="37">
        <v>216.1</v>
      </c>
      <c r="DO184" s="37">
        <v>110.90000000000003</v>
      </c>
      <c r="DP184" s="37">
        <v>321.00000000000006</v>
      </c>
      <c r="DQ184" s="37">
        <v>665.40000000000009</v>
      </c>
    </row>
    <row r="185" spans="1:121" ht="15" customHeight="1" x14ac:dyDescent="0.25">
      <c r="A185" s="67" t="s">
        <v>386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0.1</v>
      </c>
      <c r="DK185" s="37">
        <v>6</v>
      </c>
      <c r="DL185" s="37">
        <v>648.9</v>
      </c>
      <c r="DM185" s="37">
        <v>-1.8</v>
      </c>
      <c r="DN185" s="37">
        <v>-1.8</v>
      </c>
      <c r="DO185" s="37">
        <v>-2.1</v>
      </c>
      <c r="DP185" s="37">
        <v>-3.3</v>
      </c>
      <c r="DQ185" s="37">
        <v>-5.4</v>
      </c>
    </row>
    <row r="186" spans="1:121" ht="15" customHeight="1" x14ac:dyDescent="0.25">
      <c r="A186" s="55" t="s">
        <v>387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217.9</v>
      </c>
      <c r="DO186" s="37">
        <v>113.00000000000003</v>
      </c>
      <c r="DP186" s="37">
        <v>324.30000000000007</v>
      </c>
      <c r="DQ186" s="37">
        <v>670.80000000000007</v>
      </c>
    </row>
    <row r="187" spans="1:121" ht="15" customHeight="1" x14ac:dyDescent="0.25">
      <c r="A187" s="72" t="s">
        <v>388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</row>
    <row r="188" spans="1:121" ht="15" customHeight="1" x14ac:dyDescent="0.25">
      <c r="A188" s="72" t="s">
        <v>389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</row>
    <row r="189" spans="1:121" ht="15" customHeight="1" x14ac:dyDescent="0.25">
      <c r="A189" s="72" t="s">
        <v>390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</row>
    <row r="190" spans="1:121" ht="15" customHeight="1" x14ac:dyDescent="0.25">
      <c r="A190" s="72" t="s">
        <v>391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7.2999999999999989</v>
      </c>
      <c r="DO190" s="37">
        <v>-0.5</v>
      </c>
      <c r="DP190" s="37">
        <v>-14</v>
      </c>
      <c r="DQ190" s="37">
        <v>236.10000000000002</v>
      </c>
    </row>
    <row r="191" spans="1:121" ht="15" customHeight="1" x14ac:dyDescent="0.25">
      <c r="A191" s="72" t="s">
        <v>392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</row>
    <row r="192" spans="1:121" x14ac:dyDescent="0.25">
      <c r="A192" s="55" t="s">
        <v>393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</row>
    <row r="193" spans="1:121" x14ac:dyDescent="0.25">
      <c r="A193" s="67" t="s">
        <v>394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</row>
    <row r="194" spans="1:121" x14ac:dyDescent="0.25">
      <c r="A194" s="55" t="s">
        <v>395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</row>
    <row r="195" spans="1:121" x14ac:dyDescent="0.25">
      <c r="A195" s="55" t="s">
        <v>396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</row>
    <row r="196" spans="1:121" x14ac:dyDescent="0.25">
      <c r="A196" s="67" t="s">
        <v>397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</row>
    <row r="197" spans="1:121" ht="15.75" thickBot="1" x14ac:dyDescent="0.3">
      <c r="A197" s="55" t="s">
        <v>398</v>
      </c>
      <c r="B197" s="75" t="s">
        <v>184</v>
      </c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204"/>
      <c r="AV197" s="204"/>
      <c r="AW197" s="204"/>
      <c r="AX197" s="204"/>
      <c r="AY197" s="204"/>
      <c r="AZ197" s="204"/>
      <c r="BA197" s="204"/>
      <c r="BB197" s="204"/>
      <c r="BC197" s="204"/>
      <c r="BD197" s="204"/>
      <c r="BE197" s="204"/>
      <c r="BF197" s="204"/>
      <c r="BG197" s="204"/>
      <c r="BH197" s="204"/>
      <c r="BI197" s="204"/>
      <c r="BJ197" s="204"/>
      <c r="BK197" s="204"/>
      <c r="BL197" s="204"/>
      <c r="BM197" s="204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-653.09999999999934</v>
      </c>
      <c r="DG197" s="76">
        <v>120.69999999999931</v>
      </c>
      <c r="DH197" s="76">
        <v>-538.19999999999914</v>
      </c>
      <c r="DI197" s="76">
        <v>205.09999999999968</v>
      </c>
      <c r="DJ197" s="76">
        <v>-516.10000000000252</v>
      </c>
      <c r="DK197" s="76">
        <v>550.40000000000066</v>
      </c>
      <c r="DL197" s="76">
        <v>43.899999999997249</v>
      </c>
      <c r="DM197" s="76">
        <v>-487.3999999999993</v>
      </c>
      <c r="DN197" s="76">
        <v>-582.60000000000014</v>
      </c>
      <c r="DO197" s="76">
        <v>741.60000000000059</v>
      </c>
      <c r="DP197" s="76">
        <v>-178.40000000000055</v>
      </c>
      <c r="DQ197" s="76">
        <v>317.00000000000023</v>
      </c>
    </row>
    <row r="198" spans="1:121" x14ac:dyDescent="0.25">
      <c r="A198" s="55"/>
      <c r="B198" s="77" t="str">
        <f>BPAnalitica!$B$50</f>
        <v>Abril 2023.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</row>
    <row r="199" spans="1:121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</row>
    <row r="200" spans="1:121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8"/>
      <c r="BW200" s="138"/>
      <c r="BX200" s="138"/>
      <c r="BY200" s="138"/>
      <c r="BZ200" s="138"/>
      <c r="CA200" s="138"/>
      <c r="CB200" s="138"/>
      <c r="CC200" s="138"/>
      <c r="CD200" s="138"/>
      <c r="CE200" s="138"/>
      <c r="CF200" s="138"/>
      <c r="CG200" s="138"/>
      <c r="CH200" s="138"/>
      <c r="CI200" s="138"/>
      <c r="CJ200" s="138"/>
      <c r="CK200" s="138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</row>
    <row r="201" spans="1:121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</row>
    <row r="202" spans="1:121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729.90000000000009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1001.4</v>
      </c>
      <c r="DO202" s="51">
        <v>1042.3999999999999</v>
      </c>
      <c r="DP202" s="51">
        <v>1198.0999999999999</v>
      </c>
      <c r="DQ202" s="51">
        <v>768.49999999999989</v>
      </c>
    </row>
    <row r="204" spans="1:121" x14ac:dyDescent="0.25">
      <c r="BR204" s="138"/>
      <c r="BS204" s="138"/>
      <c r="BT204" s="138"/>
      <c r="BU204" s="138"/>
      <c r="BV204" s="138"/>
      <c r="BW204" s="138"/>
      <c r="BX204" s="138"/>
      <c r="BY204" s="138"/>
      <c r="BZ204" s="138"/>
      <c r="CA204" s="138"/>
      <c r="CB204" s="138"/>
      <c r="CC204" s="138"/>
      <c r="CD204" s="138"/>
      <c r="CE204" s="138"/>
      <c r="CF204" s="138"/>
      <c r="CG204" s="138"/>
      <c r="CH204" s="138"/>
      <c r="CI204" s="138"/>
      <c r="CJ204" s="138"/>
      <c r="CK204" s="138"/>
      <c r="CL204" s="138"/>
      <c r="CM204" s="138"/>
      <c r="CN204" s="138"/>
      <c r="CO204" s="138"/>
      <c r="CP204" s="138"/>
      <c r="CQ204" s="138"/>
      <c r="CR204" s="138"/>
      <c r="CS204" s="138"/>
      <c r="CT204" s="138"/>
      <c r="CU204" s="138"/>
      <c r="CV204" s="138"/>
      <c r="CW204" s="138"/>
      <c r="CX204" s="138"/>
      <c r="CY204" s="138"/>
      <c r="CZ204" s="138"/>
      <c r="DA204" s="138"/>
      <c r="DB204" s="138"/>
      <c r="DC204" s="138"/>
      <c r="DD204" s="138"/>
      <c r="DE204" s="138"/>
      <c r="DF204" s="138"/>
      <c r="DG204" s="138"/>
      <c r="DH204" s="138"/>
      <c r="DI204" s="138"/>
      <c r="DJ204" s="138"/>
      <c r="DK204" s="138"/>
      <c r="DL204" s="138"/>
      <c r="DM204" s="138"/>
      <c r="DN204" s="138"/>
      <c r="DO204" s="138"/>
      <c r="DP204" s="138"/>
      <c r="DQ204" s="138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P146"/>
  <sheetViews>
    <sheetView showGridLines="0" zoomScaleNormal="100" workbookViewId="0">
      <pane xSplit="2" ySplit="9" topLeftCell="CD115" activePane="bottomRight" state="frozen"/>
      <selection activeCell="B22" sqref="B22"/>
      <selection pane="topRight" activeCell="B22" sqref="B22"/>
      <selection pane="bottomLeft" activeCell="B22" sqref="B22"/>
      <selection pane="bottomRight" activeCell="CI145" sqref="CI145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94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94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94" ht="15.75" thickBot="1" x14ac:dyDescent="0.3"/>
    <row r="8" spans="2:94" ht="15.75" thickBot="1" x14ac:dyDescent="0.3">
      <c r="B8" s="80"/>
      <c r="C8" s="81" t="s">
        <v>482</v>
      </c>
      <c r="D8" s="81" t="s">
        <v>483</v>
      </c>
      <c r="E8" s="81" t="s">
        <v>484</v>
      </c>
      <c r="F8" s="81" t="s">
        <v>485</v>
      </c>
      <c r="G8" s="81" t="s">
        <v>486</v>
      </c>
      <c r="H8" s="81" t="s">
        <v>487</v>
      </c>
      <c r="I8" s="81" t="s">
        <v>488</v>
      </c>
      <c r="J8" s="81" t="s">
        <v>489</v>
      </c>
      <c r="K8" s="81" t="s">
        <v>490</v>
      </c>
      <c r="L8" s="81" t="s">
        <v>491</v>
      </c>
      <c r="M8" s="81" t="s">
        <v>492</v>
      </c>
      <c r="N8" s="81" t="s">
        <v>493</v>
      </c>
      <c r="O8" s="81" t="s">
        <v>494</v>
      </c>
      <c r="P8" s="81" t="s">
        <v>495</v>
      </c>
      <c r="Q8" s="81" t="s">
        <v>496</v>
      </c>
      <c r="R8" s="81" t="s">
        <v>497</v>
      </c>
      <c r="S8" s="81" t="s">
        <v>498</v>
      </c>
      <c r="T8" s="81" t="s">
        <v>499</v>
      </c>
      <c r="U8" s="81" t="s">
        <v>500</v>
      </c>
      <c r="V8" s="81" t="s">
        <v>501</v>
      </c>
      <c r="W8" s="81" t="s">
        <v>502</v>
      </c>
      <c r="X8" s="81" t="s">
        <v>503</v>
      </c>
      <c r="Y8" s="81" t="s">
        <v>504</v>
      </c>
      <c r="Z8" s="81" t="s">
        <v>505</v>
      </c>
      <c r="AA8" s="81" t="s">
        <v>506</v>
      </c>
      <c r="AB8" s="81" t="s">
        <v>507</v>
      </c>
      <c r="AC8" s="81" t="s">
        <v>508</v>
      </c>
      <c r="AD8" s="81" t="s">
        <v>509</v>
      </c>
      <c r="AE8" s="81" t="s">
        <v>510</v>
      </c>
      <c r="AF8" s="81" t="s">
        <v>511</v>
      </c>
      <c r="AG8" s="81" t="s">
        <v>512</v>
      </c>
      <c r="AH8" s="81" t="s">
        <v>513</v>
      </c>
      <c r="AI8" s="81" t="s">
        <v>514</v>
      </c>
      <c r="AJ8" s="81" t="s">
        <v>515</v>
      </c>
      <c r="AK8" s="81" t="s">
        <v>516</v>
      </c>
      <c r="AL8" s="81" t="s">
        <v>517</v>
      </c>
      <c r="AM8" s="81" t="s">
        <v>425</v>
      </c>
      <c r="AN8" s="81" t="s">
        <v>426</v>
      </c>
      <c r="AO8" s="81" t="s">
        <v>427</v>
      </c>
      <c r="AP8" s="81" t="s">
        <v>428</v>
      </c>
      <c r="AQ8" s="81" t="s">
        <v>429</v>
      </c>
      <c r="AR8" s="81" t="s">
        <v>430</v>
      </c>
      <c r="AS8" s="81" t="s">
        <v>431</v>
      </c>
      <c r="AT8" s="81" t="s">
        <v>432</v>
      </c>
      <c r="AU8" s="81" t="s">
        <v>433</v>
      </c>
      <c r="AV8" s="81" t="s">
        <v>434</v>
      </c>
      <c r="AW8" s="81" t="s">
        <v>435</v>
      </c>
      <c r="AX8" s="81" t="s">
        <v>436</v>
      </c>
      <c r="AY8" s="81" t="s">
        <v>437</v>
      </c>
      <c r="AZ8" s="81" t="s">
        <v>438</v>
      </c>
      <c r="BA8" s="81" t="s">
        <v>439</v>
      </c>
      <c r="BB8" s="81" t="s">
        <v>440</v>
      </c>
      <c r="BC8" s="81" t="s">
        <v>441</v>
      </c>
      <c r="BD8" s="81" t="s">
        <v>442</v>
      </c>
      <c r="BE8" s="81" t="s">
        <v>443</v>
      </c>
      <c r="BF8" s="81" t="s">
        <v>444</v>
      </c>
      <c r="BG8" s="81" t="s">
        <v>445</v>
      </c>
      <c r="BH8" s="81" t="s">
        <v>446</v>
      </c>
      <c r="BI8" s="81" t="s">
        <v>447</v>
      </c>
      <c r="BJ8" s="81" t="s">
        <v>448</v>
      </c>
      <c r="BK8" s="81" t="s">
        <v>449</v>
      </c>
      <c r="BL8" s="81" t="s">
        <v>450</v>
      </c>
      <c r="BM8" s="81" t="s">
        <v>451</v>
      </c>
      <c r="BN8" s="81" t="s">
        <v>452</v>
      </c>
      <c r="BO8" s="81" t="s">
        <v>453</v>
      </c>
      <c r="BP8" s="81" t="s">
        <v>454</v>
      </c>
      <c r="BQ8" s="81" t="s">
        <v>455</v>
      </c>
      <c r="BR8" s="81" t="s">
        <v>456</v>
      </c>
      <c r="BS8" s="81" t="s">
        <v>457</v>
      </c>
      <c r="BT8" s="81" t="s">
        <v>458</v>
      </c>
      <c r="BU8" s="81" t="s">
        <v>459</v>
      </c>
      <c r="BV8" s="81" t="s">
        <v>460</v>
      </c>
      <c r="BW8" s="81" t="s">
        <v>461</v>
      </c>
      <c r="BX8" s="81" t="s">
        <v>462</v>
      </c>
      <c r="BY8" s="81" t="s">
        <v>463</v>
      </c>
      <c r="BZ8" s="81" t="s">
        <v>464</v>
      </c>
      <c r="CA8" s="81" t="s">
        <v>465</v>
      </c>
      <c r="CB8" s="81" t="s">
        <v>466</v>
      </c>
      <c r="CC8" s="81" t="s">
        <v>473</v>
      </c>
      <c r="CD8" s="81" t="s">
        <v>476</v>
      </c>
      <c r="CE8" s="81" t="s">
        <v>479</v>
      </c>
      <c r="CF8" s="81" t="s">
        <v>480</v>
      </c>
      <c r="CG8" s="81" t="s">
        <v>481</v>
      </c>
      <c r="CH8" s="81" t="s">
        <v>545</v>
      </c>
      <c r="CI8" s="81" t="s">
        <v>548</v>
      </c>
      <c r="CJ8" s="81" t="s">
        <v>549</v>
      </c>
      <c r="CK8" s="81" t="s">
        <v>550</v>
      </c>
      <c r="CL8" s="81" t="s">
        <v>551</v>
      </c>
      <c r="CM8" s="81" t="s">
        <v>554</v>
      </c>
      <c r="CN8" s="81" t="s">
        <v>599</v>
      </c>
      <c r="CO8" s="81" t="s">
        <v>600</v>
      </c>
      <c r="CP8" s="81" t="s">
        <v>602</v>
      </c>
    </row>
    <row r="10" spans="2:94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95">
        <v>10959.64</v>
      </c>
      <c r="AQ10" s="83"/>
      <c r="AR10" s="83"/>
      <c r="AS10" s="83"/>
      <c r="AT10" s="95">
        <v>10506.130000000001</v>
      </c>
      <c r="AU10" s="95">
        <v>10207.529999999999</v>
      </c>
      <c r="AV10" s="95">
        <v>9985.8299999999981</v>
      </c>
      <c r="AW10" s="95">
        <v>10381.83</v>
      </c>
      <c r="AX10" s="95">
        <v>10752.399999999998</v>
      </c>
      <c r="AY10" s="95">
        <v>10930.130000000001</v>
      </c>
      <c r="AZ10" s="95">
        <v>12007.260000000002</v>
      </c>
      <c r="BA10" s="95">
        <v>12158.340000000002</v>
      </c>
      <c r="BB10" s="95">
        <v>11852.04</v>
      </c>
      <c r="BC10" s="95">
        <v>12226.84</v>
      </c>
      <c r="BD10" s="95">
        <v>12840.84</v>
      </c>
      <c r="BE10" s="95">
        <v>12258.94</v>
      </c>
      <c r="BF10" s="95">
        <v>12968.01</v>
      </c>
      <c r="BG10" s="95">
        <v>12040</v>
      </c>
      <c r="BH10" s="95">
        <v>13267.1</v>
      </c>
      <c r="BI10" s="95">
        <v>12699.18</v>
      </c>
      <c r="BJ10" s="95">
        <v>13790.930000000004</v>
      </c>
      <c r="BK10" s="95">
        <v>13747.200000000003</v>
      </c>
      <c r="BL10" s="95">
        <v>13829.099999999999</v>
      </c>
      <c r="BM10" s="95">
        <v>13489.149999999998</v>
      </c>
      <c r="BN10" s="95">
        <v>13458.24</v>
      </c>
      <c r="BO10" s="95">
        <v>14030.960000000003</v>
      </c>
      <c r="BP10" s="95">
        <v>13960.310000000003</v>
      </c>
      <c r="BQ10" s="95">
        <v>14142.060000000001</v>
      </c>
      <c r="BR10" s="95">
        <v>14923.930000000004</v>
      </c>
      <c r="BS10" s="170">
        <v>15954.2</v>
      </c>
      <c r="BT10" s="170">
        <v>16357.660000000003</v>
      </c>
      <c r="BU10" s="170">
        <v>15511.390000000003</v>
      </c>
      <c r="BV10" s="170">
        <v>15408.510000000002</v>
      </c>
      <c r="BW10" s="170">
        <v>17926.594000000005</v>
      </c>
      <c r="BX10" s="170">
        <v>16647.189000000002</v>
      </c>
      <c r="BY10" s="170">
        <v>17728.188999999998</v>
      </c>
      <c r="BZ10" s="170">
        <v>18252.189000000002</v>
      </c>
      <c r="CA10" s="170">
        <v>18309.261999999999</v>
      </c>
      <c r="CB10" s="170">
        <v>20088.262000000002</v>
      </c>
      <c r="CC10" s="170">
        <v>19536.662</v>
      </c>
      <c r="CD10" s="170">
        <v>20495.862000000001</v>
      </c>
      <c r="CE10" s="170">
        <v>23339.462</v>
      </c>
      <c r="CF10" s="170">
        <v>22514.362000000001</v>
      </c>
      <c r="CG10" s="170">
        <v>25696.062000000002</v>
      </c>
      <c r="CH10" s="170">
        <v>26859.762000000002</v>
      </c>
      <c r="CI10" s="170">
        <v>29001.028999999999</v>
      </c>
      <c r="CJ10" s="170">
        <v>29609.629000000001</v>
      </c>
      <c r="CK10" s="170">
        <v>29834.228999999999</v>
      </c>
      <c r="CL10" s="170">
        <v>30054.728999999999</v>
      </c>
      <c r="CM10" s="170">
        <v>32381.829000000002</v>
      </c>
      <c r="CN10" s="170">
        <v>32415.329000000002</v>
      </c>
      <c r="CO10" s="170">
        <v>31458.529000000002</v>
      </c>
      <c r="CP10" s="170">
        <v>32461.128999999997</v>
      </c>
    </row>
    <row r="11" spans="2:94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96">
        <v>946.9</v>
      </c>
      <c r="AQ11" s="85"/>
      <c r="AR11" s="85"/>
      <c r="AS11" s="85"/>
      <c r="AT11" s="96">
        <v>743.40000000000009</v>
      </c>
      <c r="AU11" s="96">
        <v>819.90000000000009</v>
      </c>
      <c r="AV11" s="96">
        <v>599.50000000000011</v>
      </c>
      <c r="AW11" s="96">
        <v>610.00000000000011</v>
      </c>
      <c r="AX11" s="96">
        <v>664.20000000000016</v>
      </c>
      <c r="AY11" s="96">
        <v>747.80000000000007</v>
      </c>
      <c r="AZ11" s="96">
        <v>806.00000000000011</v>
      </c>
      <c r="BA11" s="96">
        <v>889.60000000000014</v>
      </c>
      <c r="BB11" s="96">
        <v>942.70000000000016</v>
      </c>
      <c r="BC11" s="96">
        <v>1012.5</v>
      </c>
      <c r="BD11" s="96">
        <v>1043.4000000000001</v>
      </c>
      <c r="BE11" s="96">
        <v>1086.5</v>
      </c>
      <c r="BF11" s="96">
        <v>552.09999999999991</v>
      </c>
      <c r="BG11" s="96">
        <v>503.30000000000013</v>
      </c>
      <c r="BH11" s="96">
        <v>632.80000000000018</v>
      </c>
      <c r="BI11" s="96">
        <v>696.80000000000018</v>
      </c>
      <c r="BJ11" s="96">
        <v>728.9000000000002</v>
      </c>
      <c r="BK11" s="96">
        <v>805.30000000000007</v>
      </c>
      <c r="BL11" s="96">
        <v>866.6</v>
      </c>
      <c r="BM11" s="96">
        <v>701.1</v>
      </c>
      <c r="BN11" s="96">
        <v>751.30000000000007</v>
      </c>
      <c r="BO11" s="96">
        <v>657.30000000000018</v>
      </c>
      <c r="BP11" s="96">
        <v>706.20000000000016</v>
      </c>
      <c r="BQ11" s="96">
        <v>817.10000000000014</v>
      </c>
      <c r="BR11" s="96">
        <v>867.10000000000014</v>
      </c>
      <c r="BS11" s="171">
        <v>895.20000000000016</v>
      </c>
      <c r="BT11" s="171">
        <v>967.30000000000018</v>
      </c>
      <c r="BU11" s="171">
        <v>834.60000000000014</v>
      </c>
      <c r="BV11" s="171">
        <v>894.30000000000018</v>
      </c>
      <c r="BW11" s="171">
        <v>954.50000000000023</v>
      </c>
      <c r="BX11" s="171">
        <v>1019.3000000000002</v>
      </c>
      <c r="BY11" s="171">
        <v>1059.8000000000002</v>
      </c>
      <c r="BZ11" s="171">
        <v>1103.5000000000002</v>
      </c>
      <c r="CA11" s="171">
        <v>941.30000000000018</v>
      </c>
      <c r="CB11" s="171">
        <v>831.10000000000014</v>
      </c>
      <c r="CC11" s="171">
        <v>892.30000000000018</v>
      </c>
      <c r="CD11" s="171">
        <v>915.20000000000016</v>
      </c>
      <c r="CE11" s="171">
        <v>946.10000000000014</v>
      </c>
      <c r="CF11" s="171">
        <v>995.40000000000009</v>
      </c>
      <c r="CG11" s="171">
        <v>776.50000000000011</v>
      </c>
      <c r="CH11" s="171">
        <v>812.70000000000016</v>
      </c>
      <c r="CI11" s="171">
        <v>889.10000000000014</v>
      </c>
      <c r="CJ11" s="171">
        <v>998.20000000000016</v>
      </c>
      <c r="CK11" s="171">
        <v>932.9000000000002</v>
      </c>
      <c r="CL11" s="171">
        <v>965.60000000000025</v>
      </c>
      <c r="CM11" s="171">
        <v>1033.6000000000004</v>
      </c>
      <c r="CN11" s="171">
        <v>1099.1000000000004</v>
      </c>
      <c r="CO11" s="171">
        <v>892.70000000000039</v>
      </c>
      <c r="CP11" s="171">
        <v>916.80000000000041</v>
      </c>
    </row>
    <row r="12" spans="2:94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96">
        <v>0</v>
      </c>
      <c r="AQ12" s="85"/>
      <c r="AR12" s="85"/>
      <c r="AS12" s="85"/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171">
        <v>0</v>
      </c>
      <c r="BT12" s="171">
        <v>0</v>
      </c>
      <c r="BU12" s="171">
        <v>0</v>
      </c>
      <c r="BV12" s="171">
        <v>0</v>
      </c>
      <c r="BW12" s="171">
        <v>0</v>
      </c>
      <c r="BX12" s="171">
        <v>0</v>
      </c>
      <c r="BY12" s="171">
        <v>0</v>
      </c>
      <c r="BZ12" s="171">
        <v>0</v>
      </c>
      <c r="CA12" s="171">
        <v>0</v>
      </c>
      <c r="CB12" s="171">
        <v>0</v>
      </c>
      <c r="CC12" s="171">
        <v>0</v>
      </c>
      <c r="CD12" s="171">
        <v>0</v>
      </c>
      <c r="CE12" s="171">
        <v>0</v>
      </c>
      <c r="CF12" s="171">
        <v>0</v>
      </c>
      <c r="CG12" s="171">
        <v>0</v>
      </c>
      <c r="CH12" s="171">
        <v>0</v>
      </c>
      <c r="CI12" s="171">
        <v>0</v>
      </c>
      <c r="CJ12" s="171">
        <v>0</v>
      </c>
      <c r="CK12" s="171">
        <v>0</v>
      </c>
      <c r="CL12" s="171">
        <v>0</v>
      </c>
      <c r="CM12" s="171">
        <v>0</v>
      </c>
      <c r="CN12" s="171">
        <v>0</v>
      </c>
      <c r="CO12" s="171">
        <v>0</v>
      </c>
      <c r="CP12" s="171">
        <v>0</v>
      </c>
    </row>
    <row r="13" spans="2:94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96">
        <v>0</v>
      </c>
      <c r="AQ13" s="85"/>
      <c r="AR13" s="85"/>
      <c r="AS13" s="85"/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171">
        <v>0</v>
      </c>
      <c r="BT13" s="171">
        <v>0</v>
      </c>
      <c r="BU13" s="171">
        <v>0</v>
      </c>
      <c r="BV13" s="171">
        <v>0</v>
      </c>
      <c r="BW13" s="171">
        <v>0</v>
      </c>
      <c r="BX13" s="171">
        <v>0</v>
      </c>
      <c r="BY13" s="171">
        <v>0</v>
      </c>
      <c r="BZ13" s="171">
        <v>0</v>
      </c>
      <c r="CA13" s="171">
        <v>0</v>
      </c>
      <c r="CB13" s="171">
        <v>0</v>
      </c>
      <c r="CC13" s="171">
        <v>0</v>
      </c>
      <c r="CD13" s="171">
        <v>0</v>
      </c>
      <c r="CE13" s="171">
        <v>0</v>
      </c>
      <c r="CF13" s="171">
        <v>0</v>
      </c>
      <c r="CG13" s="171">
        <v>0</v>
      </c>
      <c r="CH13" s="171">
        <v>0</v>
      </c>
      <c r="CI13" s="171">
        <v>0</v>
      </c>
      <c r="CJ13" s="171">
        <v>0</v>
      </c>
      <c r="CK13" s="171">
        <v>0</v>
      </c>
      <c r="CL13" s="171">
        <v>0</v>
      </c>
      <c r="CM13" s="171">
        <v>0</v>
      </c>
      <c r="CN13" s="171">
        <v>0</v>
      </c>
      <c r="CO13" s="171">
        <v>0</v>
      </c>
      <c r="CP13" s="171">
        <v>0</v>
      </c>
    </row>
    <row r="14" spans="2:94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96">
        <v>0</v>
      </c>
      <c r="AQ14" s="85"/>
      <c r="AR14" s="85"/>
      <c r="AS14" s="85"/>
      <c r="AT14" s="96">
        <v>0</v>
      </c>
      <c r="AU14" s="96">
        <v>0</v>
      </c>
      <c r="AV14" s="96">
        <v>0</v>
      </c>
      <c r="AW14" s="96">
        <v>0</v>
      </c>
      <c r="AX14" s="96">
        <v>0</v>
      </c>
      <c r="AY14" s="96">
        <v>0</v>
      </c>
      <c r="AZ14" s="96">
        <v>0</v>
      </c>
      <c r="BA14" s="96">
        <v>0</v>
      </c>
      <c r="BB14" s="96">
        <v>0</v>
      </c>
      <c r="BC14" s="96">
        <v>0</v>
      </c>
      <c r="BD14" s="96">
        <v>0</v>
      </c>
      <c r="BE14" s="96">
        <v>0</v>
      </c>
      <c r="BF14" s="96">
        <v>0</v>
      </c>
      <c r="BG14" s="96">
        <v>0</v>
      </c>
      <c r="BH14" s="96">
        <v>0</v>
      </c>
      <c r="BI14" s="96">
        <v>0</v>
      </c>
      <c r="BJ14" s="96">
        <v>0</v>
      </c>
      <c r="BK14" s="96">
        <v>0</v>
      </c>
      <c r="BL14" s="96">
        <v>0</v>
      </c>
      <c r="BM14" s="96">
        <v>0</v>
      </c>
      <c r="BN14" s="96">
        <v>0</v>
      </c>
      <c r="BO14" s="96">
        <v>0</v>
      </c>
      <c r="BP14" s="96">
        <v>0</v>
      </c>
      <c r="BQ14" s="96">
        <v>0</v>
      </c>
      <c r="BR14" s="96">
        <v>0</v>
      </c>
      <c r="BS14" s="171">
        <v>0</v>
      </c>
      <c r="BT14" s="171">
        <v>0</v>
      </c>
      <c r="BU14" s="171">
        <v>0</v>
      </c>
      <c r="BV14" s="171">
        <v>0</v>
      </c>
      <c r="BW14" s="171">
        <v>0</v>
      </c>
      <c r="BX14" s="171">
        <v>0</v>
      </c>
      <c r="BY14" s="171">
        <v>0</v>
      </c>
      <c r="BZ14" s="171">
        <v>0</v>
      </c>
      <c r="CA14" s="171">
        <v>0</v>
      </c>
      <c r="CB14" s="171">
        <v>0</v>
      </c>
      <c r="CC14" s="171">
        <v>0</v>
      </c>
      <c r="CD14" s="171">
        <v>0</v>
      </c>
      <c r="CE14" s="171">
        <v>0</v>
      </c>
      <c r="CF14" s="171">
        <v>0</v>
      </c>
      <c r="CG14" s="171">
        <v>0</v>
      </c>
      <c r="CH14" s="171">
        <v>0</v>
      </c>
      <c r="CI14" s="171">
        <v>0</v>
      </c>
      <c r="CJ14" s="171">
        <v>0</v>
      </c>
      <c r="CK14" s="171">
        <v>0</v>
      </c>
      <c r="CL14" s="171">
        <v>0</v>
      </c>
      <c r="CM14" s="171">
        <v>0</v>
      </c>
      <c r="CN14" s="171">
        <v>0</v>
      </c>
      <c r="CO14" s="171">
        <v>0</v>
      </c>
      <c r="CP14" s="171">
        <v>0</v>
      </c>
    </row>
    <row r="15" spans="2:94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96">
        <v>0</v>
      </c>
      <c r="AQ15" s="85"/>
      <c r="AR15" s="85"/>
      <c r="AS15" s="85"/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171">
        <v>0</v>
      </c>
      <c r="BT15" s="171">
        <v>0</v>
      </c>
      <c r="BU15" s="171">
        <v>0</v>
      </c>
      <c r="BV15" s="171">
        <v>0</v>
      </c>
      <c r="BW15" s="171">
        <v>0</v>
      </c>
      <c r="BX15" s="171">
        <v>0</v>
      </c>
      <c r="BY15" s="171">
        <v>0</v>
      </c>
      <c r="BZ15" s="171">
        <v>0</v>
      </c>
      <c r="CA15" s="171">
        <v>0</v>
      </c>
      <c r="CB15" s="171">
        <v>0</v>
      </c>
      <c r="CC15" s="171">
        <v>0</v>
      </c>
      <c r="CD15" s="171">
        <v>0</v>
      </c>
      <c r="CE15" s="171">
        <v>0</v>
      </c>
      <c r="CF15" s="171">
        <v>0</v>
      </c>
      <c r="CG15" s="171">
        <v>0</v>
      </c>
      <c r="CH15" s="171">
        <v>0</v>
      </c>
      <c r="CI15" s="171">
        <v>0</v>
      </c>
      <c r="CJ15" s="171">
        <v>0</v>
      </c>
      <c r="CK15" s="171">
        <v>0</v>
      </c>
      <c r="CL15" s="171">
        <v>0</v>
      </c>
      <c r="CM15" s="171">
        <v>0</v>
      </c>
      <c r="CN15" s="171">
        <v>0</v>
      </c>
      <c r="CO15" s="171">
        <v>0</v>
      </c>
      <c r="CP15" s="171">
        <v>0</v>
      </c>
    </row>
    <row r="16" spans="2:94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96">
        <v>946.9</v>
      </c>
      <c r="AQ16" s="85"/>
      <c r="AR16" s="85"/>
      <c r="AS16" s="85"/>
      <c r="AT16" s="96">
        <v>743.40000000000009</v>
      </c>
      <c r="AU16" s="96">
        <v>819.90000000000009</v>
      </c>
      <c r="AV16" s="96">
        <v>599.50000000000011</v>
      </c>
      <c r="AW16" s="96">
        <v>610.00000000000011</v>
      </c>
      <c r="AX16" s="96">
        <v>664.20000000000016</v>
      </c>
      <c r="AY16" s="96">
        <v>747.80000000000007</v>
      </c>
      <c r="AZ16" s="96">
        <v>806.00000000000011</v>
      </c>
      <c r="BA16" s="96">
        <v>889.60000000000014</v>
      </c>
      <c r="BB16" s="96">
        <v>942.70000000000016</v>
      </c>
      <c r="BC16" s="96">
        <v>1012.5</v>
      </c>
      <c r="BD16" s="96">
        <v>1043.4000000000001</v>
      </c>
      <c r="BE16" s="96">
        <v>1086.5</v>
      </c>
      <c r="BF16" s="96">
        <v>552.09999999999991</v>
      </c>
      <c r="BG16" s="96">
        <v>503.30000000000013</v>
      </c>
      <c r="BH16" s="96">
        <v>632.80000000000018</v>
      </c>
      <c r="BI16" s="96">
        <v>696.80000000000018</v>
      </c>
      <c r="BJ16" s="96">
        <v>728.9000000000002</v>
      </c>
      <c r="BK16" s="96">
        <v>805.30000000000007</v>
      </c>
      <c r="BL16" s="96">
        <v>866.6</v>
      </c>
      <c r="BM16" s="96">
        <v>701.1</v>
      </c>
      <c r="BN16" s="96">
        <v>751.30000000000007</v>
      </c>
      <c r="BO16" s="96">
        <v>657.30000000000018</v>
      </c>
      <c r="BP16" s="96">
        <v>706.20000000000016</v>
      </c>
      <c r="BQ16" s="96">
        <v>817.10000000000014</v>
      </c>
      <c r="BR16" s="96">
        <v>867.10000000000014</v>
      </c>
      <c r="BS16" s="171">
        <v>895.20000000000016</v>
      </c>
      <c r="BT16" s="171">
        <v>967.30000000000018</v>
      </c>
      <c r="BU16" s="171">
        <v>834.60000000000014</v>
      </c>
      <c r="BV16" s="171">
        <v>894.30000000000018</v>
      </c>
      <c r="BW16" s="171">
        <v>954.50000000000023</v>
      </c>
      <c r="BX16" s="171">
        <v>1019.3000000000002</v>
      </c>
      <c r="BY16" s="171">
        <v>1059.8000000000002</v>
      </c>
      <c r="BZ16" s="171">
        <v>1103.5000000000002</v>
      </c>
      <c r="CA16" s="171">
        <v>941.30000000000018</v>
      </c>
      <c r="CB16" s="171">
        <v>831.10000000000014</v>
      </c>
      <c r="CC16" s="171">
        <v>892.30000000000018</v>
      </c>
      <c r="CD16" s="171">
        <v>915.20000000000016</v>
      </c>
      <c r="CE16" s="171">
        <v>946.10000000000014</v>
      </c>
      <c r="CF16" s="171">
        <v>995.40000000000009</v>
      </c>
      <c r="CG16" s="171">
        <v>776.50000000000011</v>
      </c>
      <c r="CH16" s="171">
        <v>812.70000000000016</v>
      </c>
      <c r="CI16" s="171">
        <v>889.10000000000014</v>
      </c>
      <c r="CJ16" s="171">
        <v>998.20000000000016</v>
      </c>
      <c r="CK16" s="171">
        <v>932.9000000000002</v>
      </c>
      <c r="CL16" s="171">
        <v>965.60000000000025</v>
      </c>
      <c r="CM16" s="171">
        <v>1033.6000000000004</v>
      </c>
      <c r="CN16" s="171">
        <v>1099.1000000000004</v>
      </c>
      <c r="CO16" s="171">
        <v>892.70000000000039</v>
      </c>
      <c r="CP16" s="171">
        <v>916.80000000000041</v>
      </c>
    </row>
    <row r="17" spans="2:94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96">
        <v>0</v>
      </c>
      <c r="AQ17" s="85"/>
      <c r="AR17" s="85"/>
      <c r="AS17" s="85"/>
      <c r="AT17" s="96">
        <v>0</v>
      </c>
      <c r="AU17" s="96">
        <v>0</v>
      </c>
      <c r="AV17" s="96">
        <v>0</v>
      </c>
      <c r="AW17" s="96">
        <v>0</v>
      </c>
      <c r="AX17" s="96">
        <v>0</v>
      </c>
      <c r="AY17" s="96">
        <v>0</v>
      </c>
      <c r="AZ17" s="96">
        <v>0</v>
      </c>
      <c r="BA17" s="96">
        <v>0</v>
      </c>
      <c r="BB17" s="96">
        <v>0</v>
      </c>
      <c r="BC17" s="96">
        <v>0</v>
      </c>
      <c r="BD17" s="96">
        <v>0</v>
      </c>
      <c r="BE17" s="96">
        <v>0</v>
      </c>
      <c r="BF17" s="96">
        <v>0</v>
      </c>
      <c r="BG17" s="96">
        <v>0</v>
      </c>
      <c r="BH17" s="96">
        <v>0</v>
      </c>
      <c r="BI17" s="96">
        <v>0</v>
      </c>
      <c r="BJ17" s="96">
        <v>0</v>
      </c>
      <c r="BK17" s="96">
        <v>0</v>
      </c>
      <c r="BL17" s="96">
        <v>0</v>
      </c>
      <c r="BM17" s="96">
        <v>0</v>
      </c>
      <c r="BN17" s="96">
        <v>0</v>
      </c>
      <c r="BO17" s="96">
        <v>0</v>
      </c>
      <c r="BP17" s="96">
        <v>0</v>
      </c>
      <c r="BQ17" s="96">
        <v>0</v>
      </c>
      <c r="BR17" s="96">
        <v>0</v>
      </c>
      <c r="BS17" s="171">
        <v>0</v>
      </c>
      <c r="BT17" s="171">
        <v>0</v>
      </c>
      <c r="BU17" s="171">
        <v>0</v>
      </c>
      <c r="BV17" s="171">
        <v>0</v>
      </c>
      <c r="BW17" s="171">
        <v>0</v>
      </c>
      <c r="BX17" s="171">
        <v>0</v>
      </c>
      <c r="BY17" s="171">
        <v>0</v>
      </c>
      <c r="BZ17" s="171">
        <v>0</v>
      </c>
      <c r="CA17" s="171">
        <v>0</v>
      </c>
      <c r="CB17" s="171">
        <v>0</v>
      </c>
      <c r="CC17" s="171">
        <v>0</v>
      </c>
      <c r="CD17" s="171">
        <v>0</v>
      </c>
      <c r="CE17" s="171">
        <v>0</v>
      </c>
      <c r="CF17" s="171">
        <v>0</v>
      </c>
      <c r="CG17" s="171">
        <v>0</v>
      </c>
      <c r="CH17" s="171">
        <v>0</v>
      </c>
      <c r="CI17" s="171">
        <v>0</v>
      </c>
      <c r="CJ17" s="171">
        <v>0</v>
      </c>
      <c r="CK17" s="171">
        <v>0</v>
      </c>
      <c r="CL17" s="171">
        <v>0</v>
      </c>
      <c r="CM17" s="171">
        <v>0</v>
      </c>
      <c r="CN17" s="171">
        <v>0</v>
      </c>
      <c r="CO17" s="171">
        <v>0</v>
      </c>
      <c r="CP17" s="171">
        <v>0</v>
      </c>
    </row>
    <row r="18" spans="2:94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96">
        <v>946.9</v>
      </c>
      <c r="AQ18" s="85"/>
      <c r="AR18" s="85"/>
      <c r="AS18" s="85"/>
      <c r="AT18" s="96">
        <v>743.40000000000009</v>
      </c>
      <c r="AU18" s="96">
        <v>819.90000000000009</v>
      </c>
      <c r="AV18" s="96">
        <v>599.50000000000011</v>
      </c>
      <c r="AW18" s="96">
        <v>610.00000000000011</v>
      </c>
      <c r="AX18" s="96">
        <v>664.20000000000016</v>
      </c>
      <c r="AY18" s="96">
        <v>747.80000000000007</v>
      </c>
      <c r="AZ18" s="96">
        <v>806.00000000000011</v>
      </c>
      <c r="BA18" s="96">
        <v>889.60000000000014</v>
      </c>
      <c r="BB18" s="96">
        <v>942.70000000000016</v>
      </c>
      <c r="BC18" s="96">
        <v>1012.5</v>
      </c>
      <c r="BD18" s="96">
        <v>1043.4000000000001</v>
      </c>
      <c r="BE18" s="96">
        <v>1086.5</v>
      </c>
      <c r="BF18" s="96">
        <v>552.09999999999991</v>
      </c>
      <c r="BG18" s="96">
        <v>503.30000000000013</v>
      </c>
      <c r="BH18" s="96">
        <v>632.80000000000018</v>
      </c>
      <c r="BI18" s="96">
        <v>696.80000000000018</v>
      </c>
      <c r="BJ18" s="96">
        <v>728.9000000000002</v>
      </c>
      <c r="BK18" s="96">
        <v>805.30000000000007</v>
      </c>
      <c r="BL18" s="96">
        <v>866.6</v>
      </c>
      <c r="BM18" s="96">
        <v>701.1</v>
      </c>
      <c r="BN18" s="96">
        <v>751.30000000000007</v>
      </c>
      <c r="BO18" s="96">
        <v>657.30000000000018</v>
      </c>
      <c r="BP18" s="96">
        <v>706.20000000000016</v>
      </c>
      <c r="BQ18" s="96">
        <v>817.10000000000014</v>
      </c>
      <c r="BR18" s="96">
        <v>867.10000000000014</v>
      </c>
      <c r="BS18" s="171">
        <v>895.20000000000016</v>
      </c>
      <c r="BT18" s="171">
        <v>967.30000000000018</v>
      </c>
      <c r="BU18" s="171">
        <v>834.60000000000014</v>
      </c>
      <c r="BV18" s="171">
        <v>894.30000000000018</v>
      </c>
      <c r="BW18" s="171">
        <v>954.50000000000023</v>
      </c>
      <c r="BX18" s="171">
        <v>1019.3000000000002</v>
      </c>
      <c r="BY18" s="171">
        <v>1059.8000000000002</v>
      </c>
      <c r="BZ18" s="171">
        <v>1103.5000000000002</v>
      </c>
      <c r="CA18" s="171">
        <v>941.30000000000018</v>
      </c>
      <c r="CB18" s="171">
        <v>831.10000000000014</v>
      </c>
      <c r="CC18" s="171">
        <v>892.30000000000018</v>
      </c>
      <c r="CD18" s="171">
        <v>915.20000000000016</v>
      </c>
      <c r="CE18" s="171">
        <v>946.10000000000014</v>
      </c>
      <c r="CF18" s="171">
        <v>995.40000000000009</v>
      </c>
      <c r="CG18" s="171">
        <v>776.50000000000011</v>
      </c>
      <c r="CH18" s="171">
        <v>812.70000000000016</v>
      </c>
      <c r="CI18" s="171">
        <v>889.10000000000014</v>
      </c>
      <c r="CJ18" s="171">
        <v>998.20000000000016</v>
      </c>
      <c r="CK18" s="171">
        <v>932.9000000000002</v>
      </c>
      <c r="CL18" s="171">
        <v>965.60000000000025</v>
      </c>
      <c r="CM18" s="171">
        <v>1033.6000000000004</v>
      </c>
      <c r="CN18" s="171">
        <v>1099.1000000000004</v>
      </c>
      <c r="CO18" s="171">
        <v>892.70000000000039</v>
      </c>
      <c r="CP18" s="171">
        <v>916.80000000000041</v>
      </c>
    </row>
    <row r="19" spans="2:94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96">
        <v>0</v>
      </c>
      <c r="AQ19" s="85"/>
      <c r="AR19" s="85"/>
      <c r="AS19" s="85"/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171">
        <v>0</v>
      </c>
      <c r="BT19" s="171">
        <v>0</v>
      </c>
      <c r="BU19" s="171">
        <v>0</v>
      </c>
      <c r="BV19" s="171">
        <v>0</v>
      </c>
      <c r="BW19" s="171">
        <v>0</v>
      </c>
      <c r="BX19" s="171">
        <v>0</v>
      </c>
      <c r="BY19" s="171">
        <v>0</v>
      </c>
      <c r="BZ19" s="171">
        <v>0</v>
      </c>
      <c r="CA19" s="171">
        <v>0</v>
      </c>
      <c r="CB19" s="171">
        <v>0</v>
      </c>
      <c r="CC19" s="171">
        <v>0</v>
      </c>
      <c r="CD19" s="171">
        <v>0</v>
      </c>
      <c r="CE19" s="171">
        <v>0</v>
      </c>
      <c r="CF19" s="171">
        <v>0</v>
      </c>
      <c r="CG19" s="171">
        <v>0</v>
      </c>
      <c r="CH19" s="171">
        <v>0</v>
      </c>
      <c r="CI19" s="171">
        <v>0</v>
      </c>
      <c r="CJ19" s="171">
        <v>0</v>
      </c>
      <c r="CK19" s="171">
        <v>0</v>
      </c>
      <c r="CL19" s="171">
        <v>0</v>
      </c>
      <c r="CM19" s="171">
        <v>0</v>
      </c>
      <c r="CN19" s="171">
        <v>0</v>
      </c>
      <c r="CO19" s="171">
        <v>0</v>
      </c>
      <c r="CP19" s="171">
        <v>0</v>
      </c>
    </row>
    <row r="20" spans="2:94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96">
        <v>206.3</v>
      </c>
      <c r="AQ20" s="85"/>
      <c r="AR20" s="85"/>
      <c r="AS20" s="85"/>
      <c r="AT20" s="96">
        <v>216.89999999999998</v>
      </c>
      <c r="AU20" s="96">
        <v>212.8</v>
      </c>
      <c r="AV20" s="96">
        <v>212.7</v>
      </c>
      <c r="AW20" s="96">
        <v>210</v>
      </c>
      <c r="AX20" s="96">
        <v>179.99999999999997</v>
      </c>
      <c r="AY20" s="96">
        <v>189.29999999999998</v>
      </c>
      <c r="AZ20" s="96">
        <v>187.3</v>
      </c>
      <c r="BA20" s="96">
        <v>190.20000000000002</v>
      </c>
      <c r="BB20" s="96">
        <v>190.30000000000004</v>
      </c>
      <c r="BC20" s="96">
        <v>201</v>
      </c>
      <c r="BD20" s="96">
        <v>201.60000000000002</v>
      </c>
      <c r="BE20" s="96">
        <v>200.4</v>
      </c>
      <c r="BF20" s="96">
        <v>200.20000000000002</v>
      </c>
      <c r="BG20" s="96">
        <v>201.99999999999997</v>
      </c>
      <c r="BH20" s="96">
        <v>195.39999999999998</v>
      </c>
      <c r="BI20" s="96">
        <v>228.1</v>
      </c>
      <c r="BJ20" s="96">
        <v>220.5</v>
      </c>
      <c r="BK20" s="96">
        <v>246.9</v>
      </c>
      <c r="BL20" s="96">
        <v>253.70000000000002</v>
      </c>
      <c r="BM20" s="96">
        <v>253.6</v>
      </c>
      <c r="BN20" s="96">
        <v>255.6</v>
      </c>
      <c r="BO20" s="96">
        <v>278.3</v>
      </c>
      <c r="BP20" s="96">
        <v>319.2</v>
      </c>
      <c r="BQ20" s="96">
        <v>343</v>
      </c>
      <c r="BR20" s="96">
        <v>324.20000000000005</v>
      </c>
      <c r="BS20" s="171">
        <v>391.6</v>
      </c>
      <c r="BT20" s="171">
        <v>408.70000000000005</v>
      </c>
      <c r="BU20" s="171">
        <v>193.50000000000003</v>
      </c>
      <c r="BV20" s="171">
        <v>162.60000000000002</v>
      </c>
      <c r="BW20" s="171">
        <v>174.84400000000002</v>
      </c>
      <c r="BX20" s="171">
        <v>217.64400000000003</v>
      </c>
      <c r="BY20" s="171">
        <v>189.84400000000002</v>
      </c>
      <c r="BZ20" s="171">
        <v>140.54400000000001</v>
      </c>
      <c r="CA20" s="171">
        <v>136.74400000000006</v>
      </c>
      <c r="CB20" s="171">
        <v>138.64400000000006</v>
      </c>
      <c r="CC20" s="171">
        <v>132.14400000000006</v>
      </c>
      <c r="CD20" s="171">
        <v>141.14400000000006</v>
      </c>
      <c r="CE20" s="171">
        <v>126.34400000000007</v>
      </c>
      <c r="CF20" s="171">
        <v>101.74400000000007</v>
      </c>
      <c r="CG20" s="171">
        <v>115.44400000000007</v>
      </c>
      <c r="CH20" s="171">
        <v>71.144000000000077</v>
      </c>
      <c r="CI20" s="171">
        <v>101.74400000000009</v>
      </c>
      <c r="CJ20" s="171">
        <v>114.34400000000008</v>
      </c>
      <c r="CK20" s="171">
        <v>176.24400000000009</v>
      </c>
      <c r="CL20" s="171">
        <v>149.64400000000006</v>
      </c>
      <c r="CM20" s="171">
        <v>163.74400000000006</v>
      </c>
      <c r="CN20" s="171">
        <v>158.84400000000005</v>
      </c>
      <c r="CO20" s="171">
        <v>134.34400000000002</v>
      </c>
      <c r="CP20" s="171">
        <v>105.44400000000003</v>
      </c>
    </row>
    <row r="21" spans="2:94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96">
        <v>9.6</v>
      </c>
      <c r="AQ21" s="85"/>
      <c r="AR21" s="85"/>
      <c r="AS21" s="85"/>
      <c r="AT21" s="96">
        <v>10.600000000000001</v>
      </c>
      <c r="AU21" s="96">
        <v>8.8000000000000007</v>
      </c>
      <c r="AV21" s="96">
        <v>8.8000000000000007</v>
      </c>
      <c r="AW21" s="96">
        <v>8.8000000000000007</v>
      </c>
      <c r="AX21" s="96">
        <v>6.9</v>
      </c>
      <c r="AY21" s="96">
        <v>6.9000000000000012</v>
      </c>
      <c r="AZ21" s="96">
        <v>6.9000000000000012</v>
      </c>
      <c r="BA21" s="96">
        <v>3.3000000000000012</v>
      </c>
      <c r="BB21" s="96">
        <v>3.3000000000000012</v>
      </c>
      <c r="BC21" s="96">
        <v>3.3000000000000012</v>
      </c>
      <c r="BD21" s="96">
        <v>3.3000000000000012</v>
      </c>
      <c r="BE21" s="96">
        <v>3.3000000000000012</v>
      </c>
      <c r="BF21" s="96">
        <v>3.3000000000000012</v>
      </c>
      <c r="BG21" s="96">
        <v>3.2000000000000011</v>
      </c>
      <c r="BH21" s="96">
        <v>3.9000000000000012</v>
      </c>
      <c r="BI21" s="96">
        <v>3.9000000000000012</v>
      </c>
      <c r="BJ21" s="96">
        <v>3.3000000000000012</v>
      </c>
      <c r="BK21" s="96">
        <v>3.600000000000001</v>
      </c>
      <c r="BL21" s="96">
        <v>2.600000000000001</v>
      </c>
      <c r="BM21" s="96">
        <v>2.600000000000001</v>
      </c>
      <c r="BN21" s="96">
        <v>2.600000000000001</v>
      </c>
      <c r="BO21" s="96">
        <v>2.600000000000001</v>
      </c>
      <c r="BP21" s="96">
        <v>2.600000000000001</v>
      </c>
      <c r="BQ21" s="96">
        <v>2.600000000000001</v>
      </c>
      <c r="BR21" s="96">
        <v>2.100000000000001</v>
      </c>
      <c r="BS21" s="171">
        <v>2.100000000000001</v>
      </c>
      <c r="BT21" s="171">
        <v>2.100000000000001</v>
      </c>
      <c r="BU21" s="171">
        <v>2.100000000000001</v>
      </c>
      <c r="BV21" s="171">
        <v>2.100000000000001</v>
      </c>
      <c r="BW21" s="171">
        <v>2.144000000000001</v>
      </c>
      <c r="BX21" s="171">
        <v>2.2440000000000011</v>
      </c>
      <c r="BY21" s="171">
        <v>2.2440000000000011</v>
      </c>
      <c r="BZ21" s="171">
        <v>2.2440000000000011</v>
      </c>
      <c r="CA21" s="171">
        <v>2.2440000000000011</v>
      </c>
      <c r="CB21" s="171">
        <v>2.2440000000000011</v>
      </c>
      <c r="CC21" s="171">
        <v>2.2440000000000011</v>
      </c>
      <c r="CD21" s="171">
        <v>2.2440000000000011</v>
      </c>
      <c r="CE21" s="171">
        <v>2.4440000000000013</v>
      </c>
      <c r="CF21" s="171">
        <v>2.4440000000000013</v>
      </c>
      <c r="CG21" s="171">
        <v>2.4440000000000013</v>
      </c>
      <c r="CH21" s="171">
        <v>2.4440000000000013</v>
      </c>
      <c r="CI21" s="171">
        <v>2.3440000000000012</v>
      </c>
      <c r="CJ21" s="171">
        <v>3.2440000000000011</v>
      </c>
      <c r="CK21" s="171">
        <v>3.144000000000001</v>
      </c>
      <c r="CL21" s="171">
        <v>2.2440000000000011</v>
      </c>
      <c r="CM21" s="171">
        <v>1.0440000000000011</v>
      </c>
      <c r="CN21" s="171">
        <v>1.0440000000000011</v>
      </c>
      <c r="CO21" s="171">
        <v>0.34400000000000119</v>
      </c>
      <c r="CP21" s="171">
        <v>4.4000000000001205E-2</v>
      </c>
    </row>
    <row r="22" spans="2:94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96">
        <v>0</v>
      </c>
      <c r="AQ22" s="85"/>
      <c r="AR22" s="85"/>
      <c r="AS22" s="85"/>
      <c r="AT22" s="96">
        <v>0</v>
      </c>
      <c r="AU22" s="96">
        <v>0</v>
      </c>
      <c r="AV22" s="96">
        <v>0</v>
      </c>
      <c r="AW22" s="96">
        <v>0</v>
      </c>
      <c r="AX22" s="96">
        <v>0</v>
      </c>
      <c r="AY22" s="96">
        <v>0</v>
      </c>
      <c r="AZ22" s="96">
        <v>0</v>
      </c>
      <c r="BA22" s="96">
        <v>0</v>
      </c>
      <c r="BB22" s="96">
        <v>0</v>
      </c>
      <c r="BC22" s="96">
        <v>0</v>
      </c>
      <c r="BD22" s="96">
        <v>0</v>
      </c>
      <c r="BE22" s="96">
        <v>0</v>
      </c>
      <c r="BF22" s="96">
        <v>0</v>
      </c>
      <c r="BG22" s="96">
        <v>0</v>
      </c>
      <c r="BH22" s="96">
        <v>0</v>
      </c>
      <c r="BI22" s="96">
        <v>0</v>
      </c>
      <c r="BJ22" s="96">
        <v>0</v>
      </c>
      <c r="BK22" s="96">
        <v>0</v>
      </c>
      <c r="BL22" s="96">
        <v>0</v>
      </c>
      <c r="BM22" s="96">
        <v>0</v>
      </c>
      <c r="BN22" s="96">
        <v>0</v>
      </c>
      <c r="BO22" s="96">
        <v>0</v>
      </c>
      <c r="BP22" s="96">
        <v>0</v>
      </c>
      <c r="BQ22" s="96">
        <v>0</v>
      </c>
      <c r="BR22" s="96">
        <v>0</v>
      </c>
      <c r="BS22" s="171">
        <v>0</v>
      </c>
      <c r="BT22" s="171">
        <v>0</v>
      </c>
      <c r="BU22" s="171">
        <v>0</v>
      </c>
      <c r="BV22" s="171">
        <v>0</v>
      </c>
      <c r="BW22" s="171">
        <v>0</v>
      </c>
      <c r="BX22" s="171">
        <v>0</v>
      </c>
      <c r="BY22" s="171">
        <v>0</v>
      </c>
      <c r="BZ22" s="171">
        <v>0</v>
      </c>
      <c r="CA22" s="171">
        <v>0</v>
      </c>
      <c r="CB22" s="171">
        <v>0</v>
      </c>
      <c r="CC22" s="171">
        <v>0</v>
      </c>
      <c r="CD22" s="171">
        <v>0</v>
      </c>
      <c r="CE22" s="171">
        <v>0</v>
      </c>
      <c r="CF22" s="171">
        <v>0</v>
      </c>
      <c r="CG22" s="171">
        <v>0</v>
      </c>
      <c r="CH22" s="171">
        <v>0</v>
      </c>
      <c r="CI22" s="171">
        <v>0</v>
      </c>
      <c r="CJ22" s="171">
        <v>0</v>
      </c>
      <c r="CK22" s="171">
        <v>0</v>
      </c>
      <c r="CL22" s="171">
        <v>0</v>
      </c>
      <c r="CM22" s="171">
        <v>0</v>
      </c>
      <c r="CN22" s="171">
        <v>0</v>
      </c>
      <c r="CO22" s="171">
        <v>0</v>
      </c>
      <c r="CP22" s="171">
        <v>0</v>
      </c>
    </row>
    <row r="23" spans="2:94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96">
        <v>9.6</v>
      </c>
      <c r="AQ23" s="85"/>
      <c r="AR23" s="85"/>
      <c r="AS23" s="85"/>
      <c r="AT23" s="96">
        <v>10.600000000000001</v>
      </c>
      <c r="AU23" s="96">
        <v>8.8000000000000007</v>
      </c>
      <c r="AV23" s="96">
        <v>8.8000000000000007</v>
      </c>
      <c r="AW23" s="96">
        <v>8.8000000000000007</v>
      </c>
      <c r="AX23" s="96">
        <v>6.9</v>
      </c>
      <c r="AY23" s="96">
        <v>6.9000000000000012</v>
      </c>
      <c r="AZ23" s="96">
        <v>6.9000000000000012</v>
      </c>
      <c r="BA23" s="96">
        <v>3.3000000000000012</v>
      </c>
      <c r="BB23" s="96">
        <v>3.3000000000000012</v>
      </c>
      <c r="BC23" s="96">
        <v>3.3000000000000012</v>
      </c>
      <c r="BD23" s="96">
        <v>3.3000000000000012</v>
      </c>
      <c r="BE23" s="96">
        <v>3.3000000000000012</v>
      </c>
      <c r="BF23" s="96">
        <v>3.3000000000000012</v>
      </c>
      <c r="BG23" s="96">
        <v>3.2000000000000011</v>
      </c>
      <c r="BH23" s="96">
        <v>3.9000000000000012</v>
      </c>
      <c r="BI23" s="96">
        <v>3.9000000000000012</v>
      </c>
      <c r="BJ23" s="96">
        <v>3.3000000000000012</v>
      </c>
      <c r="BK23" s="96">
        <v>3.600000000000001</v>
      </c>
      <c r="BL23" s="96">
        <v>2.600000000000001</v>
      </c>
      <c r="BM23" s="96">
        <v>2.600000000000001</v>
      </c>
      <c r="BN23" s="96">
        <v>2.600000000000001</v>
      </c>
      <c r="BO23" s="96">
        <v>2.600000000000001</v>
      </c>
      <c r="BP23" s="96">
        <v>2.600000000000001</v>
      </c>
      <c r="BQ23" s="96">
        <v>2.600000000000001</v>
      </c>
      <c r="BR23" s="96">
        <v>2.100000000000001</v>
      </c>
      <c r="BS23" s="171">
        <v>2.100000000000001</v>
      </c>
      <c r="BT23" s="171">
        <v>2.100000000000001</v>
      </c>
      <c r="BU23" s="171">
        <v>2.100000000000001</v>
      </c>
      <c r="BV23" s="171">
        <v>2.100000000000001</v>
      </c>
      <c r="BW23" s="171">
        <v>2.144000000000001</v>
      </c>
      <c r="BX23" s="171">
        <v>2.2440000000000011</v>
      </c>
      <c r="BY23" s="171">
        <v>2.2440000000000011</v>
      </c>
      <c r="BZ23" s="171">
        <v>2.2440000000000011</v>
      </c>
      <c r="CA23" s="171">
        <v>2.2440000000000011</v>
      </c>
      <c r="CB23" s="171">
        <v>2.2440000000000011</v>
      </c>
      <c r="CC23" s="171">
        <v>2.2440000000000011</v>
      </c>
      <c r="CD23" s="171">
        <v>2.2440000000000011</v>
      </c>
      <c r="CE23" s="171">
        <v>2.4440000000000013</v>
      </c>
      <c r="CF23" s="171">
        <v>2.4440000000000013</v>
      </c>
      <c r="CG23" s="171">
        <v>2.4440000000000013</v>
      </c>
      <c r="CH23" s="171">
        <v>2.4440000000000013</v>
      </c>
      <c r="CI23" s="171">
        <v>2.3440000000000012</v>
      </c>
      <c r="CJ23" s="171">
        <v>3.2440000000000011</v>
      </c>
      <c r="CK23" s="171">
        <v>3.144000000000001</v>
      </c>
      <c r="CL23" s="171">
        <v>2.2440000000000011</v>
      </c>
      <c r="CM23" s="171">
        <v>1.0440000000000011</v>
      </c>
      <c r="CN23" s="171">
        <v>1.0440000000000011</v>
      </c>
      <c r="CO23" s="171">
        <v>0.34400000000000119</v>
      </c>
      <c r="CP23" s="171">
        <v>4.4000000000001205E-2</v>
      </c>
    </row>
    <row r="24" spans="2:94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96">
        <v>0</v>
      </c>
      <c r="AQ24" s="85"/>
      <c r="AR24" s="85"/>
      <c r="AS24" s="85"/>
      <c r="AT24" s="96">
        <v>0</v>
      </c>
      <c r="AU24" s="96">
        <v>0</v>
      </c>
      <c r="AV24" s="96">
        <v>0</v>
      </c>
      <c r="AW24" s="96">
        <v>0</v>
      </c>
      <c r="AX24" s="96">
        <v>0</v>
      </c>
      <c r="AY24" s="96">
        <v>0</v>
      </c>
      <c r="AZ24" s="96">
        <v>0</v>
      </c>
      <c r="BA24" s="96">
        <v>0</v>
      </c>
      <c r="BB24" s="96">
        <v>0</v>
      </c>
      <c r="BC24" s="96">
        <v>0</v>
      </c>
      <c r="BD24" s="96">
        <v>0</v>
      </c>
      <c r="BE24" s="96">
        <v>0</v>
      </c>
      <c r="BF24" s="96">
        <v>0</v>
      </c>
      <c r="BG24" s="96">
        <v>0</v>
      </c>
      <c r="BH24" s="96">
        <v>0</v>
      </c>
      <c r="BI24" s="96">
        <v>0</v>
      </c>
      <c r="BJ24" s="96">
        <v>0</v>
      </c>
      <c r="BK24" s="96">
        <v>0</v>
      </c>
      <c r="BL24" s="96">
        <v>0</v>
      </c>
      <c r="BM24" s="96">
        <v>0</v>
      </c>
      <c r="BN24" s="96">
        <v>0</v>
      </c>
      <c r="BO24" s="96">
        <v>0</v>
      </c>
      <c r="BP24" s="96">
        <v>0</v>
      </c>
      <c r="BQ24" s="96">
        <v>0</v>
      </c>
      <c r="BR24" s="96">
        <v>0</v>
      </c>
      <c r="BS24" s="171">
        <v>0</v>
      </c>
      <c r="BT24" s="171">
        <v>0</v>
      </c>
      <c r="BU24" s="171">
        <v>0</v>
      </c>
      <c r="BV24" s="171">
        <v>0</v>
      </c>
      <c r="BW24" s="171">
        <v>0</v>
      </c>
      <c r="BX24" s="171">
        <v>0</v>
      </c>
      <c r="BY24" s="171">
        <v>0</v>
      </c>
      <c r="BZ24" s="171">
        <v>0</v>
      </c>
      <c r="CA24" s="171">
        <v>0</v>
      </c>
      <c r="CB24" s="171">
        <v>0</v>
      </c>
      <c r="CC24" s="171">
        <v>0</v>
      </c>
      <c r="CD24" s="171">
        <v>0</v>
      </c>
      <c r="CE24" s="171">
        <v>0</v>
      </c>
      <c r="CF24" s="171">
        <v>0</v>
      </c>
      <c r="CG24" s="171">
        <v>0</v>
      </c>
      <c r="CH24" s="171">
        <v>0</v>
      </c>
      <c r="CI24" s="171">
        <v>0</v>
      </c>
      <c r="CJ24" s="171">
        <v>0</v>
      </c>
      <c r="CK24" s="171">
        <v>0</v>
      </c>
      <c r="CL24" s="171">
        <v>0</v>
      </c>
      <c r="CM24" s="171">
        <v>0</v>
      </c>
      <c r="CN24" s="171">
        <v>0</v>
      </c>
      <c r="CO24" s="171">
        <v>0</v>
      </c>
      <c r="CP24" s="171">
        <v>0</v>
      </c>
    </row>
    <row r="25" spans="2:94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96">
        <v>0</v>
      </c>
      <c r="AQ25" s="85"/>
      <c r="AR25" s="85"/>
      <c r="AS25" s="85"/>
      <c r="AT25" s="96">
        <v>0</v>
      </c>
      <c r="AU25" s="96">
        <v>0</v>
      </c>
      <c r="AV25" s="96">
        <v>0</v>
      </c>
      <c r="AW25" s="96">
        <v>0</v>
      </c>
      <c r="AX25" s="96">
        <v>0</v>
      </c>
      <c r="AY25" s="96">
        <v>0</v>
      </c>
      <c r="AZ25" s="96">
        <v>0</v>
      </c>
      <c r="BA25" s="96">
        <v>0</v>
      </c>
      <c r="BB25" s="96">
        <v>0</v>
      </c>
      <c r="BC25" s="96">
        <v>0</v>
      </c>
      <c r="BD25" s="96">
        <v>0</v>
      </c>
      <c r="BE25" s="96">
        <v>0</v>
      </c>
      <c r="BF25" s="96">
        <v>0</v>
      </c>
      <c r="BG25" s="96">
        <v>0</v>
      </c>
      <c r="BH25" s="96">
        <v>0</v>
      </c>
      <c r="BI25" s="96">
        <v>0</v>
      </c>
      <c r="BJ25" s="96">
        <v>0</v>
      </c>
      <c r="BK25" s="96">
        <v>0</v>
      </c>
      <c r="BL25" s="96">
        <v>0</v>
      </c>
      <c r="BM25" s="96">
        <v>0</v>
      </c>
      <c r="BN25" s="96">
        <v>0</v>
      </c>
      <c r="BO25" s="96">
        <v>0</v>
      </c>
      <c r="BP25" s="96">
        <v>0</v>
      </c>
      <c r="BQ25" s="96">
        <v>0</v>
      </c>
      <c r="BR25" s="96">
        <v>0</v>
      </c>
      <c r="BS25" s="171">
        <v>0</v>
      </c>
      <c r="BT25" s="171">
        <v>0</v>
      </c>
      <c r="BU25" s="171">
        <v>0</v>
      </c>
      <c r="BV25" s="171">
        <v>0</v>
      </c>
      <c r="BW25" s="171">
        <v>0</v>
      </c>
      <c r="BX25" s="171">
        <v>0</v>
      </c>
      <c r="BY25" s="171">
        <v>0</v>
      </c>
      <c r="BZ25" s="171">
        <v>0</v>
      </c>
      <c r="CA25" s="171">
        <v>0</v>
      </c>
      <c r="CB25" s="171">
        <v>0</v>
      </c>
      <c r="CC25" s="171">
        <v>0</v>
      </c>
      <c r="CD25" s="171">
        <v>0</v>
      </c>
      <c r="CE25" s="171">
        <v>0</v>
      </c>
      <c r="CF25" s="171">
        <v>0</v>
      </c>
      <c r="CG25" s="171">
        <v>0</v>
      </c>
      <c r="CH25" s="171">
        <v>0</v>
      </c>
      <c r="CI25" s="171">
        <v>0</v>
      </c>
      <c r="CJ25" s="171">
        <v>0</v>
      </c>
      <c r="CK25" s="171">
        <v>0</v>
      </c>
      <c r="CL25" s="171">
        <v>0</v>
      </c>
      <c r="CM25" s="171">
        <v>0</v>
      </c>
      <c r="CN25" s="171">
        <v>0</v>
      </c>
      <c r="CO25" s="171">
        <v>0</v>
      </c>
      <c r="CP25" s="171">
        <v>0</v>
      </c>
    </row>
    <row r="26" spans="2:94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96">
        <v>0</v>
      </c>
      <c r="AQ26" s="85"/>
      <c r="AR26" s="85"/>
      <c r="AS26" s="85"/>
      <c r="AT26" s="96">
        <v>0</v>
      </c>
      <c r="AU26" s="96">
        <v>0</v>
      </c>
      <c r="AV26" s="96">
        <v>0</v>
      </c>
      <c r="AW26" s="96">
        <v>0</v>
      </c>
      <c r="AX26" s="96">
        <v>0</v>
      </c>
      <c r="AY26" s="96">
        <v>0</v>
      </c>
      <c r="AZ26" s="96">
        <v>0</v>
      </c>
      <c r="BA26" s="96">
        <v>0</v>
      </c>
      <c r="BB26" s="96">
        <v>0</v>
      </c>
      <c r="BC26" s="96">
        <v>0</v>
      </c>
      <c r="BD26" s="96">
        <v>0</v>
      </c>
      <c r="BE26" s="96">
        <v>0</v>
      </c>
      <c r="BF26" s="96">
        <v>0</v>
      </c>
      <c r="BG26" s="96">
        <v>0</v>
      </c>
      <c r="BH26" s="96">
        <v>0</v>
      </c>
      <c r="BI26" s="96">
        <v>0</v>
      </c>
      <c r="BJ26" s="96">
        <v>0</v>
      </c>
      <c r="BK26" s="96">
        <v>0</v>
      </c>
      <c r="BL26" s="96">
        <v>0</v>
      </c>
      <c r="BM26" s="96">
        <v>0</v>
      </c>
      <c r="BN26" s="96">
        <v>0</v>
      </c>
      <c r="BO26" s="96">
        <v>0</v>
      </c>
      <c r="BP26" s="96">
        <v>0</v>
      </c>
      <c r="BQ26" s="96">
        <v>0</v>
      </c>
      <c r="BR26" s="96">
        <v>0</v>
      </c>
      <c r="BS26" s="171">
        <v>0</v>
      </c>
      <c r="BT26" s="171">
        <v>0</v>
      </c>
      <c r="BU26" s="171">
        <v>0</v>
      </c>
      <c r="BV26" s="171">
        <v>0</v>
      </c>
      <c r="BW26" s="171">
        <v>0</v>
      </c>
      <c r="BX26" s="171">
        <v>0</v>
      </c>
      <c r="BY26" s="171">
        <v>0</v>
      </c>
      <c r="BZ26" s="171">
        <v>0</v>
      </c>
      <c r="CA26" s="171">
        <v>0</v>
      </c>
      <c r="CB26" s="171">
        <v>0</v>
      </c>
      <c r="CC26" s="171">
        <v>0</v>
      </c>
      <c r="CD26" s="171">
        <v>0</v>
      </c>
      <c r="CE26" s="171">
        <v>0</v>
      </c>
      <c r="CF26" s="171">
        <v>0</v>
      </c>
      <c r="CG26" s="171">
        <v>0</v>
      </c>
      <c r="CH26" s="171">
        <v>0</v>
      </c>
      <c r="CI26" s="171">
        <v>0</v>
      </c>
      <c r="CJ26" s="171">
        <v>0</v>
      </c>
      <c r="CK26" s="171">
        <v>0</v>
      </c>
      <c r="CL26" s="171">
        <v>0</v>
      </c>
      <c r="CM26" s="171">
        <v>0</v>
      </c>
      <c r="CN26" s="171">
        <v>0</v>
      </c>
      <c r="CO26" s="171">
        <v>0</v>
      </c>
      <c r="CP26" s="171">
        <v>0</v>
      </c>
    </row>
    <row r="27" spans="2:94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96">
        <v>196.7</v>
      </c>
      <c r="AQ27" s="85"/>
      <c r="AR27" s="85"/>
      <c r="AS27" s="85"/>
      <c r="AT27" s="96">
        <v>206.29999999999998</v>
      </c>
      <c r="AU27" s="96">
        <v>204</v>
      </c>
      <c r="AV27" s="96">
        <v>203.89999999999998</v>
      </c>
      <c r="AW27" s="96">
        <v>201.2</v>
      </c>
      <c r="AX27" s="96">
        <v>173.09999999999997</v>
      </c>
      <c r="AY27" s="96">
        <v>182.39999999999998</v>
      </c>
      <c r="AZ27" s="96">
        <v>180.4</v>
      </c>
      <c r="BA27" s="96">
        <v>186.9</v>
      </c>
      <c r="BB27" s="96">
        <v>187.00000000000003</v>
      </c>
      <c r="BC27" s="96">
        <v>197.7</v>
      </c>
      <c r="BD27" s="96">
        <v>198.3</v>
      </c>
      <c r="BE27" s="96">
        <v>197.1</v>
      </c>
      <c r="BF27" s="96">
        <v>196.9</v>
      </c>
      <c r="BG27" s="96">
        <v>198.79999999999998</v>
      </c>
      <c r="BH27" s="96">
        <v>191.49999999999997</v>
      </c>
      <c r="BI27" s="96">
        <v>224.2</v>
      </c>
      <c r="BJ27" s="96">
        <v>217.2</v>
      </c>
      <c r="BK27" s="96">
        <v>243.3</v>
      </c>
      <c r="BL27" s="96">
        <v>251.10000000000002</v>
      </c>
      <c r="BM27" s="96">
        <v>251</v>
      </c>
      <c r="BN27" s="96">
        <v>253</v>
      </c>
      <c r="BO27" s="96">
        <v>275.7</v>
      </c>
      <c r="BP27" s="96">
        <v>316.59999999999997</v>
      </c>
      <c r="BQ27" s="96">
        <v>340.4</v>
      </c>
      <c r="BR27" s="96">
        <v>322.10000000000002</v>
      </c>
      <c r="BS27" s="171">
        <v>389.5</v>
      </c>
      <c r="BT27" s="171">
        <v>406.6</v>
      </c>
      <c r="BU27" s="171">
        <v>191.40000000000003</v>
      </c>
      <c r="BV27" s="171">
        <v>160.50000000000003</v>
      </c>
      <c r="BW27" s="171">
        <v>172.70000000000002</v>
      </c>
      <c r="BX27" s="171">
        <v>215.40000000000003</v>
      </c>
      <c r="BY27" s="171">
        <v>187.60000000000002</v>
      </c>
      <c r="BZ27" s="171">
        <v>138.30000000000001</v>
      </c>
      <c r="CA27" s="171">
        <v>134.50000000000006</v>
      </c>
      <c r="CB27" s="171">
        <v>136.40000000000006</v>
      </c>
      <c r="CC27" s="171">
        <v>129.90000000000006</v>
      </c>
      <c r="CD27" s="171">
        <v>138.90000000000006</v>
      </c>
      <c r="CE27" s="171">
        <v>123.90000000000006</v>
      </c>
      <c r="CF27" s="171">
        <v>99.300000000000068</v>
      </c>
      <c r="CG27" s="171">
        <v>113.00000000000007</v>
      </c>
      <c r="CH27" s="171">
        <v>68.700000000000074</v>
      </c>
      <c r="CI27" s="171">
        <v>99.400000000000077</v>
      </c>
      <c r="CJ27" s="171">
        <v>111.10000000000008</v>
      </c>
      <c r="CK27" s="171">
        <v>173.10000000000008</v>
      </c>
      <c r="CL27" s="171">
        <v>147.40000000000006</v>
      </c>
      <c r="CM27" s="171">
        <v>162.70000000000005</v>
      </c>
      <c r="CN27" s="171">
        <v>157.80000000000004</v>
      </c>
      <c r="CO27" s="171">
        <v>134.00000000000003</v>
      </c>
      <c r="CP27" s="171">
        <v>105.40000000000003</v>
      </c>
    </row>
    <row r="28" spans="2:94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96">
        <v>122.8</v>
      </c>
      <c r="AQ28" s="85"/>
      <c r="AR28" s="85"/>
      <c r="AS28" s="85"/>
      <c r="AT28" s="96">
        <v>132.39999999999998</v>
      </c>
      <c r="AU28" s="96">
        <v>134.89999999999998</v>
      </c>
      <c r="AV28" s="96">
        <v>137.49999999999997</v>
      </c>
      <c r="AW28" s="96">
        <v>140.09999999999997</v>
      </c>
      <c r="AX28" s="96">
        <v>142.69999999999996</v>
      </c>
      <c r="AY28" s="96">
        <v>145.39999999999998</v>
      </c>
      <c r="AZ28" s="96">
        <v>148.19999999999999</v>
      </c>
      <c r="BA28" s="96">
        <v>151</v>
      </c>
      <c r="BB28" s="96">
        <v>153.80000000000001</v>
      </c>
      <c r="BC28" s="96">
        <v>156.69999999999999</v>
      </c>
      <c r="BD28" s="96">
        <v>159.69999999999999</v>
      </c>
      <c r="BE28" s="96">
        <v>162.79999999999998</v>
      </c>
      <c r="BF28" s="96">
        <v>165.79999999999998</v>
      </c>
      <c r="BG28" s="96">
        <v>168.89999999999998</v>
      </c>
      <c r="BH28" s="96">
        <v>172.09999999999997</v>
      </c>
      <c r="BI28" s="96">
        <v>175.39999999999998</v>
      </c>
      <c r="BJ28" s="96">
        <v>178.7</v>
      </c>
      <c r="BK28" s="96">
        <v>182</v>
      </c>
      <c r="BL28" s="96">
        <v>185.5</v>
      </c>
      <c r="BM28" s="96">
        <v>189</v>
      </c>
      <c r="BN28" s="96">
        <v>192.6</v>
      </c>
      <c r="BO28" s="96">
        <v>196.2</v>
      </c>
      <c r="BP28" s="96">
        <v>199.89999999999998</v>
      </c>
      <c r="BQ28" s="96">
        <v>203.7</v>
      </c>
      <c r="BR28" s="96">
        <v>207.6</v>
      </c>
      <c r="BS28" s="171">
        <v>211.5</v>
      </c>
      <c r="BT28" s="171">
        <v>215.5</v>
      </c>
      <c r="BU28" s="171">
        <v>3</v>
      </c>
      <c r="BV28" s="171">
        <v>0</v>
      </c>
      <c r="BW28" s="171">
        <v>0</v>
      </c>
      <c r="BX28" s="171">
        <v>0</v>
      </c>
      <c r="BY28" s="171">
        <v>0</v>
      </c>
      <c r="BZ28" s="171">
        <v>0</v>
      </c>
      <c r="CA28" s="171">
        <v>0</v>
      </c>
      <c r="CB28" s="171">
        <v>0</v>
      </c>
      <c r="CC28" s="171">
        <v>0</v>
      </c>
      <c r="CD28" s="171">
        <v>0</v>
      </c>
      <c r="CE28" s="171">
        <v>0</v>
      </c>
      <c r="CF28" s="171">
        <v>0</v>
      </c>
      <c r="CG28" s="171">
        <v>0</v>
      </c>
      <c r="CH28" s="171">
        <v>0</v>
      </c>
      <c r="CI28" s="171">
        <v>0</v>
      </c>
      <c r="CJ28" s="171">
        <v>0</v>
      </c>
      <c r="CK28" s="171">
        <v>0</v>
      </c>
      <c r="CL28" s="171">
        <v>0</v>
      </c>
      <c r="CM28" s="171">
        <v>0</v>
      </c>
      <c r="CN28" s="171">
        <v>0</v>
      </c>
      <c r="CO28" s="171">
        <v>0</v>
      </c>
      <c r="CP28" s="171">
        <v>0</v>
      </c>
    </row>
    <row r="29" spans="2:94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96">
        <v>73.900000000000006</v>
      </c>
      <c r="AQ29" s="85"/>
      <c r="AR29" s="85"/>
      <c r="AS29" s="85"/>
      <c r="AT29" s="96">
        <v>73.900000000000006</v>
      </c>
      <c r="AU29" s="96">
        <v>69.100000000000009</v>
      </c>
      <c r="AV29" s="96">
        <v>66.400000000000006</v>
      </c>
      <c r="AW29" s="96">
        <v>61.100000000000009</v>
      </c>
      <c r="AX29" s="96">
        <v>30.400000000000009</v>
      </c>
      <c r="AY29" s="96">
        <v>37.000000000000007</v>
      </c>
      <c r="AZ29" s="96">
        <v>32.20000000000001</v>
      </c>
      <c r="BA29" s="96">
        <v>35.900000000000013</v>
      </c>
      <c r="BB29" s="96">
        <v>33.200000000000017</v>
      </c>
      <c r="BC29" s="96">
        <v>41.000000000000007</v>
      </c>
      <c r="BD29" s="96">
        <v>38.600000000000009</v>
      </c>
      <c r="BE29" s="96">
        <v>34.300000000000011</v>
      </c>
      <c r="BF29" s="96">
        <v>31.100000000000012</v>
      </c>
      <c r="BG29" s="96">
        <v>29.900000000000013</v>
      </c>
      <c r="BH29" s="96">
        <v>19.400000000000013</v>
      </c>
      <c r="BI29" s="96">
        <v>48.800000000000011</v>
      </c>
      <c r="BJ29" s="96">
        <v>38.500000000000014</v>
      </c>
      <c r="BK29" s="96">
        <v>61.300000000000018</v>
      </c>
      <c r="BL29" s="96">
        <v>65.600000000000009</v>
      </c>
      <c r="BM29" s="96">
        <v>62.000000000000007</v>
      </c>
      <c r="BN29" s="96">
        <v>60.400000000000013</v>
      </c>
      <c r="BO29" s="96">
        <v>79.5</v>
      </c>
      <c r="BP29" s="96">
        <v>116.7</v>
      </c>
      <c r="BQ29" s="96">
        <v>136.70000000000002</v>
      </c>
      <c r="BR29" s="96">
        <v>114.50000000000001</v>
      </c>
      <c r="BS29" s="171">
        <v>178.00000000000003</v>
      </c>
      <c r="BT29" s="171">
        <v>191.10000000000002</v>
      </c>
      <c r="BU29" s="171">
        <v>188.40000000000003</v>
      </c>
      <c r="BV29" s="171">
        <v>160.50000000000003</v>
      </c>
      <c r="BW29" s="171">
        <v>172.70000000000002</v>
      </c>
      <c r="BX29" s="171">
        <v>215.40000000000003</v>
      </c>
      <c r="BY29" s="171">
        <v>187.60000000000002</v>
      </c>
      <c r="BZ29" s="171">
        <v>138.30000000000001</v>
      </c>
      <c r="CA29" s="171">
        <v>134.50000000000006</v>
      </c>
      <c r="CB29" s="171">
        <v>136.40000000000006</v>
      </c>
      <c r="CC29" s="171">
        <v>129.90000000000006</v>
      </c>
      <c r="CD29" s="171">
        <v>138.90000000000006</v>
      </c>
      <c r="CE29" s="171">
        <v>123.90000000000006</v>
      </c>
      <c r="CF29" s="171">
        <v>99.300000000000068</v>
      </c>
      <c r="CG29" s="171">
        <v>113.00000000000007</v>
      </c>
      <c r="CH29" s="171">
        <v>68.700000000000074</v>
      </c>
      <c r="CI29" s="171">
        <v>99.400000000000077</v>
      </c>
      <c r="CJ29" s="171">
        <v>111.10000000000008</v>
      </c>
      <c r="CK29" s="171">
        <v>173.10000000000008</v>
      </c>
      <c r="CL29" s="171">
        <v>147.40000000000006</v>
      </c>
      <c r="CM29" s="171">
        <v>162.70000000000005</v>
      </c>
      <c r="CN29" s="171">
        <v>157.80000000000004</v>
      </c>
      <c r="CO29" s="171">
        <v>134.00000000000003</v>
      </c>
      <c r="CP29" s="171">
        <v>105.40000000000003</v>
      </c>
    </row>
    <row r="30" spans="2:94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96">
        <v>0</v>
      </c>
      <c r="AQ30" s="85"/>
      <c r="AR30" s="85"/>
      <c r="AS30" s="85"/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171">
        <v>0</v>
      </c>
      <c r="BT30" s="171">
        <v>0</v>
      </c>
      <c r="BU30" s="171">
        <v>0</v>
      </c>
      <c r="BV30" s="171">
        <v>0</v>
      </c>
      <c r="BW30" s="171">
        <v>0</v>
      </c>
      <c r="BX30" s="171">
        <v>0</v>
      </c>
      <c r="BY30" s="171">
        <v>0</v>
      </c>
      <c r="BZ30" s="171">
        <v>0</v>
      </c>
      <c r="CA30" s="171">
        <v>0</v>
      </c>
      <c r="CB30" s="171">
        <v>0</v>
      </c>
      <c r="CC30" s="171">
        <v>0</v>
      </c>
      <c r="CD30" s="171">
        <v>0</v>
      </c>
      <c r="CE30" s="171">
        <v>0</v>
      </c>
      <c r="CF30" s="171">
        <v>0</v>
      </c>
      <c r="CG30" s="171">
        <v>0</v>
      </c>
      <c r="CH30" s="171">
        <v>0</v>
      </c>
      <c r="CI30" s="171">
        <v>0</v>
      </c>
      <c r="CJ30" s="171">
        <v>0</v>
      </c>
      <c r="CK30" s="171">
        <v>0</v>
      </c>
      <c r="CL30" s="171">
        <v>0</v>
      </c>
      <c r="CM30" s="171">
        <v>0</v>
      </c>
      <c r="CN30" s="171">
        <v>0</v>
      </c>
      <c r="CO30" s="171">
        <v>0</v>
      </c>
      <c r="CP30" s="171">
        <v>0</v>
      </c>
    </row>
    <row r="31" spans="2:94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96">
        <v>0</v>
      </c>
      <c r="AQ31" s="85"/>
      <c r="AR31" s="85"/>
      <c r="AS31" s="85"/>
      <c r="AT31" s="96">
        <v>0</v>
      </c>
      <c r="AU31" s="96">
        <v>0</v>
      </c>
      <c r="AV31" s="96">
        <v>0</v>
      </c>
      <c r="AW31" s="96">
        <v>0</v>
      </c>
      <c r="AX31" s="96">
        <v>0</v>
      </c>
      <c r="AY31" s="96">
        <v>0</v>
      </c>
      <c r="AZ31" s="96">
        <v>0</v>
      </c>
      <c r="BA31" s="96">
        <v>0</v>
      </c>
      <c r="BB31" s="96">
        <v>0</v>
      </c>
      <c r="BC31" s="96">
        <v>0</v>
      </c>
      <c r="BD31" s="96">
        <v>0</v>
      </c>
      <c r="BE31" s="96">
        <v>0</v>
      </c>
      <c r="BF31" s="96">
        <v>0</v>
      </c>
      <c r="BG31" s="96">
        <v>0</v>
      </c>
      <c r="BH31" s="96">
        <v>0</v>
      </c>
      <c r="BI31" s="96">
        <v>0</v>
      </c>
      <c r="BJ31" s="96">
        <v>0</v>
      </c>
      <c r="BK31" s="96">
        <v>0</v>
      </c>
      <c r="BL31" s="96">
        <v>0</v>
      </c>
      <c r="BM31" s="96">
        <v>0</v>
      </c>
      <c r="BN31" s="96">
        <v>0</v>
      </c>
      <c r="BO31" s="96">
        <v>0</v>
      </c>
      <c r="BP31" s="96">
        <v>0</v>
      </c>
      <c r="BQ31" s="96">
        <v>0</v>
      </c>
      <c r="BR31" s="96">
        <v>0</v>
      </c>
      <c r="BS31" s="171">
        <v>0</v>
      </c>
      <c r="BT31" s="171">
        <v>0</v>
      </c>
      <c r="BU31" s="171">
        <v>0</v>
      </c>
      <c r="BV31" s="171">
        <v>0</v>
      </c>
      <c r="BW31" s="171">
        <v>0</v>
      </c>
      <c r="BX31" s="171">
        <v>0</v>
      </c>
      <c r="BY31" s="171">
        <v>0</v>
      </c>
      <c r="BZ31" s="171">
        <v>0</v>
      </c>
      <c r="CA31" s="171">
        <v>0</v>
      </c>
      <c r="CB31" s="171">
        <v>0</v>
      </c>
      <c r="CC31" s="171">
        <v>0</v>
      </c>
      <c r="CD31" s="171">
        <v>0</v>
      </c>
      <c r="CE31" s="171">
        <v>0</v>
      </c>
      <c r="CF31" s="171">
        <v>0</v>
      </c>
      <c r="CG31" s="171">
        <v>0</v>
      </c>
      <c r="CH31" s="171">
        <v>0</v>
      </c>
      <c r="CI31" s="171">
        <v>0</v>
      </c>
      <c r="CJ31" s="171">
        <v>0</v>
      </c>
      <c r="CK31" s="171">
        <v>0</v>
      </c>
      <c r="CL31" s="171">
        <v>0</v>
      </c>
      <c r="CM31" s="171">
        <v>0</v>
      </c>
      <c r="CN31" s="171">
        <v>0</v>
      </c>
      <c r="CO31" s="171">
        <v>0</v>
      </c>
      <c r="CP31" s="171">
        <v>0</v>
      </c>
    </row>
    <row r="32" spans="2:94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96">
        <v>0</v>
      </c>
      <c r="AQ32" s="85"/>
      <c r="AR32" s="85"/>
      <c r="AS32" s="85"/>
      <c r="AT32" s="96">
        <v>0</v>
      </c>
      <c r="AU32" s="96">
        <v>0</v>
      </c>
      <c r="AV32" s="96">
        <v>0</v>
      </c>
      <c r="AW32" s="96">
        <v>0</v>
      </c>
      <c r="AX32" s="96">
        <v>0</v>
      </c>
      <c r="AY32" s="96">
        <v>0</v>
      </c>
      <c r="AZ32" s="96">
        <v>0</v>
      </c>
      <c r="BA32" s="96">
        <v>0</v>
      </c>
      <c r="BB32" s="96">
        <v>0</v>
      </c>
      <c r="BC32" s="96">
        <v>0</v>
      </c>
      <c r="BD32" s="96">
        <v>0</v>
      </c>
      <c r="BE32" s="96">
        <v>0</v>
      </c>
      <c r="BF32" s="96">
        <v>0</v>
      </c>
      <c r="BG32" s="96">
        <v>0</v>
      </c>
      <c r="BH32" s="96">
        <v>0</v>
      </c>
      <c r="BI32" s="96">
        <v>0</v>
      </c>
      <c r="BJ32" s="96">
        <v>0</v>
      </c>
      <c r="BK32" s="96">
        <v>0</v>
      </c>
      <c r="BL32" s="96">
        <v>0</v>
      </c>
      <c r="BM32" s="96">
        <v>0</v>
      </c>
      <c r="BN32" s="96">
        <v>0</v>
      </c>
      <c r="BO32" s="96">
        <v>0</v>
      </c>
      <c r="BP32" s="96">
        <v>0</v>
      </c>
      <c r="BQ32" s="96">
        <v>0</v>
      </c>
      <c r="BR32" s="96">
        <v>0</v>
      </c>
      <c r="BS32" s="171">
        <v>0</v>
      </c>
      <c r="BT32" s="171">
        <v>0</v>
      </c>
      <c r="BU32" s="171">
        <v>0</v>
      </c>
      <c r="BV32" s="171">
        <v>0</v>
      </c>
      <c r="BW32" s="171">
        <v>0</v>
      </c>
      <c r="BX32" s="171">
        <v>0</v>
      </c>
      <c r="BY32" s="171">
        <v>0</v>
      </c>
      <c r="BZ32" s="171">
        <v>0</v>
      </c>
      <c r="CA32" s="171">
        <v>0</v>
      </c>
      <c r="CB32" s="171">
        <v>0</v>
      </c>
      <c r="CC32" s="171">
        <v>0</v>
      </c>
      <c r="CD32" s="171">
        <v>0</v>
      </c>
      <c r="CE32" s="171">
        <v>0</v>
      </c>
      <c r="CF32" s="171">
        <v>0</v>
      </c>
      <c r="CG32" s="171">
        <v>0</v>
      </c>
      <c r="CH32" s="171">
        <v>0</v>
      </c>
      <c r="CI32" s="171">
        <v>0</v>
      </c>
      <c r="CJ32" s="171">
        <v>0</v>
      </c>
      <c r="CK32" s="171">
        <v>0</v>
      </c>
      <c r="CL32" s="171">
        <v>0</v>
      </c>
      <c r="CM32" s="171">
        <v>0</v>
      </c>
      <c r="CN32" s="171">
        <v>0</v>
      </c>
      <c r="CO32" s="171">
        <v>0</v>
      </c>
      <c r="CP32" s="171">
        <v>0</v>
      </c>
    </row>
    <row r="33" spans="1:94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96">
        <v>0</v>
      </c>
      <c r="AQ33" s="85"/>
      <c r="AR33" s="85"/>
      <c r="AS33" s="85"/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171">
        <v>0</v>
      </c>
      <c r="BT33" s="171">
        <v>0</v>
      </c>
      <c r="BU33" s="171">
        <v>0</v>
      </c>
      <c r="BV33" s="171">
        <v>0</v>
      </c>
      <c r="BW33" s="171">
        <v>0</v>
      </c>
      <c r="BX33" s="171">
        <v>0</v>
      </c>
      <c r="BY33" s="171">
        <v>0</v>
      </c>
      <c r="BZ33" s="171">
        <v>0</v>
      </c>
      <c r="CA33" s="171">
        <v>0</v>
      </c>
      <c r="CB33" s="171">
        <v>0</v>
      </c>
      <c r="CC33" s="171">
        <v>0</v>
      </c>
      <c r="CD33" s="171">
        <v>0</v>
      </c>
      <c r="CE33" s="171">
        <v>0</v>
      </c>
      <c r="CF33" s="171">
        <v>0</v>
      </c>
      <c r="CG33" s="171">
        <v>0</v>
      </c>
      <c r="CH33" s="171">
        <v>0</v>
      </c>
      <c r="CI33" s="171">
        <v>0</v>
      </c>
      <c r="CJ33" s="171">
        <v>0</v>
      </c>
      <c r="CK33" s="171">
        <v>0</v>
      </c>
      <c r="CL33" s="171">
        <v>0</v>
      </c>
      <c r="CM33" s="171">
        <v>0</v>
      </c>
      <c r="CN33" s="171">
        <v>0</v>
      </c>
      <c r="CO33" s="171">
        <v>0</v>
      </c>
      <c r="CP33" s="171">
        <v>0</v>
      </c>
    </row>
    <row r="34" spans="1:94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96">
        <v>0</v>
      </c>
      <c r="AQ34" s="85"/>
      <c r="AR34" s="85"/>
      <c r="AS34" s="85"/>
      <c r="AT34" s="96">
        <v>0</v>
      </c>
      <c r="AU34" s="96">
        <v>0</v>
      </c>
      <c r="AV34" s="96">
        <v>0</v>
      </c>
      <c r="AW34" s="96">
        <v>0</v>
      </c>
      <c r="AX34" s="96">
        <v>0</v>
      </c>
      <c r="AY34" s="96">
        <v>0</v>
      </c>
      <c r="AZ34" s="96">
        <v>0</v>
      </c>
      <c r="BA34" s="96">
        <v>0</v>
      </c>
      <c r="BB34" s="96">
        <v>0</v>
      </c>
      <c r="BC34" s="96">
        <v>0</v>
      </c>
      <c r="BD34" s="96">
        <v>0</v>
      </c>
      <c r="BE34" s="96">
        <v>0</v>
      </c>
      <c r="BF34" s="96">
        <v>0</v>
      </c>
      <c r="BG34" s="96">
        <v>0</v>
      </c>
      <c r="BH34" s="96">
        <v>0</v>
      </c>
      <c r="BI34" s="96">
        <v>0</v>
      </c>
      <c r="BJ34" s="96">
        <v>0</v>
      </c>
      <c r="BK34" s="96">
        <v>0</v>
      </c>
      <c r="BL34" s="96">
        <v>0</v>
      </c>
      <c r="BM34" s="96">
        <v>0</v>
      </c>
      <c r="BN34" s="96">
        <v>0</v>
      </c>
      <c r="BO34" s="96">
        <v>0</v>
      </c>
      <c r="BP34" s="96">
        <v>0</v>
      </c>
      <c r="BQ34" s="96">
        <v>0</v>
      </c>
      <c r="BR34" s="96">
        <v>0</v>
      </c>
      <c r="BS34" s="171">
        <v>0</v>
      </c>
      <c r="BT34" s="171">
        <v>0</v>
      </c>
      <c r="BU34" s="171">
        <v>0</v>
      </c>
      <c r="BV34" s="171">
        <v>0</v>
      </c>
      <c r="BW34" s="171">
        <v>0</v>
      </c>
      <c r="BX34" s="171">
        <v>0</v>
      </c>
      <c r="BY34" s="171">
        <v>0</v>
      </c>
      <c r="BZ34" s="171">
        <v>0</v>
      </c>
      <c r="CA34" s="171">
        <v>0</v>
      </c>
      <c r="CB34" s="171">
        <v>0</v>
      </c>
      <c r="CC34" s="171">
        <v>0</v>
      </c>
      <c r="CD34" s="171">
        <v>0</v>
      </c>
      <c r="CE34" s="171">
        <v>0</v>
      </c>
      <c r="CF34" s="171">
        <v>0</v>
      </c>
      <c r="CG34" s="171">
        <v>0</v>
      </c>
      <c r="CH34" s="171">
        <v>0</v>
      </c>
      <c r="CI34" s="171">
        <v>0</v>
      </c>
      <c r="CJ34" s="171">
        <v>0</v>
      </c>
      <c r="CK34" s="171">
        <v>0</v>
      </c>
      <c r="CL34" s="171">
        <v>0</v>
      </c>
      <c r="CM34" s="171">
        <v>0</v>
      </c>
      <c r="CN34" s="171">
        <v>0</v>
      </c>
      <c r="CO34" s="171">
        <v>0</v>
      </c>
      <c r="CP34" s="171">
        <v>0</v>
      </c>
    </row>
    <row r="35" spans="1:94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96">
        <v>0</v>
      </c>
      <c r="AQ35" s="85"/>
      <c r="AR35" s="85"/>
      <c r="AS35" s="85"/>
      <c r="AT35" s="96">
        <v>0</v>
      </c>
      <c r="AU35" s="96">
        <v>0</v>
      </c>
      <c r="AV35" s="96">
        <v>0</v>
      </c>
      <c r="AW35" s="96">
        <v>0</v>
      </c>
      <c r="AX35" s="96">
        <v>0</v>
      </c>
      <c r="AY35" s="96">
        <v>0</v>
      </c>
      <c r="AZ35" s="96">
        <v>0</v>
      </c>
      <c r="BA35" s="96">
        <v>0</v>
      </c>
      <c r="BB35" s="96">
        <v>0</v>
      </c>
      <c r="BC35" s="96">
        <v>0</v>
      </c>
      <c r="BD35" s="96">
        <v>0</v>
      </c>
      <c r="BE35" s="96">
        <v>0</v>
      </c>
      <c r="BF35" s="96">
        <v>0</v>
      </c>
      <c r="BG35" s="96">
        <v>0</v>
      </c>
      <c r="BH35" s="96">
        <v>0</v>
      </c>
      <c r="BI35" s="96">
        <v>0</v>
      </c>
      <c r="BJ35" s="96">
        <v>0</v>
      </c>
      <c r="BK35" s="96">
        <v>0</v>
      </c>
      <c r="BL35" s="96">
        <v>0</v>
      </c>
      <c r="BM35" s="96">
        <v>0</v>
      </c>
      <c r="BN35" s="96">
        <v>0</v>
      </c>
      <c r="BO35" s="96">
        <v>0</v>
      </c>
      <c r="BP35" s="96">
        <v>0</v>
      </c>
      <c r="BQ35" s="96">
        <v>0</v>
      </c>
      <c r="BR35" s="96">
        <v>0</v>
      </c>
      <c r="BS35" s="171">
        <v>0</v>
      </c>
      <c r="BT35" s="171">
        <v>0</v>
      </c>
      <c r="BU35" s="171">
        <v>0</v>
      </c>
      <c r="BV35" s="171">
        <v>0</v>
      </c>
      <c r="BW35" s="171">
        <v>0</v>
      </c>
      <c r="BX35" s="171">
        <v>0</v>
      </c>
      <c r="BY35" s="171">
        <v>0</v>
      </c>
      <c r="BZ35" s="171">
        <v>0</v>
      </c>
      <c r="CA35" s="171">
        <v>0</v>
      </c>
      <c r="CB35" s="171">
        <v>0</v>
      </c>
      <c r="CC35" s="171">
        <v>0</v>
      </c>
      <c r="CD35" s="171">
        <v>0</v>
      </c>
      <c r="CE35" s="171">
        <v>0</v>
      </c>
      <c r="CF35" s="171">
        <v>0</v>
      </c>
      <c r="CG35" s="171">
        <v>0</v>
      </c>
      <c r="CH35" s="171">
        <v>0</v>
      </c>
      <c r="CI35" s="171">
        <v>0</v>
      </c>
      <c r="CJ35" s="171">
        <v>0</v>
      </c>
      <c r="CK35" s="171">
        <v>0</v>
      </c>
      <c r="CL35" s="171">
        <v>0</v>
      </c>
      <c r="CM35" s="171">
        <v>0</v>
      </c>
      <c r="CN35" s="171">
        <v>0</v>
      </c>
      <c r="CO35" s="171">
        <v>0</v>
      </c>
      <c r="CP35" s="171">
        <v>0</v>
      </c>
    </row>
    <row r="36" spans="1:94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96">
        <v>0</v>
      </c>
      <c r="AQ36" s="85"/>
      <c r="AR36" s="85"/>
      <c r="AS36" s="85"/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171">
        <v>0</v>
      </c>
      <c r="BT36" s="171">
        <v>0</v>
      </c>
      <c r="BU36" s="171">
        <v>0</v>
      </c>
      <c r="BV36" s="171">
        <v>0</v>
      </c>
      <c r="BW36" s="171">
        <v>0</v>
      </c>
      <c r="BX36" s="171">
        <v>0</v>
      </c>
      <c r="BY36" s="171">
        <v>0</v>
      </c>
      <c r="BZ36" s="171">
        <v>0</v>
      </c>
      <c r="CA36" s="171">
        <v>0</v>
      </c>
      <c r="CB36" s="171">
        <v>0</v>
      </c>
      <c r="CC36" s="171">
        <v>0</v>
      </c>
      <c r="CD36" s="171">
        <v>0</v>
      </c>
      <c r="CE36" s="171">
        <v>0</v>
      </c>
      <c r="CF36" s="171">
        <v>0</v>
      </c>
      <c r="CG36" s="171">
        <v>0</v>
      </c>
      <c r="CH36" s="171">
        <v>0</v>
      </c>
      <c r="CI36" s="171">
        <v>0</v>
      </c>
      <c r="CJ36" s="171">
        <v>0</v>
      </c>
      <c r="CK36" s="171">
        <v>0</v>
      </c>
      <c r="CL36" s="171">
        <v>0</v>
      </c>
      <c r="CM36" s="171">
        <v>0</v>
      </c>
      <c r="CN36" s="171">
        <v>0</v>
      </c>
      <c r="CO36" s="171">
        <v>0</v>
      </c>
      <c r="CP36" s="171">
        <v>0</v>
      </c>
    </row>
    <row r="37" spans="1:94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96">
        <v>0</v>
      </c>
      <c r="AQ37" s="85"/>
      <c r="AR37" s="85"/>
      <c r="AS37" s="85"/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171">
        <v>0</v>
      </c>
      <c r="BT37" s="171">
        <v>0</v>
      </c>
      <c r="BU37" s="171">
        <v>0</v>
      </c>
      <c r="BV37" s="171">
        <v>0</v>
      </c>
      <c r="BW37" s="171">
        <v>0</v>
      </c>
      <c r="BX37" s="171">
        <v>0</v>
      </c>
      <c r="BY37" s="171">
        <v>0</v>
      </c>
      <c r="BZ37" s="171">
        <v>0</v>
      </c>
      <c r="CA37" s="171">
        <v>0</v>
      </c>
      <c r="CB37" s="171">
        <v>0</v>
      </c>
      <c r="CC37" s="171">
        <v>0</v>
      </c>
      <c r="CD37" s="171">
        <v>0</v>
      </c>
      <c r="CE37" s="171">
        <v>0</v>
      </c>
      <c r="CF37" s="171">
        <v>0</v>
      </c>
      <c r="CG37" s="171">
        <v>0</v>
      </c>
      <c r="CH37" s="171">
        <v>0</v>
      </c>
      <c r="CI37" s="171">
        <v>0</v>
      </c>
      <c r="CJ37" s="171">
        <v>0</v>
      </c>
      <c r="CK37" s="171">
        <v>0</v>
      </c>
      <c r="CL37" s="171">
        <v>0</v>
      </c>
      <c r="CM37" s="171">
        <v>0</v>
      </c>
      <c r="CN37" s="171">
        <v>0</v>
      </c>
      <c r="CO37" s="171">
        <v>0</v>
      </c>
      <c r="CP37" s="171">
        <v>0</v>
      </c>
    </row>
    <row r="38" spans="1:94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96">
        <v>0</v>
      </c>
      <c r="AQ38" s="85"/>
      <c r="AR38" s="85"/>
      <c r="AS38" s="85"/>
      <c r="AT38" s="96">
        <v>0</v>
      </c>
      <c r="AU38" s="96">
        <v>0</v>
      </c>
      <c r="AV38" s="96">
        <v>0</v>
      </c>
      <c r="AW38" s="96">
        <v>0</v>
      </c>
      <c r="AX38" s="96">
        <v>0</v>
      </c>
      <c r="AY38" s="96">
        <v>0</v>
      </c>
      <c r="AZ38" s="96">
        <v>0</v>
      </c>
      <c r="BA38" s="96">
        <v>0</v>
      </c>
      <c r="BB38" s="96">
        <v>0</v>
      </c>
      <c r="BC38" s="96">
        <v>0</v>
      </c>
      <c r="BD38" s="96">
        <v>0</v>
      </c>
      <c r="BE38" s="96">
        <v>0</v>
      </c>
      <c r="BF38" s="96">
        <v>0</v>
      </c>
      <c r="BG38" s="96">
        <v>0</v>
      </c>
      <c r="BH38" s="96">
        <v>0</v>
      </c>
      <c r="BI38" s="96">
        <v>0</v>
      </c>
      <c r="BJ38" s="96">
        <v>0</v>
      </c>
      <c r="BK38" s="96">
        <v>0</v>
      </c>
      <c r="BL38" s="96">
        <v>0</v>
      </c>
      <c r="BM38" s="96">
        <v>0</v>
      </c>
      <c r="BN38" s="96">
        <v>0</v>
      </c>
      <c r="BO38" s="96">
        <v>0</v>
      </c>
      <c r="BP38" s="96">
        <v>0</v>
      </c>
      <c r="BQ38" s="96">
        <v>0</v>
      </c>
      <c r="BR38" s="96">
        <v>0</v>
      </c>
      <c r="BS38" s="171">
        <v>0</v>
      </c>
      <c r="BT38" s="171">
        <v>0</v>
      </c>
      <c r="BU38" s="171">
        <v>0</v>
      </c>
      <c r="BV38" s="171">
        <v>0</v>
      </c>
      <c r="BW38" s="171">
        <v>0</v>
      </c>
      <c r="BX38" s="171">
        <v>0</v>
      </c>
      <c r="BY38" s="171">
        <v>0</v>
      </c>
      <c r="BZ38" s="171">
        <v>0</v>
      </c>
      <c r="CA38" s="171">
        <v>0</v>
      </c>
      <c r="CB38" s="171">
        <v>0</v>
      </c>
      <c r="CC38" s="171">
        <v>0</v>
      </c>
      <c r="CD38" s="171">
        <v>0</v>
      </c>
      <c r="CE38" s="171">
        <v>0</v>
      </c>
      <c r="CF38" s="171">
        <v>0</v>
      </c>
      <c r="CG38" s="171">
        <v>0</v>
      </c>
      <c r="CH38" s="171">
        <v>0</v>
      </c>
      <c r="CI38" s="171">
        <v>0</v>
      </c>
      <c r="CJ38" s="171">
        <v>0</v>
      </c>
      <c r="CK38" s="171">
        <v>0</v>
      </c>
      <c r="CL38" s="171">
        <v>0</v>
      </c>
      <c r="CM38" s="171">
        <v>0</v>
      </c>
      <c r="CN38" s="171">
        <v>0</v>
      </c>
      <c r="CO38" s="171">
        <v>0</v>
      </c>
      <c r="CP38" s="171">
        <v>0</v>
      </c>
    </row>
    <row r="39" spans="1:94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96">
        <v>6499.44</v>
      </c>
      <c r="AQ39" s="85"/>
      <c r="AR39" s="85"/>
      <c r="AS39" s="85"/>
      <c r="AT39" s="96">
        <v>5780.43</v>
      </c>
      <c r="AU39" s="96">
        <v>6185.33</v>
      </c>
      <c r="AV39" s="96">
        <v>6227.6299999999992</v>
      </c>
      <c r="AW39" s="96">
        <v>6142.83</v>
      </c>
      <c r="AX39" s="96">
        <v>5809.6999999999989</v>
      </c>
      <c r="AY39" s="96">
        <v>6533.93</v>
      </c>
      <c r="AZ39" s="96">
        <v>7406.2600000000011</v>
      </c>
      <c r="BA39" s="96">
        <v>7709.9400000000014</v>
      </c>
      <c r="BB39" s="96">
        <v>7160.5400000000009</v>
      </c>
      <c r="BC39" s="96">
        <v>7186.74</v>
      </c>
      <c r="BD39" s="96">
        <v>7427.9400000000005</v>
      </c>
      <c r="BE39" s="96">
        <v>7304.54</v>
      </c>
      <c r="BF39" s="96">
        <v>7515.11</v>
      </c>
      <c r="BG39" s="96">
        <v>7446.9</v>
      </c>
      <c r="BH39" s="96">
        <v>7489.0999999999995</v>
      </c>
      <c r="BI39" s="96">
        <v>7492.68</v>
      </c>
      <c r="BJ39" s="96">
        <v>7979.6800000000012</v>
      </c>
      <c r="BK39" s="96">
        <v>7732.4500000000007</v>
      </c>
      <c r="BL39" s="96">
        <v>7655.7499999999991</v>
      </c>
      <c r="BM39" s="96">
        <v>7712.5999999999995</v>
      </c>
      <c r="BN39" s="96">
        <v>7185.29</v>
      </c>
      <c r="BO39" s="96">
        <v>7912.1100000000006</v>
      </c>
      <c r="BP39" s="96">
        <v>7609.7600000000011</v>
      </c>
      <c r="BQ39" s="96">
        <v>8041.81</v>
      </c>
      <c r="BR39" s="96">
        <v>7685.2800000000016</v>
      </c>
      <c r="BS39" s="171">
        <v>8208.75</v>
      </c>
      <c r="BT39" s="171">
        <v>8469.11</v>
      </c>
      <c r="BU39" s="171">
        <v>8306.9600000000009</v>
      </c>
      <c r="BV39" s="171">
        <v>7570.8000000000011</v>
      </c>
      <c r="BW39" s="171">
        <v>9220.02</v>
      </c>
      <c r="BX39" s="171">
        <v>8811.32</v>
      </c>
      <c r="BY39" s="171">
        <v>9149.4199999999983</v>
      </c>
      <c r="BZ39" s="171">
        <v>9380.42</v>
      </c>
      <c r="CA39" s="171">
        <v>9877.0849999999991</v>
      </c>
      <c r="CB39" s="171">
        <v>10406.285</v>
      </c>
      <c r="CC39" s="171">
        <v>10921.285</v>
      </c>
      <c r="CD39" s="171">
        <v>10657.685000000001</v>
      </c>
      <c r="CE39" s="171">
        <v>12942.384999999998</v>
      </c>
      <c r="CF39" s="171">
        <v>14244.985000000001</v>
      </c>
      <c r="CG39" s="171">
        <v>14252.085000000001</v>
      </c>
      <c r="CH39" s="171">
        <v>15224.184999999999</v>
      </c>
      <c r="CI39" s="171">
        <v>15836.084999999999</v>
      </c>
      <c r="CJ39" s="171">
        <v>15929.184999999999</v>
      </c>
      <c r="CK39" s="171">
        <v>15792.785</v>
      </c>
      <c r="CL39" s="171">
        <v>15905.985000000001</v>
      </c>
      <c r="CM39" s="171">
        <v>16588.985000000001</v>
      </c>
      <c r="CN39" s="171">
        <v>16701.785000000003</v>
      </c>
      <c r="CO39" s="171">
        <v>16623.585000000003</v>
      </c>
      <c r="CP39" s="171">
        <v>16999.084999999999</v>
      </c>
    </row>
    <row r="40" spans="1:94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96">
        <v>0</v>
      </c>
      <c r="AQ40" s="85"/>
      <c r="AR40" s="85"/>
      <c r="AS40" s="85"/>
      <c r="AT40" s="96">
        <v>0</v>
      </c>
      <c r="AU40" s="96">
        <v>0</v>
      </c>
      <c r="AV40" s="96">
        <v>0</v>
      </c>
      <c r="AW40" s="96">
        <v>0</v>
      </c>
      <c r="AX40" s="96">
        <v>0</v>
      </c>
      <c r="AY40" s="96">
        <v>0</v>
      </c>
      <c r="AZ40" s="96">
        <v>0</v>
      </c>
      <c r="BA40" s="96">
        <v>0</v>
      </c>
      <c r="BB40" s="96">
        <v>0</v>
      </c>
      <c r="BC40" s="96">
        <v>0</v>
      </c>
      <c r="BD40" s="96">
        <v>0</v>
      </c>
      <c r="BE40" s="96">
        <v>0</v>
      </c>
      <c r="BF40" s="96">
        <v>0</v>
      </c>
      <c r="BG40" s="96">
        <v>0</v>
      </c>
      <c r="BH40" s="96">
        <v>0</v>
      </c>
      <c r="BI40" s="96">
        <v>0</v>
      </c>
      <c r="BJ40" s="96">
        <v>0</v>
      </c>
      <c r="BK40" s="96">
        <v>0</v>
      </c>
      <c r="BL40" s="96">
        <v>0</v>
      </c>
      <c r="BM40" s="96">
        <v>0</v>
      </c>
      <c r="BN40" s="96">
        <v>0</v>
      </c>
      <c r="BO40" s="96">
        <v>0</v>
      </c>
      <c r="BP40" s="96">
        <v>0</v>
      </c>
      <c r="BQ40" s="96">
        <v>0</v>
      </c>
      <c r="BR40" s="96">
        <v>0</v>
      </c>
      <c r="BS40" s="171">
        <v>0</v>
      </c>
      <c r="BT40" s="171">
        <v>0</v>
      </c>
      <c r="BU40" s="171">
        <v>0</v>
      </c>
      <c r="BV40" s="171">
        <v>0</v>
      </c>
      <c r="BW40" s="171">
        <v>0</v>
      </c>
      <c r="BX40" s="171">
        <v>0</v>
      </c>
      <c r="BY40" s="171">
        <v>0</v>
      </c>
      <c r="BZ40" s="171">
        <v>0</v>
      </c>
      <c r="CA40" s="171">
        <v>0</v>
      </c>
      <c r="CB40" s="171">
        <v>0</v>
      </c>
      <c r="CC40" s="171">
        <v>0</v>
      </c>
      <c r="CD40" s="171">
        <v>0</v>
      </c>
      <c r="CE40" s="171">
        <v>0</v>
      </c>
      <c r="CF40" s="171">
        <v>0</v>
      </c>
      <c r="CG40" s="171">
        <v>0</v>
      </c>
      <c r="CH40" s="171">
        <v>0</v>
      </c>
      <c r="CI40" s="171">
        <v>0</v>
      </c>
      <c r="CJ40" s="171">
        <v>0</v>
      </c>
      <c r="CK40" s="171">
        <v>0</v>
      </c>
      <c r="CL40" s="171">
        <v>0</v>
      </c>
      <c r="CM40" s="171">
        <v>0</v>
      </c>
      <c r="CN40" s="171">
        <v>0</v>
      </c>
      <c r="CO40" s="171">
        <v>0</v>
      </c>
      <c r="CP40" s="171">
        <v>0</v>
      </c>
    </row>
    <row r="41" spans="1:94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96">
        <v>6499.44</v>
      </c>
      <c r="AQ41" s="85"/>
      <c r="AR41" s="85"/>
      <c r="AS41" s="85"/>
      <c r="AT41" s="96">
        <v>5780.43</v>
      </c>
      <c r="AU41" s="96">
        <v>6185.33</v>
      </c>
      <c r="AV41" s="96">
        <v>6227.6299999999992</v>
      </c>
      <c r="AW41" s="96">
        <v>6142.83</v>
      </c>
      <c r="AX41" s="96">
        <v>5809.6999999999989</v>
      </c>
      <c r="AY41" s="96">
        <v>6533.93</v>
      </c>
      <c r="AZ41" s="96">
        <v>7406.2600000000011</v>
      </c>
      <c r="BA41" s="96">
        <v>7709.9400000000014</v>
      </c>
      <c r="BB41" s="96">
        <v>7160.5400000000009</v>
      </c>
      <c r="BC41" s="96">
        <v>7186.74</v>
      </c>
      <c r="BD41" s="96">
        <v>7427.9400000000005</v>
      </c>
      <c r="BE41" s="96">
        <v>7304.54</v>
      </c>
      <c r="BF41" s="96">
        <v>7515.11</v>
      </c>
      <c r="BG41" s="96">
        <v>7446.9</v>
      </c>
      <c r="BH41" s="96">
        <v>7489.0999999999995</v>
      </c>
      <c r="BI41" s="96">
        <v>7492.68</v>
      </c>
      <c r="BJ41" s="96">
        <v>7979.6800000000012</v>
      </c>
      <c r="BK41" s="96">
        <v>7732.4500000000007</v>
      </c>
      <c r="BL41" s="96">
        <v>7655.7499999999991</v>
      </c>
      <c r="BM41" s="96">
        <v>7712.5999999999995</v>
      </c>
      <c r="BN41" s="96">
        <v>7185.29</v>
      </c>
      <c r="BO41" s="96">
        <v>7912.1100000000006</v>
      </c>
      <c r="BP41" s="96">
        <v>7609.7600000000011</v>
      </c>
      <c r="BQ41" s="96">
        <v>8041.81</v>
      </c>
      <c r="BR41" s="96">
        <v>7685.2800000000016</v>
      </c>
      <c r="BS41" s="171">
        <v>8208.75</v>
      </c>
      <c r="BT41" s="171">
        <v>8469.11</v>
      </c>
      <c r="BU41" s="171">
        <v>8306.9600000000009</v>
      </c>
      <c r="BV41" s="171">
        <v>7570.8000000000011</v>
      </c>
      <c r="BW41" s="171">
        <v>9220.02</v>
      </c>
      <c r="BX41" s="171">
        <v>8811.32</v>
      </c>
      <c r="BY41" s="171">
        <v>9149.4199999999983</v>
      </c>
      <c r="BZ41" s="171">
        <v>9380.42</v>
      </c>
      <c r="CA41" s="171">
        <v>9877.0849999999991</v>
      </c>
      <c r="CB41" s="171">
        <v>10406.285</v>
      </c>
      <c r="CC41" s="171">
        <v>10921.285</v>
      </c>
      <c r="CD41" s="171">
        <v>10657.685000000001</v>
      </c>
      <c r="CE41" s="171">
        <v>12942.384999999998</v>
      </c>
      <c r="CF41" s="171">
        <v>14244.985000000001</v>
      </c>
      <c r="CG41" s="171">
        <v>14252.085000000001</v>
      </c>
      <c r="CH41" s="171">
        <v>15224.184999999999</v>
      </c>
      <c r="CI41" s="171">
        <v>15836.084999999999</v>
      </c>
      <c r="CJ41" s="171">
        <v>15929.184999999999</v>
      </c>
      <c r="CK41" s="171">
        <v>15792.785</v>
      </c>
      <c r="CL41" s="171">
        <v>15905.985000000001</v>
      </c>
      <c r="CM41" s="171">
        <v>16588.985000000001</v>
      </c>
      <c r="CN41" s="171">
        <v>16701.785000000003</v>
      </c>
      <c r="CO41" s="171">
        <v>16623.585000000003</v>
      </c>
      <c r="CP41" s="171">
        <v>16999.084999999999</v>
      </c>
    </row>
    <row r="42" spans="1:94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96">
        <v>5438.9</v>
      </c>
      <c r="AQ42" s="85"/>
      <c r="AR42" s="85"/>
      <c r="AS42" s="85"/>
      <c r="AT42" s="96">
        <v>4677.6900000000005</v>
      </c>
      <c r="AU42" s="96">
        <v>5053.79</v>
      </c>
      <c r="AV42" s="96">
        <v>5086.09</v>
      </c>
      <c r="AW42" s="96">
        <v>5033.49</v>
      </c>
      <c r="AX42" s="96">
        <v>4736.2599999999993</v>
      </c>
      <c r="AY42" s="96">
        <v>5421.59</v>
      </c>
      <c r="AZ42" s="96">
        <v>6294.3200000000006</v>
      </c>
      <c r="BA42" s="96">
        <v>6656.3000000000011</v>
      </c>
      <c r="BB42" s="96">
        <v>6152.8</v>
      </c>
      <c r="BC42" s="96">
        <v>6148.4000000000005</v>
      </c>
      <c r="BD42" s="96">
        <v>6393.6</v>
      </c>
      <c r="BE42" s="96">
        <v>6274.7000000000007</v>
      </c>
      <c r="BF42" s="96">
        <v>6528.17</v>
      </c>
      <c r="BG42" s="96">
        <v>6435.3600000000006</v>
      </c>
      <c r="BH42" s="96">
        <v>6473.66</v>
      </c>
      <c r="BI42" s="96">
        <v>6468.64</v>
      </c>
      <c r="BJ42" s="96">
        <v>6902.6400000000012</v>
      </c>
      <c r="BK42" s="96">
        <v>6644.01</v>
      </c>
      <c r="BL42" s="96">
        <v>6519.0099999999993</v>
      </c>
      <c r="BM42" s="96">
        <v>6590.4599999999991</v>
      </c>
      <c r="BN42" s="96">
        <v>6045.45</v>
      </c>
      <c r="BO42" s="96">
        <v>6633.77</v>
      </c>
      <c r="BP42" s="96">
        <v>6159.6200000000008</v>
      </c>
      <c r="BQ42" s="96">
        <v>6533.0700000000006</v>
      </c>
      <c r="BR42" s="96">
        <v>6216.6400000000012</v>
      </c>
      <c r="BS42" s="171">
        <v>6562.1100000000006</v>
      </c>
      <c r="BT42" s="171">
        <v>6677.0700000000006</v>
      </c>
      <c r="BU42" s="171">
        <v>6506.5200000000013</v>
      </c>
      <c r="BV42" s="171">
        <v>5785.3600000000006</v>
      </c>
      <c r="BW42" s="171">
        <v>7066.17</v>
      </c>
      <c r="BX42" s="171">
        <v>6579.4699999999993</v>
      </c>
      <c r="BY42" s="171">
        <v>6924.5699999999988</v>
      </c>
      <c r="BZ42" s="171">
        <v>7109.9699999999993</v>
      </c>
      <c r="CA42" s="171">
        <v>7584.57</v>
      </c>
      <c r="CB42" s="171">
        <v>8051.07</v>
      </c>
      <c r="CC42" s="171">
        <v>8518.4699999999993</v>
      </c>
      <c r="CD42" s="171">
        <v>8225.27</v>
      </c>
      <c r="CE42" s="171">
        <v>10288.769999999999</v>
      </c>
      <c r="CF42" s="171">
        <v>11518.47</v>
      </c>
      <c r="CG42" s="171">
        <v>11576.27</v>
      </c>
      <c r="CH42" s="171">
        <v>12498.57</v>
      </c>
      <c r="CI42" s="171">
        <v>12964.269999999999</v>
      </c>
      <c r="CJ42" s="171">
        <v>13075.769999999999</v>
      </c>
      <c r="CK42" s="171">
        <v>12812.569999999998</v>
      </c>
      <c r="CL42" s="171">
        <v>12859.169999999998</v>
      </c>
      <c r="CM42" s="171">
        <v>13460.67</v>
      </c>
      <c r="CN42" s="171">
        <v>13456.87</v>
      </c>
      <c r="CO42" s="171">
        <v>13366.87</v>
      </c>
      <c r="CP42" s="171">
        <v>13647.27</v>
      </c>
    </row>
    <row r="43" spans="1:94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96">
        <v>26</v>
      </c>
      <c r="AQ43" s="85"/>
      <c r="AR43" s="85"/>
      <c r="AS43" s="85"/>
      <c r="AT43" s="96">
        <v>26.099999999999998</v>
      </c>
      <c r="AU43" s="96">
        <v>26.099999999999998</v>
      </c>
      <c r="AV43" s="96">
        <v>26.099999999999998</v>
      </c>
      <c r="AW43" s="96">
        <v>26.099999999999998</v>
      </c>
      <c r="AX43" s="96">
        <v>26.099999999999998</v>
      </c>
      <c r="AY43" s="96">
        <v>26.099999999999998</v>
      </c>
      <c r="AZ43" s="96">
        <v>26.099999999999998</v>
      </c>
      <c r="BA43" s="96">
        <v>26.2</v>
      </c>
      <c r="BB43" s="96">
        <v>26.2</v>
      </c>
      <c r="BC43" s="96">
        <v>26.2</v>
      </c>
      <c r="BD43" s="96">
        <v>26.2</v>
      </c>
      <c r="BE43" s="96">
        <v>26.2</v>
      </c>
      <c r="BF43" s="96">
        <v>26.2</v>
      </c>
      <c r="BG43" s="96">
        <v>26.2</v>
      </c>
      <c r="BH43" s="96">
        <v>26.2</v>
      </c>
      <c r="BI43" s="96">
        <v>26.2</v>
      </c>
      <c r="BJ43" s="96">
        <v>26.2</v>
      </c>
      <c r="BK43" s="96">
        <v>26.2</v>
      </c>
      <c r="BL43" s="96">
        <v>26.2</v>
      </c>
      <c r="BM43" s="96">
        <v>26.2</v>
      </c>
      <c r="BN43" s="96">
        <v>26.2</v>
      </c>
      <c r="BO43" s="96">
        <v>26.2</v>
      </c>
      <c r="BP43" s="96">
        <v>26.2</v>
      </c>
      <c r="BQ43" s="96">
        <v>26.2</v>
      </c>
      <c r="BR43" s="96">
        <v>26.2</v>
      </c>
      <c r="BS43" s="171">
        <v>26.3</v>
      </c>
      <c r="BT43" s="171">
        <v>26.400000000000002</v>
      </c>
      <c r="BU43" s="171">
        <v>0.40000000000000213</v>
      </c>
      <c r="BV43" s="171">
        <v>2.1094237467877974E-15</v>
      </c>
      <c r="BW43" s="171">
        <v>0</v>
      </c>
      <c r="BX43" s="171">
        <v>0</v>
      </c>
      <c r="BY43" s="171">
        <v>0</v>
      </c>
      <c r="BZ43" s="171">
        <v>0</v>
      </c>
      <c r="CA43" s="171">
        <v>0</v>
      </c>
      <c r="CB43" s="171">
        <v>0</v>
      </c>
      <c r="CC43" s="171">
        <v>0</v>
      </c>
      <c r="CD43" s="171">
        <v>0</v>
      </c>
      <c r="CE43" s="171">
        <v>0</v>
      </c>
      <c r="CF43" s="171">
        <v>0</v>
      </c>
      <c r="CG43" s="171">
        <v>0</v>
      </c>
      <c r="CH43" s="171">
        <v>0</v>
      </c>
      <c r="CI43" s="171">
        <v>0</v>
      </c>
      <c r="CJ43" s="171">
        <v>0</v>
      </c>
      <c r="CK43" s="171">
        <v>0</v>
      </c>
      <c r="CL43" s="171">
        <v>0</v>
      </c>
      <c r="CM43" s="171">
        <v>0</v>
      </c>
      <c r="CN43" s="171">
        <v>0</v>
      </c>
      <c r="CO43" s="171">
        <v>0</v>
      </c>
      <c r="CP43" s="171">
        <v>0</v>
      </c>
    </row>
    <row r="44" spans="1:94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96">
        <v>914.9</v>
      </c>
      <c r="AQ44" s="85"/>
      <c r="AR44" s="85"/>
      <c r="AS44" s="85"/>
      <c r="AT44" s="96">
        <v>713.59999999999991</v>
      </c>
      <c r="AU44" s="96">
        <v>914.69999999999993</v>
      </c>
      <c r="AV44" s="96">
        <v>827.99999999999989</v>
      </c>
      <c r="AW44" s="96">
        <v>838.39999999999986</v>
      </c>
      <c r="AX44" s="96">
        <v>641.19999999999982</v>
      </c>
      <c r="AY44" s="96">
        <v>1087.5</v>
      </c>
      <c r="AZ44" s="96">
        <v>933</v>
      </c>
      <c r="BA44" s="96">
        <v>958.4</v>
      </c>
      <c r="BB44" s="96">
        <v>808.80000000000007</v>
      </c>
      <c r="BC44" s="96">
        <v>878.49999999999989</v>
      </c>
      <c r="BD44" s="96">
        <v>1035.8999999999999</v>
      </c>
      <c r="BE44" s="96">
        <v>1182.7999999999997</v>
      </c>
      <c r="BF44" s="96">
        <v>1206.9999999999998</v>
      </c>
      <c r="BG44" s="96">
        <v>1132.3999999999999</v>
      </c>
      <c r="BH44" s="96">
        <v>1208.1999999999998</v>
      </c>
      <c r="BI44" s="96">
        <v>1205.0999999999999</v>
      </c>
      <c r="BJ44" s="96">
        <v>1492.8999999999999</v>
      </c>
      <c r="BK44" s="96">
        <v>1177.2</v>
      </c>
      <c r="BL44" s="96">
        <v>1322.5</v>
      </c>
      <c r="BM44" s="96">
        <v>1197</v>
      </c>
      <c r="BN44" s="96">
        <v>830.09999999999991</v>
      </c>
      <c r="BO44" s="96">
        <v>1204.1000000000001</v>
      </c>
      <c r="BP44" s="96">
        <v>870.80000000000007</v>
      </c>
      <c r="BQ44" s="96">
        <v>1232</v>
      </c>
      <c r="BR44" s="96">
        <v>865.3</v>
      </c>
      <c r="BS44" s="171">
        <v>923.49999999999989</v>
      </c>
      <c r="BT44" s="171">
        <v>901.29999999999984</v>
      </c>
      <c r="BU44" s="171">
        <v>978.59999999999991</v>
      </c>
      <c r="BV44" s="171">
        <v>751.09999999999991</v>
      </c>
      <c r="BW44" s="171">
        <v>1007.4999999999998</v>
      </c>
      <c r="BX44" s="171">
        <v>1020.8999999999997</v>
      </c>
      <c r="BY44" s="171">
        <v>1003.0999999999998</v>
      </c>
      <c r="BZ44" s="171">
        <v>866.69999999999982</v>
      </c>
      <c r="CA44" s="171">
        <v>895.9</v>
      </c>
      <c r="CB44" s="171">
        <v>846.99999999999989</v>
      </c>
      <c r="CC44" s="171">
        <v>1114.4000000000001</v>
      </c>
      <c r="CD44" s="171">
        <v>620.40000000000009</v>
      </c>
      <c r="CE44" s="171">
        <v>1268.9000000000001</v>
      </c>
      <c r="CF44" s="171">
        <v>2269.6000000000004</v>
      </c>
      <c r="CG44" s="171">
        <v>2069.4000000000005</v>
      </c>
      <c r="CH44" s="171">
        <v>2233.2000000000007</v>
      </c>
      <c r="CI44" s="171">
        <v>2132.6000000000008</v>
      </c>
      <c r="CJ44" s="171">
        <v>2051.2000000000007</v>
      </c>
      <c r="CK44" s="171">
        <v>1678.5000000000007</v>
      </c>
      <c r="CL44" s="171">
        <v>1601.6000000000008</v>
      </c>
      <c r="CM44" s="171">
        <v>1986.4000000000008</v>
      </c>
      <c r="CN44" s="171">
        <v>1765.9000000000008</v>
      </c>
      <c r="CO44" s="171">
        <v>1459.2000000000007</v>
      </c>
      <c r="CP44" s="171">
        <v>1559.6000000000008</v>
      </c>
    </row>
    <row r="45" spans="1:94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96">
        <v>0</v>
      </c>
      <c r="AQ45" s="85"/>
      <c r="AR45" s="85"/>
      <c r="AS45" s="85"/>
      <c r="AT45" s="96">
        <v>0</v>
      </c>
      <c r="AU45" s="96">
        <v>0</v>
      </c>
      <c r="AV45" s="96">
        <v>0</v>
      </c>
      <c r="AW45" s="96">
        <v>0</v>
      </c>
      <c r="AX45" s="96">
        <v>0</v>
      </c>
      <c r="AY45" s="96">
        <v>0</v>
      </c>
      <c r="AZ45" s="96">
        <v>0</v>
      </c>
      <c r="BA45" s="96">
        <v>0</v>
      </c>
      <c r="BB45" s="96">
        <v>0</v>
      </c>
      <c r="BC45" s="96">
        <v>0</v>
      </c>
      <c r="BD45" s="96">
        <v>0</v>
      </c>
      <c r="BE45" s="96">
        <v>0</v>
      </c>
      <c r="BF45" s="96">
        <v>0</v>
      </c>
      <c r="BG45" s="96">
        <v>0</v>
      </c>
      <c r="BH45" s="96">
        <v>0</v>
      </c>
      <c r="BI45" s="96">
        <v>0</v>
      </c>
      <c r="BJ45" s="96">
        <v>0</v>
      </c>
      <c r="BK45" s="96">
        <v>0</v>
      </c>
      <c r="BL45" s="96">
        <v>0</v>
      </c>
      <c r="BM45" s="96">
        <v>0</v>
      </c>
      <c r="BN45" s="96">
        <v>0</v>
      </c>
      <c r="BO45" s="96">
        <v>0</v>
      </c>
      <c r="BP45" s="96">
        <v>0</v>
      </c>
      <c r="BQ45" s="96">
        <v>0</v>
      </c>
      <c r="BR45" s="96">
        <v>0</v>
      </c>
      <c r="BS45" s="171">
        <v>0</v>
      </c>
      <c r="BT45" s="171">
        <v>0</v>
      </c>
      <c r="BU45" s="171">
        <v>0</v>
      </c>
      <c r="BV45" s="171">
        <v>0</v>
      </c>
      <c r="BW45" s="171">
        <v>0</v>
      </c>
      <c r="BX45" s="171">
        <v>0</v>
      </c>
      <c r="BY45" s="171">
        <v>0</v>
      </c>
      <c r="BZ45" s="171">
        <v>0</v>
      </c>
      <c r="CA45" s="171">
        <v>0</v>
      </c>
      <c r="CB45" s="171">
        <v>0</v>
      </c>
      <c r="CC45" s="171">
        <v>0</v>
      </c>
      <c r="CD45" s="171">
        <v>0</v>
      </c>
      <c r="CE45" s="171">
        <v>0</v>
      </c>
      <c r="CF45" s="171">
        <v>0</v>
      </c>
      <c r="CG45" s="171">
        <v>0</v>
      </c>
      <c r="CH45" s="171">
        <v>0</v>
      </c>
      <c r="CI45" s="171">
        <v>0</v>
      </c>
      <c r="CJ45" s="171">
        <v>0</v>
      </c>
      <c r="CK45" s="171">
        <v>0</v>
      </c>
      <c r="CL45" s="171">
        <v>0</v>
      </c>
      <c r="CM45" s="171">
        <v>0</v>
      </c>
      <c r="CN45" s="171">
        <v>0</v>
      </c>
      <c r="CO45" s="171">
        <v>0</v>
      </c>
      <c r="CP45" s="171">
        <v>0</v>
      </c>
    </row>
    <row r="46" spans="1:94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96">
        <v>4498</v>
      </c>
      <c r="AQ46" s="85"/>
      <c r="AR46" s="85"/>
      <c r="AS46" s="85"/>
      <c r="AT46" s="96">
        <v>3937.9900000000002</v>
      </c>
      <c r="AU46" s="96">
        <v>4112.99</v>
      </c>
      <c r="AV46" s="96">
        <v>4231.99</v>
      </c>
      <c r="AW46" s="96">
        <v>4168.99</v>
      </c>
      <c r="AX46" s="96">
        <v>4068.9599999999996</v>
      </c>
      <c r="AY46" s="96">
        <v>4307.9900000000007</v>
      </c>
      <c r="AZ46" s="96">
        <v>5335.22</v>
      </c>
      <c r="BA46" s="96">
        <v>5671.7000000000007</v>
      </c>
      <c r="BB46" s="96">
        <v>5317.8</v>
      </c>
      <c r="BC46" s="96">
        <v>5243.7000000000007</v>
      </c>
      <c r="BD46" s="96">
        <v>5331.5000000000009</v>
      </c>
      <c r="BE46" s="96">
        <v>5065.7000000000007</v>
      </c>
      <c r="BF46" s="96">
        <v>5294.97</v>
      </c>
      <c r="BG46" s="96">
        <v>5276.76</v>
      </c>
      <c r="BH46" s="96">
        <v>5239.26</v>
      </c>
      <c r="BI46" s="96">
        <v>5237.34</v>
      </c>
      <c r="BJ46" s="96">
        <v>5383.5400000000009</v>
      </c>
      <c r="BK46" s="96">
        <v>5440.61</v>
      </c>
      <c r="BL46" s="96">
        <v>5170.3099999999995</v>
      </c>
      <c r="BM46" s="96">
        <v>5367.2599999999993</v>
      </c>
      <c r="BN46" s="96">
        <v>5189.1499999999996</v>
      </c>
      <c r="BO46" s="96">
        <v>5403.47</v>
      </c>
      <c r="BP46" s="96">
        <v>5262.6200000000008</v>
      </c>
      <c r="BQ46" s="96">
        <v>5274.8700000000008</v>
      </c>
      <c r="BR46" s="96">
        <v>5325.1400000000012</v>
      </c>
      <c r="BS46" s="171">
        <v>5612.31</v>
      </c>
      <c r="BT46" s="171">
        <v>5749.3700000000008</v>
      </c>
      <c r="BU46" s="171">
        <v>5527.5200000000013</v>
      </c>
      <c r="BV46" s="171">
        <v>5034.2600000000011</v>
      </c>
      <c r="BW46" s="171">
        <v>6058.67</v>
      </c>
      <c r="BX46" s="171">
        <v>5558.57</v>
      </c>
      <c r="BY46" s="171">
        <v>5921.4699999999993</v>
      </c>
      <c r="BZ46" s="171">
        <v>6243.2699999999995</v>
      </c>
      <c r="CA46" s="171">
        <v>6688.67</v>
      </c>
      <c r="CB46" s="171">
        <v>7204.07</v>
      </c>
      <c r="CC46" s="171">
        <v>7404.07</v>
      </c>
      <c r="CD46" s="171">
        <v>7604.87</v>
      </c>
      <c r="CE46" s="171">
        <v>9019.869999999999</v>
      </c>
      <c r="CF46" s="171">
        <v>9248.869999999999</v>
      </c>
      <c r="CG46" s="171">
        <v>9506.869999999999</v>
      </c>
      <c r="CH46" s="171">
        <v>10265.369999999999</v>
      </c>
      <c r="CI46" s="171">
        <v>10831.669999999998</v>
      </c>
      <c r="CJ46" s="171">
        <v>11024.569999999998</v>
      </c>
      <c r="CK46" s="171">
        <v>11134.069999999998</v>
      </c>
      <c r="CL46" s="171">
        <v>11257.569999999998</v>
      </c>
      <c r="CM46" s="171">
        <v>11474.269999999999</v>
      </c>
      <c r="CN46" s="171">
        <v>11690.97</v>
      </c>
      <c r="CO46" s="171">
        <v>11907.67</v>
      </c>
      <c r="CP46" s="171">
        <v>12087.67</v>
      </c>
    </row>
    <row r="47" spans="1:94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96">
        <v>0</v>
      </c>
      <c r="AQ47" s="85"/>
      <c r="AR47" s="85"/>
      <c r="AS47" s="85"/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171">
        <v>0</v>
      </c>
      <c r="BT47" s="171">
        <v>0</v>
      </c>
      <c r="BU47" s="171">
        <v>0</v>
      </c>
      <c r="BV47" s="171">
        <v>0</v>
      </c>
      <c r="BW47" s="171">
        <v>0</v>
      </c>
      <c r="BX47" s="171">
        <v>0</v>
      </c>
      <c r="BY47" s="171">
        <v>0</v>
      </c>
      <c r="BZ47" s="171">
        <v>0</v>
      </c>
      <c r="CA47" s="171">
        <v>0</v>
      </c>
      <c r="CB47" s="171">
        <v>0</v>
      </c>
      <c r="CC47" s="171">
        <v>0</v>
      </c>
      <c r="CD47" s="171">
        <v>0</v>
      </c>
      <c r="CE47" s="171">
        <v>0</v>
      </c>
      <c r="CF47" s="171">
        <v>0</v>
      </c>
      <c r="CG47" s="171">
        <v>0</v>
      </c>
      <c r="CH47" s="171">
        <v>0</v>
      </c>
      <c r="CI47" s="171">
        <v>0</v>
      </c>
      <c r="CJ47" s="171">
        <v>0</v>
      </c>
      <c r="CK47" s="171">
        <v>0</v>
      </c>
      <c r="CL47" s="171">
        <v>0</v>
      </c>
      <c r="CM47" s="171">
        <v>0</v>
      </c>
      <c r="CN47" s="171">
        <v>0</v>
      </c>
      <c r="CO47" s="171">
        <v>0</v>
      </c>
      <c r="CP47" s="171">
        <v>0</v>
      </c>
    </row>
    <row r="48" spans="1:94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96">
        <v>6.9</v>
      </c>
      <c r="AQ48" s="85"/>
      <c r="AR48" s="85"/>
      <c r="AS48" s="85"/>
      <c r="AT48" s="96">
        <v>7.7999999999999989</v>
      </c>
      <c r="AU48" s="96">
        <v>9.4999999999999982</v>
      </c>
      <c r="AV48" s="96">
        <v>9.8999999999999986</v>
      </c>
      <c r="AW48" s="96">
        <v>9.5999999999999979</v>
      </c>
      <c r="AX48" s="96">
        <v>10.899999999999997</v>
      </c>
      <c r="AY48" s="96">
        <v>9.3999999999999986</v>
      </c>
      <c r="AZ48" s="96">
        <v>10.599999999999998</v>
      </c>
      <c r="BA48" s="96">
        <v>9.5999999999999979</v>
      </c>
      <c r="BB48" s="96">
        <v>8.5999999999999979</v>
      </c>
      <c r="BC48" s="96">
        <v>7.8999999999999977</v>
      </c>
      <c r="BD48" s="96">
        <v>6.5999999999999979</v>
      </c>
      <c r="BE48" s="96">
        <v>6.8999999999999977</v>
      </c>
      <c r="BF48" s="96">
        <v>7.8999999999999977</v>
      </c>
      <c r="BG48" s="96">
        <v>6.8999999999999977</v>
      </c>
      <c r="BH48" s="96">
        <v>8.2999999999999989</v>
      </c>
      <c r="BI48" s="96">
        <v>8.6</v>
      </c>
      <c r="BJ48" s="96">
        <v>7.3</v>
      </c>
      <c r="BK48" s="96">
        <v>7.5999999999999988</v>
      </c>
      <c r="BL48" s="96">
        <v>7.1999999999999984</v>
      </c>
      <c r="BM48" s="96">
        <v>6.5999999999999979</v>
      </c>
      <c r="BN48" s="96">
        <v>7.299999999999998</v>
      </c>
      <c r="BO48" s="96">
        <v>11.499999999999998</v>
      </c>
      <c r="BP48" s="96">
        <v>8.1</v>
      </c>
      <c r="BQ48" s="96">
        <v>6.2</v>
      </c>
      <c r="BR48" s="96">
        <v>6.6000000000000005</v>
      </c>
      <c r="BS48" s="171">
        <v>10.999999999999998</v>
      </c>
      <c r="BT48" s="171">
        <v>7.5999999999999988</v>
      </c>
      <c r="BU48" s="171">
        <v>6.3999999999999986</v>
      </c>
      <c r="BV48" s="171">
        <v>9.1</v>
      </c>
      <c r="BW48" s="171">
        <v>6.9499999999999975</v>
      </c>
      <c r="BX48" s="171">
        <v>5.6499999999999977</v>
      </c>
      <c r="BY48" s="171">
        <v>6.9499999999999975</v>
      </c>
      <c r="BZ48" s="171">
        <v>9.8499999999999979</v>
      </c>
      <c r="CA48" s="171">
        <v>4.049999999999998</v>
      </c>
      <c r="CB48" s="171">
        <v>12.249999999999996</v>
      </c>
      <c r="CC48" s="171">
        <v>3.9499999999999966</v>
      </c>
      <c r="CD48" s="171">
        <v>10.949999999999998</v>
      </c>
      <c r="CE48" s="171">
        <v>12.95</v>
      </c>
      <c r="CF48" s="171">
        <v>10.85</v>
      </c>
      <c r="CG48" s="171">
        <v>8.35</v>
      </c>
      <c r="CH48" s="171">
        <v>5.6499999999999995</v>
      </c>
      <c r="CI48" s="171">
        <v>5.85</v>
      </c>
      <c r="CJ48" s="171">
        <v>5.6499999999999995</v>
      </c>
      <c r="CK48" s="171">
        <v>7.35</v>
      </c>
      <c r="CL48" s="171">
        <v>1.4500000000000002</v>
      </c>
      <c r="CM48" s="171">
        <v>4.8500000000000005</v>
      </c>
      <c r="CN48" s="171">
        <v>5.8500000000000005</v>
      </c>
      <c r="CO48" s="171">
        <v>0.85000000000000031</v>
      </c>
      <c r="CP48" s="171">
        <v>-4.7499999999999991</v>
      </c>
    </row>
    <row r="49" spans="1:94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96">
        <v>0</v>
      </c>
      <c r="AQ49" s="85"/>
      <c r="AR49" s="85"/>
      <c r="AS49" s="85"/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171">
        <v>0</v>
      </c>
      <c r="BT49" s="171">
        <v>0</v>
      </c>
      <c r="BU49" s="171">
        <v>0</v>
      </c>
      <c r="BV49" s="171">
        <v>0</v>
      </c>
      <c r="BW49" s="171">
        <v>0</v>
      </c>
      <c r="BX49" s="171">
        <v>0</v>
      </c>
      <c r="BY49" s="171">
        <v>0</v>
      </c>
      <c r="BZ49" s="171">
        <v>0</v>
      </c>
      <c r="CA49" s="171">
        <v>0</v>
      </c>
      <c r="CB49" s="171">
        <v>0</v>
      </c>
      <c r="CC49" s="171">
        <v>0</v>
      </c>
      <c r="CD49" s="171">
        <v>0</v>
      </c>
      <c r="CE49" s="171">
        <v>0</v>
      </c>
      <c r="CF49" s="171">
        <v>0</v>
      </c>
      <c r="CG49" s="171">
        <v>0</v>
      </c>
      <c r="CH49" s="171">
        <v>0</v>
      </c>
      <c r="CI49" s="171">
        <v>0</v>
      </c>
      <c r="CJ49" s="171">
        <v>0</v>
      </c>
      <c r="CK49" s="171">
        <v>0</v>
      </c>
      <c r="CL49" s="171">
        <v>0</v>
      </c>
      <c r="CM49" s="171">
        <v>0</v>
      </c>
      <c r="CN49" s="171">
        <v>0</v>
      </c>
      <c r="CO49" s="171">
        <v>0</v>
      </c>
      <c r="CP49" s="171">
        <v>0</v>
      </c>
    </row>
    <row r="50" spans="1:94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96">
        <v>6.9</v>
      </c>
      <c r="AQ50" s="85"/>
      <c r="AR50" s="85"/>
      <c r="AS50" s="85"/>
      <c r="AT50" s="96">
        <v>7.7999999999999989</v>
      </c>
      <c r="AU50" s="96">
        <v>9.4999999999999982</v>
      </c>
      <c r="AV50" s="96">
        <v>9.8999999999999986</v>
      </c>
      <c r="AW50" s="96">
        <v>9.5999999999999979</v>
      </c>
      <c r="AX50" s="96">
        <v>10.899999999999997</v>
      </c>
      <c r="AY50" s="96">
        <v>9.3999999999999986</v>
      </c>
      <c r="AZ50" s="96">
        <v>10.599999999999998</v>
      </c>
      <c r="BA50" s="96">
        <v>9.5999999999999979</v>
      </c>
      <c r="BB50" s="96">
        <v>8.5999999999999979</v>
      </c>
      <c r="BC50" s="96">
        <v>7.8999999999999977</v>
      </c>
      <c r="BD50" s="96">
        <v>6.5999999999999979</v>
      </c>
      <c r="BE50" s="96">
        <v>6.8999999999999977</v>
      </c>
      <c r="BF50" s="96">
        <v>7.8999999999999977</v>
      </c>
      <c r="BG50" s="96">
        <v>6.8999999999999977</v>
      </c>
      <c r="BH50" s="96">
        <v>8.2999999999999989</v>
      </c>
      <c r="BI50" s="96">
        <v>8.6</v>
      </c>
      <c r="BJ50" s="96">
        <v>7.3</v>
      </c>
      <c r="BK50" s="96">
        <v>7.5999999999999988</v>
      </c>
      <c r="BL50" s="96">
        <v>7.1999999999999984</v>
      </c>
      <c r="BM50" s="96">
        <v>6.5999999999999979</v>
      </c>
      <c r="BN50" s="96">
        <v>7.299999999999998</v>
      </c>
      <c r="BO50" s="96">
        <v>11.499999999999998</v>
      </c>
      <c r="BP50" s="96">
        <v>8.1</v>
      </c>
      <c r="BQ50" s="96">
        <v>6.2</v>
      </c>
      <c r="BR50" s="96">
        <v>6.6000000000000005</v>
      </c>
      <c r="BS50" s="171">
        <v>10.999999999999998</v>
      </c>
      <c r="BT50" s="171">
        <v>7.5999999999999988</v>
      </c>
      <c r="BU50" s="171">
        <v>6.3999999999999986</v>
      </c>
      <c r="BV50" s="171">
        <v>9.1</v>
      </c>
      <c r="BW50" s="171">
        <v>6.9499999999999975</v>
      </c>
      <c r="BX50" s="171">
        <v>5.6499999999999977</v>
      </c>
      <c r="BY50" s="171">
        <v>6.9499999999999975</v>
      </c>
      <c r="BZ50" s="171">
        <v>9.8499999999999979</v>
      </c>
      <c r="CA50" s="171">
        <v>4.049999999999998</v>
      </c>
      <c r="CB50" s="171">
        <v>12.249999999999996</v>
      </c>
      <c r="CC50" s="171">
        <v>3.9499999999999966</v>
      </c>
      <c r="CD50" s="171">
        <v>10.949999999999998</v>
      </c>
      <c r="CE50" s="171">
        <v>12.95</v>
      </c>
      <c r="CF50" s="171">
        <v>10.85</v>
      </c>
      <c r="CG50" s="171">
        <v>8.35</v>
      </c>
      <c r="CH50" s="171">
        <v>5.6499999999999995</v>
      </c>
      <c r="CI50" s="171">
        <v>5.85</v>
      </c>
      <c r="CJ50" s="171">
        <v>5.6499999999999995</v>
      </c>
      <c r="CK50" s="171">
        <v>7.35</v>
      </c>
      <c r="CL50" s="171">
        <v>1.4500000000000002</v>
      </c>
      <c r="CM50" s="171">
        <v>4.8500000000000005</v>
      </c>
      <c r="CN50" s="171">
        <v>5.8500000000000005</v>
      </c>
      <c r="CO50" s="171">
        <v>0.85000000000000031</v>
      </c>
      <c r="CP50" s="171">
        <v>-4.7499999999999991</v>
      </c>
    </row>
    <row r="51" spans="1:94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96">
        <v>0</v>
      </c>
      <c r="AQ51" s="85"/>
      <c r="AR51" s="85"/>
      <c r="AS51" s="85"/>
      <c r="AT51" s="96">
        <v>0</v>
      </c>
      <c r="AU51" s="96">
        <v>0</v>
      </c>
      <c r="AV51" s="96">
        <v>0</v>
      </c>
      <c r="AW51" s="96">
        <v>0</v>
      </c>
      <c r="AX51" s="96">
        <v>0</v>
      </c>
      <c r="AY51" s="96">
        <v>0</v>
      </c>
      <c r="AZ51" s="96">
        <v>0</v>
      </c>
      <c r="BA51" s="96">
        <v>0</v>
      </c>
      <c r="BB51" s="96">
        <v>0</v>
      </c>
      <c r="BC51" s="96">
        <v>0</v>
      </c>
      <c r="BD51" s="96">
        <v>0</v>
      </c>
      <c r="BE51" s="96">
        <v>0</v>
      </c>
      <c r="BF51" s="96">
        <v>0</v>
      </c>
      <c r="BG51" s="96">
        <v>0</v>
      </c>
      <c r="BH51" s="96">
        <v>0</v>
      </c>
      <c r="BI51" s="96">
        <v>0</v>
      </c>
      <c r="BJ51" s="96">
        <v>0</v>
      </c>
      <c r="BK51" s="96">
        <v>0</v>
      </c>
      <c r="BL51" s="96">
        <v>0</v>
      </c>
      <c r="BM51" s="96">
        <v>0</v>
      </c>
      <c r="BN51" s="96">
        <v>0</v>
      </c>
      <c r="BO51" s="96">
        <v>0</v>
      </c>
      <c r="BP51" s="96">
        <v>0</v>
      </c>
      <c r="BQ51" s="96">
        <v>0</v>
      </c>
      <c r="BR51" s="96">
        <v>0</v>
      </c>
      <c r="BS51" s="171">
        <v>0</v>
      </c>
      <c r="BT51" s="171">
        <v>0</v>
      </c>
      <c r="BU51" s="171">
        <v>0</v>
      </c>
      <c r="BV51" s="171">
        <v>0</v>
      </c>
      <c r="BW51" s="171">
        <v>0</v>
      </c>
      <c r="BX51" s="171">
        <v>0</v>
      </c>
      <c r="BY51" s="171">
        <v>0</v>
      </c>
      <c r="BZ51" s="171">
        <v>0</v>
      </c>
      <c r="CA51" s="171">
        <v>0</v>
      </c>
      <c r="CB51" s="171">
        <v>0</v>
      </c>
      <c r="CC51" s="171">
        <v>0</v>
      </c>
      <c r="CD51" s="171">
        <v>0</v>
      </c>
      <c r="CE51" s="171">
        <v>0</v>
      </c>
      <c r="CF51" s="171">
        <v>0</v>
      </c>
      <c r="CG51" s="171">
        <v>0</v>
      </c>
      <c r="CH51" s="171">
        <v>0</v>
      </c>
      <c r="CI51" s="171">
        <v>0</v>
      </c>
      <c r="CJ51" s="171">
        <v>0</v>
      </c>
      <c r="CK51" s="171">
        <v>0</v>
      </c>
      <c r="CL51" s="171">
        <v>0</v>
      </c>
      <c r="CM51" s="171">
        <v>0</v>
      </c>
      <c r="CN51" s="171">
        <v>0</v>
      </c>
      <c r="CO51" s="171">
        <v>0</v>
      </c>
      <c r="CP51" s="171">
        <v>0</v>
      </c>
    </row>
    <row r="52" spans="1:94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96">
        <v>0</v>
      </c>
      <c r="AQ52" s="85"/>
      <c r="AR52" s="85"/>
      <c r="AS52" s="85"/>
      <c r="AT52" s="96">
        <v>0</v>
      </c>
      <c r="AU52" s="96">
        <v>0</v>
      </c>
      <c r="AV52" s="96">
        <v>0</v>
      </c>
      <c r="AW52" s="96">
        <v>0</v>
      </c>
      <c r="AX52" s="96">
        <v>0</v>
      </c>
      <c r="AY52" s="96">
        <v>0</v>
      </c>
      <c r="AZ52" s="96">
        <v>0</v>
      </c>
      <c r="BA52" s="96">
        <v>0</v>
      </c>
      <c r="BB52" s="96">
        <v>0</v>
      </c>
      <c r="BC52" s="96">
        <v>0</v>
      </c>
      <c r="BD52" s="96">
        <v>0</v>
      </c>
      <c r="BE52" s="96">
        <v>0</v>
      </c>
      <c r="BF52" s="96">
        <v>0</v>
      </c>
      <c r="BG52" s="96">
        <v>0</v>
      </c>
      <c r="BH52" s="96">
        <v>0</v>
      </c>
      <c r="BI52" s="96">
        <v>0</v>
      </c>
      <c r="BJ52" s="96">
        <v>0</v>
      </c>
      <c r="BK52" s="96">
        <v>0</v>
      </c>
      <c r="BL52" s="96">
        <v>0</v>
      </c>
      <c r="BM52" s="96">
        <v>0</v>
      </c>
      <c r="BN52" s="96">
        <v>0</v>
      </c>
      <c r="BO52" s="96">
        <v>0</v>
      </c>
      <c r="BP52" s="96">
        <v>0</v>
      </c>
      <c r="BQ52" s="96">
        <v>0</v>
      </c>
      <c r="BR52" s="96">
        <v>0</v>
      </c>
      <c r="BS52" s="171">
        <v>0</v>
      </c>
      <c r="BT52" s="171">
        <v>0</v>
      </c>
      <c r="BU52" s="171">
        <v>0</v>
      </c>
      <c r="BV52" s="171">
        <v>0</v>
      </c>
      <c r="BW52" s="171">
        <v>0</v>
      </c>
      <c r="BX52" s="171">
        <v>0</v>
      </c>
      <c r="BY52" s="171">
        <v>0</v>
      </c>
      <c r="BZ52" s="171">
        <v>0</v>
      </c>
      <c r="CA52" s="171">
        <v>0</v>
      </c>
      <c r="CB52" s="171">
        <v>0</v>
      </c>
      <c r="CC52" s="171">
        <v>0</v>
      </c>
      <c r="CD52" s="171">
        <v>0</v>
      </c>
      <c r="CE52" s="171">
        <v>0</v>
      </c>
      <c r="CF52" s="171">
        <v>0</v>
      </c>
      <c r="CG52" s="171">
        <v>0</v>
      </c>
      <c r="CH52" s="171">
        <v>0</v>
      </c>
      <c r="CI52" s="171">
        <v>0</v>
      </c>
      <c r="CJ52" s="171">
        <v>0</v>
      </c>
      <c r="CK52" s="171">
        <v>0</v>
      </c>
      <c r="CL52" s="171">
        <v>0</v>
      </c>
      <c r="CM52" s="171">
        <v>0</v>
      </c>
      <c r="CN52" s="171">
        <v>0</v>
      </c>
      <c r="CO52" s="171">
        <v>0</v>
      </c>
      <c r="CP52" s="171">
        <v>0</v>
      </c>
    </row>
    <row r="53" spans="1:94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96">
        <v>0</v>
      </c>
      <c r="AQ53" s="85"/>
      <c r="AR53" s="85"/>
      <c r="AS53" s="85"/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171">
        <v>0</v>
      </c>
      <c r="BT53" s="171">
        <v>0</v>
      </c>
      <c r="BU53" s="171">
        <v>0</v>
      </c>
      <c r="BV53" s="171">
        <v>0</v>
      </c>
      <c r="BW53" s="171">
        <v>0</v>
      </c>
      <c r="BX53" s="171">
        <v>0</v>
      </c>
      <c r="BY53" s="171">
        <v>0</v>
      </c>
      <c r="BZ53" s="171">
        <v>0</v>
      </c>
      <c r="CA53" s="171">
        <v>0</v>
      </c>
      <c r="CB53" s="171">
        <v>0</v>
      </c>
      <c r="CC53" s="171">
        <v>0</v>
      </c>
      <c r="CD53" s="171">
        <v>0</v>
      </c>
      <c r="CE53" s="171">
        <v>0</v>
      </c>
      <c r="CF53" s="171">
        <v>0</v>
      </c>
      <c r="CG53" s="171">
        <v>0</v>
      </c>
      <c r="CH53" s="171">
        <v>0</v>
      </c>
      <c r="CI53" s="171">
        <v>0</v>
      </c>
      <c r="CJ53" s="171">
        <v>0</v>
      </c>
      <c r="CK53" s="171">
        <v>0</v>
      </c>
      <c r="CL53" s="171">
        <v>0</v>
      </c>
      <c r="CM53" s="171">
        <v>0</v>
      </c>
      <c r="CN53" s="171">
        <v>0</v>
      </c>
      <c r="CO53" s="171">
        <v>0</v>
      </c>
      <c r="CP53" s="171">
        <v>0</v>
      </c>
    </row>
    <row r="54" spans="1:94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96">
        <v>0</v>
      </c>
      <c r="AQ54" s="85"/>
      <c r="AR54" s="85"/>
      <c r="AS54" s="85"/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171">
        <v>0</v>
      </c>
      <c r="BT54" s="171">
        <v>0</v>
      </c>
      <c r="BU54" s="171">
        <v>0</v>
      </c>
      <c r="BV54" s="171">
        <v>0</v>
      </c>
      <c r="BW54" s="171">
        <v>0</v>
      </c>
      <c r="BX54" s="171">
        <v>0</v>
      </c>
      <c r="BY54" s="171">
        <v>0</v>
      </c>
      <c r="BZ54" s="171">
        <v>0</v>
      </c>
      <c r="CA54" s="171">
        <v>0</v>
      </c>
      <c r="CB54" s="171">
        <v>0</v>
      </c>
      <c r="CC54" s="171">
        <v>0</v>
      </c>
      <c r="CD54" s="171">
        <v>0</v>
      </c>
      <c r="CE54" s="171">
        <v>0</v>
      </c>
      <c r="CF54" s="171">
        <v>0</v>
      </c>
      <c r="CG54" s="171">
        <v>0</v>
      </c>
      <c r="CH54" s="171">
        <v>0</v>
      </c>
      <c r="CI54" s="171">
        <v>0</v>
      </c>
      <c r="CJ54" s="171">
        <v>0</v>
      </c>
      <c r="CK54" s="171">
        <v>0</v>
      </c>
      <c r="CL54" s="171">
        <v>0</v>
      </c>
      <c r="CM54" s="171">
        <v>0</v>
      </c>
      <c r="CN54" s="171">
        <v>0</v>
      </c>
      <c r="CO54" s="171">
        <v>0</v>
      </c>
      <c r="CP54" s="171">
        <v>0</v>
      </c>
    </row>
    <row r="55" spans="1:94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96">
        <v>0</v>
      </c>
      <c r="AQ55" s="85"/>
      <c r="AR55" s="85"/>
      <c r="AS55" s="85"/>
      <c r="AT55" s="96">
        <v>0</v>
      </c>
      <c r="AU55" s="96">
        <v>0</v>
      </c>
      <c r="AV55" s="96">
        <v>0</v>
      </c>
      <c r="AW55" s="96">
        <v>0</v>
      </c>
      <c r="AX55" s="96">
        <v>0</v>
      </c>
      <c r="AY55" s="96">
        <v>0</v>
      </c>
      <c r="AZ55" s="96">
        <v>0</v>
      </c>
      <c r="BA55" s="96">
        <v>0</v>
      </c>
      <c r="BB55" s="96">
        <v>0</v>
      </c>
      <c r="BC55" s="96">
        <v>0</v>
      </c>
      <c r="BD55" s="96">
        <v>0</v>
      </c>
      <c r="BE55" s="96">
        <v>0</v>
      </c>
      <c r="BF55" s="96">
        <v>0</v>
      </c>
      <c r="BG55" s="96">
        <v>0</v>
      </c>
      <c r="BH55" s="96">
        <v>0</v>
      </c>
      <c r="BI55" s="96">
        <v>0</v>
      </c>
      <c r="BJ55" s="96">
        <v>0</v>
      </c>
      <c r="BK55" s="96">
        <v>0</v>
      </c>
      <c r="BL55" s="96">
        <v>0</v>
      </c>
      <c r="BM55" s="96">
        <v>0</v>
      </c>
      <c r="BN55" s="96">
        <v>0</v>
      </c>
      <c r="BO55" s="96">
        <v>0</v>
      </c>
      <c r="BP55" s="96">
        <v>0</v>
      </c>
      <c r="BQ55" s="96">
        <v>0</v>
      </c>
      <c r="BR55" s="96">
        <v>0</v>
      </c>
      <c r="BS55" s="171">
        <v>0</v>
      </c>
      <c r="BT55" s="171">
        <v>0</v>
      </c>
      <c r="BU55" s="171">
        <v>0</v>
      </c>
      <c r="BV55" s="171">
        <v>0</v>
      </c>
      <c r="BW55" s="171">
        <v>0</v>
      </c>
      <c r="BX55" s="171">
        <v>0</v>
      </c>
      <c r="BY55" s="171">
        <v>0</v>
      </c>
      <c r="BZ55" s="171">
        <v>0</v>
      </c>
      <c r="CA55" s="171">
        <v>0</v>
      </c>
      <c r="CB55" s="171">
        <v>0</v>
      </c>
      <c r="CC55" s="171">
        <v>0</v>
      </c>
      <c r="CD55" s="171">
        <v>0</v>
      </c>
      <c r="CE55" s="171">
        <v>0</v>
      </c>
      <c r="CF55" s="171">
        <v>0</v>
      </c>
      <c r="CG55" s="171">
        <v>0</v>
      </c>
      <c r="CH55" s="171">
        <v>0</v>
      </c>
      <c r="CI55" s="171">
        <v>0</v>
      </c>
      <c r="CJ55" s="171">
        <v>0</v>
      </c>
      <c r="CK55" s="171">
        <v>0</v>
      </c>
      <c r="CL55" s="171">
        <v>0</v>
      </c>
      <c r="CM55" s="171">
        <v>0</v>
      </c>
      <c r="CN55" s="171">
        <v>0</v>
      </c>
      <c r="CO55" s="171">
        <v>0</v>
      </c>
      <c r="CP55" s="171">
        <v>0</v>
      </c>
    </row>
    <row r="56" spans="1:94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96">
        <v>0</v>
      </c>
      <c r="AQ56" s="85"/>
      <c r="AR56" s="85"/>
      <c r="AS56" s="85"/>
      <c r="AT56" s="96">
        <v>0</v>
      </c>
      <c r="AU56" s="96">
        <v>0</v>
      </c>
      <c r="AV56" s="96">
        <v>0</v>
      </c>
      <c r="AW56" s="96">
        <v>0</v>
      </c>
      <c r="AX56" s="96">
        <v>0</v>
      </c>
      <c r="AY56" s="96">
        <v>0</v>
      </c>
      <c r="AZ56" s="96">
        <v>0</v>
      </c>
      <c r="BA56" s="96">
        <v>0</v>
      </c>
      <c r="BB56" s="96">
        <v>0</v>
      </c>
      <c r="BC56" s="96">
        <v>0</v>
      </c>
      <c r="BD56" s="96">
        <v>0</v>
      </c>
      <c r="BE56" s="96">
        <v>0</v>
      </c>
      <c r="BF56" s="96">
        <v>0</v>
      </c>
      <c r="BG56" s="96">
        <v>0</v>
      </c>
      <c r="BH56" s="96">
        <v>0</v>
      </c>
      <c r="BI56" s="96">
        <v>0</v>
      </c>
      <c r="BJ56" s="96">
        <v>0</v>
      </c>
      <c r="BK56" s="96">
        <v>0</v>
      </c>
      <c r="BL56" s="96">
        <v>0</v>
      </c>
      <c r="BM56" s="96">
        <v>0</v>
      </c>
      <c r="BN56" s="96">
        <v>0</v>
      </c>
      <c r="BO56" s="96">
        <v>0</v>
      </c>
      <c r="BP56" s="96">
        <v>0</v>
      </c>
      <c r="BQ56" s="96">
        <v>0</v>
      </c>
      <c r="BR56" s="96">
        <v>0</v>
      </c>
      <c r="BS56" s="171">
        <v>0</v>
      </c>
      <c r="BT56" s="171">
        <v>0</v>
      </c>
      <c r="BU56" s="171">
        <v>0</v>
      </c>
      <c r="BV56" s="171">
        <v>0</v>
      </c>
      <c r="BW56" s="171">
        <v>0</v>
      </c>
      <c r="BX56" s="171">
        <v>0</v>
      </c>
      <c r="BY56" s="171">
        <v>0</v>
      </c>
      <c r="BZ56" s="171">
        <v>0</v>
      </c>
      <c r="CA56" s="171">
        <v>0</v>
      </c>
      <c r="CB56" s="171">
        <v>0</v>
      </c>
      <c r="CC56" s="171">
        <v>0</v>
      </c>
      <c r="CD56" s="171">
        <v>0</v>
      </c>
      <c r="CE56" s="171">
        <v>0</v>
      </c>
      <c r="CF56" s="171">
        <v>0</v>
      </c>
      <c r="CG56" s="171">
        <v>0</v>
      </c>
      <c r="CH56" s="171">
        <v>0</v>
      </c>
      <c r="CI56" s="171">
        <v>0</v>
      </c>
      <c r="CJ56" s="171">
        <v>0</v>
      </c>
      <c r="CK56" s="171">
        <v>0</v>
      </c>
      <c r="CL56" s="171">
        <v>0</v>
      </c>
      <c r="CM56" s="171">
        <v>0</v>
      </c>
      <c r="CN56" s="171">
        <v>0</v>
      </c>
      <c r="CO56" s="171">
        <v>0</v>
      </c>
      <c r="CP56" s="171">
        <v>0</v>
      </c>
    </row>
    <row r="57" spans="1:94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96">
        <v>0</v>
      </c>
      <c r="AQ57" s="85"/>
      <c r="AR57" s="85"/>
      <c r="AS57" s="85"/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171">
        <v>0</v>
      </c>
      <c r="BT57" s="171">
        <v>0</v>
      </c>
      <c r="BU57" s="171">
        <v>0</v>
      </c>
      <c r="BV57" s="171">
        <v>0</v>
      </c>
      <c r="BW57" s="171">
        <v>0</v>
      </c>
      <c r="BX57" s="171">
        <v>0</v>
      </c>
      <c r="BY57" s="171">
        <v>0</v>
      </c>
      <c r="BZ57" s="171">
        <v>0</v>
      </c>
      <c r="CA57" s="171">
        <v>0</v>
      </c>
      <c r="CB57" s="171">
        <v>0</v>
      </c>
      <c r="CC57" s="171">
        <v>0</v>
      </c>
      <c r="CD57" s="171">
        <v>0</v>
      </c>
      <c r="CE57" s="171">
        <v>0</v>
      </c>
      <c r="CF57" s="171">
        <v>0</v>
      </c>
      <c r="CG57" s="171">
        <v>0</v>
      </c>
      <c r="CH57" s="171">
        <v>0</v>
      </c>
      <c r="CI57" s="171">
        <v>0</v>
      </c>
      <c r="CJ57" s="171">
        <v>0</v>
      </c>
      <c r="CK57" s="171">
        <v>0</v>
      </c>
      <c r="CL57" s="171">
        <v>0</v>
      </c>
      <c r="CM57" s="171">
        <v>0</v>
      </c>
      <c r="CN57" s="171">
        <v>0</v>
      </c>
      <c r="CO57" s="171">
        <v>0</v>
      </c>
      <c r="CP57" s="171">
        <v>0</v>
      </c>
    </row>
    <row r="58" spans="1:94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96">
        <v>0</v>
      </c>
      <c r="AQ58" s="85"/>
      <c r="AR58" s="85"/>
      <c r="AS58" s="85"/>
      <c r="AT58" s="96">
        <v>0</v>
      </c>
      <c r="AU58" s="96">
        <v>0</v>
      </c>
      <c r="AV58" s="96">
        <v>0</v>
      </c>
      <c r="AW58" s="96">
        <v>0</v>
      </c>
      <c r="AX58" s="96">
        <v>0</v>
      </c>
      <c r="AY58" s="96">
        <v>0</v>
      </c>
      <c r="AZ58" s="96">
        <v>0</v>
      </c>
      <c r="BA58" s="96">
        <v>0</v>
      </c>
      <c r="BB58" s="96">
        <v>0</v>
      </c>
      <c r="BC58" s="96">
        <v>0</v>
      </c>
      <c r="BD58" s="96">
        <v>0</v>
      </c>
      <c r="BE58" s="96">
        <v>0</v>
      </c>
      <c r="BF58" s="96">
        <v>0</v>
      </c>
      <c r="BG58" s="96">
        <v>0</v>
      </c>
      <c r="BH58" s="96">
        <v>0</v>
      </c>
      <c r="BI58" s="96">
        <v>0</v>
      </c>
      <c r="BJ58" s="96">
        <v>0</v>
      </c>
      <c r="BK58" s="96">
        <v>0</v>
      </c>
      <c r="BL58" s="96">
        <v>0</v>
      </c>
      <c r="BM58" s="96">
        <v>0</v>
      </c>
      <c r="BN58" s="96">
        <v>0</v>
      </c>
      <c r="BO58" s="96">
        <v>0</v>
      </c>
      <c r="BP58" s="96">
        <v>0</v>
      </c>
      <c r="BQ58" s="96">
        <v>0</v>
      </c>
      <c r="BR58" s="96">
        <v>0</v>
      </c>
      <c r="BS58" s="171">
        <v>0</v>
      </c>
      <c r="BT58" s="171">
        <v>0</v>
      </c>
      <c r="BU58" s="171">
        <v>0</v>
      </c>
      <c r="BV58" s="171">
        <v>0</v>
      </c>
      <c r="BW58" s="171">
        <v>0</v>
      </c>
      <c r="BX58" s="171">
        <v>0</v>
      </c>
      <c r="BY58" s="171">
        <v>0</v>
      </c>
      <c r="BZ58" s="171">
        <v>0</v>
      </c>
      <c r="CA58" s="171">
        <v>0</v>
      </c>
      <c r="CB58" s="171">
        <v>0</v>
      </c>
      <c r="CC58" s="171">
        <v>0</v>
      </c>
      <c r="CD58" s="171">
        <v>0</v>
      </c>
      <c r="CE58" s="171">
        <v>0</v>
      </c>
      <c r="CF58" s="171">
        <v>0</v>
      </c>
      <c r="CG58" s="171">
        <v>0</v>
      </c>
      <c r="CH58" s="171">
        <v>0</v>
      </c>
      <c r="CI58" s="171">
        <v>0</v>
      </c>
      <c r="CJ58" s="171">
        <v>0</v>
      </c>
      <c r="CK58" s="171">
        <v>0</v>
      </c>
      <c r="CL58" s="171">
        <v>0</v>
      </c>
      <c r="CM58" s="171">
        <v>0</v>
      </c>
      <c r="CN58" s="171">
        <v>0</v>
      </c>
      <c r="CO58" s="171">
        <v>0</v>
      </c>
      <c r="CP58" s="171">
        <v>0</v>
      </c>
    </row>
    <row r="59" spans="1:94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96">
        <v>0</v>
      </c>
      <c r="AQ59" s="85"/>
      <c r="AR59" s="85"/>
      <c r="AS59" s="85"/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171">
        <v>0</v>
      </c>
      <c r="BT59" s="171">
        <v>0</v>
      </c>
      <c r="BU59" s="171">
        <v>0</v>
      </c>
      <c r="BV59" s="171">
        <v>0</v>
      </c>
      <c r="BW59" s="171">
        <v>0</v>
      </c>
      <c r="BX59" s="171">
        <v>0</v>
      </c>
      <c r="BY59" s="171">
        <v>0</v>
      </c>
      <c r="BZ59" s="171">
        <v>0</v>
      </c>
      <c r="CA59" s="171">
        <v>0</v>
      </c>
      <c r="CB59" s="171">
        <v>0</v>
      </c>
      <c r="CC59" s="171">
        <v>0</v>
      </c>
      <c r="CD59" s="171">
        <v>0</v>
      </c>
      <c r="CE59" s="171">
        <v>0</v>
      </c>
      <c r="CF59" s="171">
        <v>0</v>
      </c>
      <c r="CG59" s="171">
        <v>0</v>
      </c>
      <c r="CH59" s="171">
        <v>0</v>
      </c>
      <c r="CI59" s="171">
        <v>0</v>
      </c>
      <c r="CJ59" s="171">
        <v>0</v>
      </c>
      <c r="CK59" s="171">
        <v>0</v>
      </c>
      <c r="CL59" s="171">
        <v>0</v>
      </c>
      <c r="CM59" s="171">
        <v>0</v>
      </c>
      <c r="CN59" s="171">
        <v>0</v>
      </c>
      <c r="CO59" s="171">
        <v>0</v>
      </c>
      <c r="CP59" s="171">
        <v>0</v>
      </c>
    </row>
    <row r="60" spans="1:94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96">
        <v>0</v>
      </c>
      <c r="AQ60" s="85"/>
      <c r="AR60" s="85"/>
      <c r="AS60" s="85"/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171">
        <v>0</v>
      </c>
      <c r="BT60" s="171">
        <v>0</v>
      </c>
      <c r="BU60" s="171">
        <v>0</v>
      </c>
      <c r="BV60" s="171">
        <v>0</v>
      </c>
      <c r="BW60" s="171">
        <v>0</v>
      </c>
      <c r="BX60" s="171">
        <v>0</v>
      </c>
      <c r="BY60" s="171">
        <v>0</v>
      </c>
      <c r="BZ60" s="171">
        <v>0</v>
      </c>
      <c r="CA60" s="171">
        <v>0</v>
      </c>
      <c r="CB60" s="171">
        <v>0</v>
      </c>
      <c r="CC60" s="171">
        <v>0</v>
      </c>
      <c r="CD60" s="171">
        <v>0</v>
      </c>
      <c r="CE60" s="171">
        <v>0</v>
      </c>
      <c r="CF60" s="171">
        <v>0</v>
      </c>
      <c r="CG60" s="171">
        <v>0</v>
      </c>
      <c r="CH60" s="171">
        <v>0</v>
      </c>
      <c r="CI60" s="171">
        <v>0</v>
      </c>
      <c r="CJ60" s="171">
        <v>0</v>
      </c>
      <c r="CK60" s="171">
        <v>0</v>
      </c>
      <c r="CL60" s="171">
        <v>0</v>
      </c>
      <c r="CM60" s="171">
        <v>0</v>
      </c>
      <c r="CN60" s="171">
        <v>0</v>
      </c>
      <c r="CO60" s="171">
        <v>0</v>
      </c>
      <c r="CP60" s="171">
        <v>0</v>
      </c>
    </row>
    <row r="61" spans="1:94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96">
        <v>0</v>
      </c>
      <c r="AQ61" s="85"/>
      <c r="AR61" s="85"/>
      <c r="AS61" s="85"/>
      <c r="AT61" s="96">
        <v>0</v>
      </c>
      <c r="AU61" s="96">
        <v>0</v>
      </c>
      <c r="AV61" s="96">
        <v>0</v>
      </c>
      <c r="AW61" s="96">
        <v>0</v>
      </c>
      <c r="AX61" s="96">
        <v>0</v>
      </c>
      <c r="AY61" s="96">
        <v>0</v>
      </c>
      <c r="AZ61" s="96">
        <v>0</v>
      </c>
      <c r="BA61" s="96">
        <v>0</v>
      </c>
      <c r="BB61" s="96">
        <v>0</v>
      </c>
      <c r="BC61" s="96">
        <v>0</v>
      </c>
      <c r="BD61" s="96">
        <v>0</v>
      </c>
      <c r="BE61" s="96">
        <v>0</v>
      </c>
      <c r="BF61" s="96">
        <v>0</v>
      </c>
      <c r="BG61" s="96">
        <v>0</v>
      </c>
      <c r="BH61" s="96">
        <v>0</v>
      </c>
      <c r="BI61" s="96">
        <v>0</v>
      </c>
      <c r="BJ61" s="96">
        <v>0</v>
      </c>
      <c r="BK61" s="96">
        <v>0</v>
      </c>
      <c r="BL61" s="96">
        <v>0</v>
      </c>
      <c r="BM61" s="96">
        <v>0</v>
      </c>
      <c r="BN61" s="96">
        <v>0</v>
      </c>
      <c r="BO61" s="96">
        <v>0</v>
      </c>
      <c r="BP61" s="96">
        <v>0</v>
      </c>
      <c r="BQ61" s="96">
        <v>0</v>
      </c>
      <c r="BR61" s="96">
        <v>0</v>
      </c>
      <c r="BS61" s="171">
        <v>0</v>
      </c>
      <c r="BT61" s="171">
        <v>0</v>
      </c>
      <c r="BU61" s="171">
        <v>0</v>
      </c>
      <c r="BV61" s="171">
        <v>0</v>
      </c>
      <c r="BW61" s="171">
        <v>0</v>
      </c>
      <c r="BX61" s="171">
        <v>0</v>
      </c>
      <c r="BY61" s="171">
        <v>0</v>
      </c>
      <c r="BZ61" s="171">
        <v>0</v>
      </c>
      <c r="CA61" s="171">
        <v>0</v>
      </c>
      <c r="CB61" s="171">
        <v>0</v>
      </c>
      <c r="CC61" s="171">
        <v>0</v>
      </c>
      <c r="CD61" s="171">
        <v>0</v>
      </c>
      <c r="CE61" s="171">
        <v>0</v>
      </c>
      <c r="CF61" s="171">
        <v>0</v>
      </c>
      <c r="CG61" s="171">
        <v>0</v>
      </c>
      <c r="CH61" s="171">
        <v>0</v>
      </c>
      <c r="CI61" s="171">
        <v>0</v>
      </c>
      <c r="CJ61" s="171">
        <v>0</v>
      </c>
      <c r="CK61" s="171">
        <v>0</v>
      </c>
      <c r="CL61" s="171">
        <v>0</v>
      </c>
      <c r="CM61" s="171">
        <v>0</v>
      </c>
      <c r="CN61" s="171">
        <v>0</v>
      </c>
      <c r="CO61" s="171">
        <v>0</v>
      </c>
      <c r="CP61" s="171">
        <v>0</v>
      </c>
    </row>
    <row r="62" spans="1:94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96">
        <v>0</v>
      </c>
      <c r="AQ62" s="85"/>
      <c r="AR62" s="85"/>
      <c r="AS62" s="85"/>
      <c r="AT62" s="96">
        <v>0</v>
      </c>
      <c r="AU62" s="96">
        <v>0</v>
      </c>
      <c r="AV62" s="96">
        <v>0</v>
      </c>
      <c r="AW62" s="96">
        <v>0</v>
      </c>
      <c r="AX62" s="96">
        <v>0</v>
      </c>
      <c r="AY62" s="96">
        <v>0</v>
      </c>
      <c r="AZ62" s="96">
        <v>0</v>
      </c>
      <c r="BA62" s="96">
        <v>0</v>
      </c>
      <c r="BB62" s="96">
        <v>0</v>
      </c>
      <c r="BC62" s="96">
        <v>0</v>
      </c>
      <c r="BD62" s="96">
        <v>0</v>
      </c>
      <c r="BE62" s="96">
        <v>0</v>
      </c>
      <c r="BF62" s="96">
        <v>0</v>
      </c>
      <c r="BG62" s="96">
        <v>0</v>
      </c>
      <c r="BH62" s="96">
        <v>0</v>
      </c>
      <c r="BI62" s="96">
        <v>0</v>
      </c>
      <c r="BJ62" s="96">
        <v>0</v>
      </c>
      <c r="BK62" s="96">
        <v>0</v>
      </c>
      <c r="BL62" s="96">
        <v>0</v>
      </c>
      <c r="BM62" s="96">
        <v>0</v>
      </c>
      <c r="BN62" s="96">
        <v>0</v>
      </c>
      <c r="BO62" s="96">
        <v>0</v>
      </c>
      <c r="BP62" s="96">
        <v>0</v>
      </c>
      <c r="BQ62" s="96">
        <v>0</v>
      </c>
      <c r="BR62" s="96">
        <v>0</v>
      </c>
      <c r="BS62" s="171">
        <v>0</v>
      </c>
      <c r="BT62" s="171">
        <v>0</v>
      </c>
      <c r="BU62" s="171">
        <v>0</v>
      </c>
      <c r="BV62" s="171">
        <v>0</v>
      </c>
      <c r="BW62" s="171">
        <v>0</v>
      </c>
      <c r="BX62" s="171">
        <v>0</v>
      </c>
      <c r="BY62" s="171">
        <v>0</v>
      </c>
      <c r="BZ62" s="171">
        <v>0</v>
      </c>
      <c r="CA62" s="171">
        <v>0</v>
      </c>
      <c r="CB62" s="171">
        <v>0</v>
      </c>
      <c r="CC62" s="171">
        <v>0</v>
      </c>
      <c r="CD62" s="171">
        <v>0</v>
      </c>
      <c r="CE62" s="171">
        <v>0</v>
      </c>
      <c r="CF62" s="171">
        <v>0</v>
      </c>
      <c r="CG62" s="171">
        <v>0</v>
      </c>
      <c r="CH62" s="171">
        <v>0</v>
      </c>
      <c r="CI62" s="171">
        <v>0</v>
      </c>
      <c r="CJ62" s="171">
        <v>0</v>
      </c>
      <c r="CK62" s="171">
        <v>0</v>
      </c>
      <c r="CL62" s="171">
        <v>0</v>
      </c>
      <c r="CM62" s="171">
        <v>0</v>
      </c>
      <c r="CN62" s="171">
        <v>0</v>
      </c>
      <c r="CO62" s="171">
        <v>0</v>
      </c>
      <c r="CP62" s="171">
        <v>0</v>
      </c>
    </row>
    <row r="63" spans="1:94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96">
        <v>0</v>
      </c>
      <c r="AQ63" s="85"/>
      <c r="AR63" s="85"/>
      <c r="AS63" s="85"/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171">
        <v>0</v>
      </c>
      <c r="BT63" s="171">
        <v>0</v>
      </c>
      <c r="BU63" s="171">
        <v>0</v>
      </c>
      <c r="BV63" s="171">
        <v>0</v>
      </c>
      <c r="BW63" s="171">
        <v>0</v>
      </c>
      <c r="BX63" s="171">
        <v>0</v>
      </c>
      <c r="BY63" s="171">
        <v>0</v>
      </c>
      <c r="BZ63" s="171">
        <v>0</v>
      </c>
      <c r="CA63" s="171">
        <v>0</v>
      </c>
      <c r="CB63" s="171">
        <v>0</v>
      </c>
      <c r="CC63" s="171">
        <v>0</v>
      </c>
      <c r="CD63" s="171">
        <v>0</v>
      </c>
      <c r="CE63" s="171">
        <v>0</v>
      </c>
      <c r="CF63" s="171">
        <v>0</v>
      </c>
      <c r="CG63" s="171">
        <v>0</v>
      </c>
      <c r="CH63" s="171">
        <v>0</v>
      </c>
      <c r="CI63" s="171">
        <v>0</v>
      </c>
      <c r="CJ63" s="171">
        <v>0</v>
      </c>
      <c r="CK63" s="171">
        <v>0</v>
      </c>
      <c r="CL63" s="171">
        <v>0</v>
      </c>
      <c r="CM63" s="171">
        <v>0</v>
      </c>
      <c r="CN63" s="171">
        <v>0</v>
      </c>
      <c r="CO63" s="171">
        <v>0</v>
      </c>
      <c r="CP63" s="171">
        <v>0</v>
      </c>
    </row>
    <row r="64" spans="1:94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96">
        <v>0</v>
      </c>
      <c r="AQ64" s="85"/>
      <c r="AR64" s="85"/>
      <c r="AS64" s="85"/>
      <c r="AT64" s="96">
        <v>0</v>
      </c>
      <c r="AU64" s="96">
        <v>0</v>
      </c>
      <c r="AV64" s="96">
        <v>0</v>
      </c>
      <c r="AW64" s="96">
        <v>0</v>
      </c>
      <c r="AX64" s="96">
        <v>0</v>
      </c>
      <c r="AY64" s="96">
        <v>0</v>
      </c>
      <c r="AZ64" s="96">
        <v>0</v>
      </c>
      <c r="BA64" s="96">
        <v>0</v>
      </c>
      <c r="BB64" s="96">
        <v>0</v>
      </c>
      <c r="BC64" s="96">
        <v>0</v>
      </c>
      <c r="BD64" s="96">
        <v>0</v>
      </c>
      <c r="BE64" s="96">
        <v>0</v>
      </c>
      <c r="BF64" s="96">
        <v>0</v>
      </c>
      <c r="BG64" s="96">
        <v>0</v>
      </c>
      <c r="BH64" s="96">
        <v>0</v>
      </c>
      <c r="BI64" s="96">
        <v>0</v>
      </c>
      <c r="BJ64" s="96">
        <v>0</v>
      </c>
      <c r="BK64" s="96">
        <v>0</v>
      </c>
      <c r="BL64" s="96">
        <v>0</v>
      </c>
      <c r="BM64" s="96">
        <v>0</v>
      </c>
      <c r="BN64" s="96">
        <v>0</v>
      </c>
      <c r="BO64" s="96">
        <v>0</v>
      </c>
      <c r="BP64" s="96">
        <v>0</v>
      </c>
      <c r="BQ64" s="96">
        <v>0</v>
      </c>
      <c r="BR64" s="96">
        <v>0</v>
      </c>
      <c r="BS64" s="171">
        <v>0</v>
      </c>
      <c r="BT64" s="171">
        <v>0</v>
      </c>
      <c r="BU64" s="171">
        <v>0</v>
      </c>
      <c r="BV64" s="171">
        <v>0</v>
      </c>
      <c r="BW64" s="171">
        <v>0</v>
      </c>
      <c r="BX64" s="171">
        <v>0</v>
      </c>
      <c r="BY64" s="171">
        <v>0</v>
      </c>
      <c r="BZ64" s="171">
        <v>0</v>
      </c>
      <c r="CA64" s="171">
        <v>0</v>
      </c>
      <c r="CB64" s="171">
        <v>0</v>
      </c>
      <c r="CC64" s="171">
        <v>0</v>
      </c>
      <c r="CD64" s="171">
        <v>0</v>
      </c>
      <c r="CE64" s="171">
        <v>0</v>
      </c>
      <c r="CF64" s="171">
        <v>0</v>
      </c>
      <c r="CG64" s="171">
        <v>0</v>
      </c>
      <c r="CH64" s="171">
        <v>0</v>
      </c>
      <c r="CI64" s="171">
        <v>0</v>
      </c>
      <c r="CJ64" s="171">
        <v>0</v>
      </c>
      <c r="CK64" s="171">
        <v>0</v>
      </c>
      <c r="CL64" s="171">
        <v>0</v>
      </c>
      <c r="CM64" s="171">
        <v>0</v>
      </c>
      <c r="CN64" s="171">
        <v>0</v>
      </c>
      <c r="CO64" s="171">
        <v>0</v>
      </c>
      <c r="CP64" s="171">
        <v>0</v>
      </c>
    </row>
    <row r="65" spans="1:94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96">
        <v>0</v>
      </c>
      <c r="AQ65" s="85"/>
      <c r="AR65" s="85"/>
      <c r="AS65" s="85"/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171">
        <v>0</v>
      </c>
      <c r="BT65" s="171">
        <v>0</v>
      </c>
      <c r="BU65" s="171">
        <v>0</v>
      </c>
      <c r="BV65" s="171">
        <v>0</v>
      </c>
      <c r="BW65" s="171">
        <v>0</v>
      </c>
      <c r="BX65" s="171">
        <v>0</v>
      </c>
      <c r="BY65" s="171">
        <v>0</v>
      </c>
      <c r="BZ65" s="171">
        <v>0</v>
      </c>
      <c r="CA65" s="171">
        <v>0</v>
      </c>
      <c r="CB65" s="171">
        <v>0</v>
      </c>
      <c r="CC65" s="171">
        <v>0</v>
      </c>
      <c r="CD65" s="171">
        <v>0</v>
      </c>
      <c r="CE65" s="171">
        <v>0</v>
      </c>
      <c r="CF65" s="171">
        <v>0</v>
      </c>
      <c r="CG65" s="171">
        <v>0</v>
      </c>
      <c r="CH65" s="171">
        <v>0</v>
      </c>
      <c r="CI65" s="171">
        <v>0</v>
      </c>
      <c r="CJ65" s="171">
        <v>0</v>
      </c>
      <c r="CK65" s="171">
        <v>0</v>
      </c>
      <c r="CL65" s="171">
        <v>0</v>
      </c>
      <c r="CM65" s="171">
        <v>0</v>
      </c>
      <c r="CN65" s="171">
        <v>0</v>
      </c>
      <c r="CO65" s="171">
        <v>0</v>
      </c>
      <c r="CP65" s="171">
        <v>0</v>
      </c>
    </row>
    <row r="66" spans="1:94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96">
        <v>1053.6400000000001</v>
      </c>
      <c r="AQ66" s="85"/>
      <c r="AR66" s="85"/>
      <c r="AS66" s="85"/>
      <c r="AT66" s="96">
        <v>1094.9399999999998</v>
      </c>
      <c r="AU66" s="96">
        <v>1122.04</v>
      </c>
      <c r="AV66" s="96">
        <v>1131.6399999999999</v>
      </c>
      <c r="AW66" s="96">
        <v>1099.74</v>
      </c>
      <c r="AX66" s="96">
        <v>1062.54</v>
      </c>
      <c r="AY66" s="96">
        <v>1102.94</v>
      </c>
      <c r="AZ66" s="96">
        <v>1101.3399999999999</v>
      </c>
      <c r="BA66" s="96">
        <v>1044.04</v>
      </c>
      <c r="BB66" s="96">
        <v>999.13999999999987</v>
      </c>
      <c r="BC66" s="96">
        <v>1030.4399999999998</v>
      </c>
      <c r="BD66" s="96">
        <v>1027.7399999999998</v>
      </c>
      <c r="BE66" s="96">
        <v>1022.9399999999998</v>
      </c>
      <c r="BF66" s="96">
        <v>979.03999999999974</v>
      </c>
      <c r="BG66" s="96">
        <v>1004.6399999999998</v>
      </c>
      <c r="BH66" s="96">
        <v>1007.1399999999998</v>
      </c>
      <c r="BI66" s="96">
        <v>1015.4399999999998</v>
      </c>
      <c r="BJ66" s="96">
        <v>1069.7399999999998</v>
      </c>
      <c r="BK66" s="96">
        <v>1080.8399999999997</v>
      </c>
      <c r="BL66" s="96">
        <v>1129.5399999999997</v>
      </c>
      <c r="BM66" s="96">
        <v>1115.5399999999997</v>
      </c>
      <c r="BN66" s="96">
        <v>1132.5399999999997</v>
      </c>
      <c r="BO66" s="96">
        <v>1266.8399999999997</v>
      </c>
      <c r="BP66" s="96">
        <v>1442.0399999999997</v>
      </c>
      <c r="BQ66" s="96">
        <v>1502.5399999999997</v>
      </c>
      <c r="BR66" s="96">
        <v>1462.0399999999997</v>
      </c>
      <c r="BS66" s="171">
        <v>1635.6399999999999</v>
      </c>
      <c r="BT66" s="171">
        <v>1784.44</v>
      </c>
      <c r="BU66" s="171">
        <v>1794.04</v>
      </c>
      <c r="BV66" s="171">
        <v>1776.34</v>
      </c>
      <c r="BW66" s="171">
        <v>2146.9</v>
      </c>
      <c r="BX66" s="171">
        <v>2226.1999999999998</v>
      </c>
      <c r="BY66" s="171">
        <v>2217.9</v>
      </c>
      <c r="BZ66" s="171">
        <v>2260.6</v>
      </c>
      <c r="CA66" s="171">
        <v>2288.4649999999997</v>
      </c>
      <c r="CB66" s="171">
        <v>2342.9650000000001</v>
      </c>
      <c r="CC66" s="171">
        <v>2398.8650000000002</v>
      </c>
      <c r="CD66" s="171">
        <v>2421.4650000000001</v>
      </c>
      <c r="CE66" s="171">
        <v>2640.665</v>
      </c>
      <c r="CF66" s="171">
        <v>2715.665</v>
      </c>
      <c r="CG66" s="171">
        <v>2667.4650000000001</v>
      </c>
      <c r="CH66" s="171">
        <v>2719.9650000000006</v>
      </c>
      <c r="CI66" s="171">
        <v>2865.9650000000006</v>
      </c>
      <c r="CJ66" s="171">
        <v>2847.7650000000008</v>
      </c>
      <c r="CK66" s="171">
        <v>2972.8650000000007</v>
      </c>
      <c r="CL66" s="171">
        <v>3045.3650000000007</v>
      </c>
      <c r="CM66" s="171">
        <v>3123.4650000000006</v>
      </c>
      <c r="CN66" s="171">
        <v>3239.0650000000005</v>
      </c>
      <c r="CO66" s="171">
        <v>3255.8650000000002</v>
      </c>
      <c r="CP66" s="171">
        <v>3356.5650000000005</v>
      </c>
    </row>
    <row r="67" spans="1:94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96">
        <v>128.6</v>
      </c>
      <c r="AQ67" s="85"/>
      <c r="AR67" s="85"/>
      <c r="AS67" s="85"/>
      <c r="AT67" s="96">
        <v>115.19999999999999</v>
      </c>
      <c r="AU67" s="96">
        <v>112.5</v>
      </c>
      <c r="AV67" s="96">
        <v>102.10000000000001</v>
      </c>
      <c r="AW67" s="96">
        <v>103.00000000000001</v>
      </c>
      <c r="AX67" s="96">
        <v>100.4</v>
      </c>
      <c r="AY67" s="96">
        <v>100.4</v>
      </c>
      <c r="AZ67" s="96">
        <v>100.4</v>
      </c>
      <c r="BA67" s="96">
        <v>100.4</v>
      </c>
      <c r="BB67" s="96">
        <v>97.8</v>
      </c>
      <c r="BC67" s="96">
        <v>97.8</v>
      </c>
      <c r="BD67" s="96">
        <v>97.8</v>
      </c>
      <c r="BE67" s="96">
        <v>97.8</v>
      </c>
      <c r="BF67" s="96">
        <v>95.2</v>
      </c>
      <c r="BG67" s="96">
        <v>95.2</v>
      </c>
      <c r="BH67" s="96">
        <v>95.2</v>
      </c>
      <c r="BI67" s="96">
        <v>95.2</v>
      </c>
      <c r="BJ67" s="96">
        <v>92.6</v>
      </c>
      <c r="BK67" s="96">
        <v>92.6</v>
      </c>
      <c r="BL67" s="96">
        <v>92.6</v>
      </c>
      <c r="BM67" s="96">
        <v>92.6</v>
      </c>
      <c r="BN67" s="96">
        <v>93.3</v>
      </c>
      <c r="BO67" s="96">
        <v>181.7</v>
      </c>
      <c r="BP67" s="96">
        <v>90.7</v>
      </c>
      <c r="BQ67" s="96">
        <v>90.7</v>
      </c>
      <c r="BR67" s="96">
        <v>88.100000000000009</v>
      </c>
      <c r="BS67" s="171">
        <v>88.100000000000009</v>
      </c>
      <c r="BT67" s="171">
        <v>88.100000000000009</v>
      </c>
      <c r="BU67" s="171">
        <v>85.5</v>
      </c>
      <c r="BV67" s="171">
        <v>83.5</v>
      </c>
      <c r="BW67" s="171">
        <v>83.5</v>
      </c>
      <c r="BX67" s="171">
        <v>83.5</v>
      </c>
      <c r="BY67" s="171">
        <v>83.5</v>
      </c>
      <c r="BZ67" s="171">
        <v>83.6</v>
      </c>
      <c r="CA67" s="171">
        <v>83.6</v>
      </c>
      <c r="CB67" s="171">
        <v>83.6</v>
      </c>
      <c r="CC67" s="171">
        <v>83.6</v>
      </c>
      <c r="CD67" s="171">
        <v>83.6</v>
      </c>
      <c r="CE67" s="171">
        <v>84.6</v>
      </c>
      <c r="CF67" s="171">
        <v>84.1</v>
      </c>
      <c r="CG67" s="171">
        <v>82.199999999999989</v>
      </c>
      <c r="CH67" s="171">
        <v>79.899999999999991</v>
      </c>
      <c r="CI67" s="171">
        <v>80.499999999999986</v>
      </c>
      <c r="CJ67" s="171">
        <v>80.899999999999991</v>
      </c>
      <c r="CK67" s="171">
        <v>81.699999999999989</v>
      </c>
      <c r="CL67" s="171">
        <v>88.6</v>
      </c>
      <c r="CM67" s="171">
        <v>93.399999999999991</v>
      </c>
      <c r="CN67" s="171">
        <v>96.699999999999989</v>
      </c>
      <c r="CO67" s="171">
        <v>99.399999999999991</v>
      </c>
      <c r="CP67" s="171">
        <v>93.6</v>
      </c>
    </row>
    <row r="68" spans="1:94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96">
        <v>43.7</v>
      </c>
      <c r="AQ68" s="85"/>
      <c r="AR68" s="85"/>
      <c r="AS68" s="85"/>
      <c r="AT68" s="96">
        <v>26.199999999999946</v>
      </c>
      <c r="AU68" s="96">
        <v>26.099999999999945</v>
      </c>
      <c r="AV68" s="96">
        <v>20.199999999999946</v>
      </c>
      <c r="AW68" s="96">
        <v>20.099999999999945</v>
      </c>
      <c r="AX68" s="96">
        <v>22.099999999999945</v>
      </c>
      <c r="AY68" s="96">
        <v>20.299999999999944</v>
      </c>
      <c r="AZ68" s="96">
        <v>18.899999999999945</v>
      </c>
      <c r="BA68" s="96">
        <v>2.5999999999999446</v>
      </c>
      <c r="BB68" s="96">
        <v>1.4999999999999445</v>
      </c>
      <c r="BC68" s="96">
        <v>2.8999999999999431</v>
      </c>
      <c r="BD68" s="96">
        <v>1.1999999999999431</v>
      </c>
      <c r="BE68" s="96">
        <v>0.59999999999994302</v>
      </c>
      <c r="BF68" s="96">
        <v>0.99999999999994293</v>
      </c>
      <c r="BG68" s="96">
        <v>2.1999999999999433</v>
      </c>
      <c r="BH68" s="96">
        <v>1.9999999999999434</v>
      </c>
      <c r="BI68" s="96">
        <v>2.6999999999999433</v>
      </c>
      <c r="BJ68" s="96">
        <v>2.0999999999999432</v>
      </c>
      <c r="BK68" s="96">
        <v>2.8999999999999435</v>
      </c>
      <c r="BL68" s="96">
        <v>2.4999999999999436</v>
      </c>
      <c r="BM68" s="96">
        <v>2.2999999999999434</v>
      </c>
      <c r="BN68" s="96">
        <v>2.0999999999999432</v>
      </c>
      <c r="BO68" s="96">
        <v>6.1999999999999424</v>
      </c>
      <c r="BP68" s="96">
        <v>8.3999999999999435</v>
      </c>
      <c r="BQ68" s="96">
        <v>9.5999999999999428</v>
      </c>
      <c r="BR68" s="96">
        <v>6.3999999999999426</v>
      </c>
      <c r="BS68" s="171">
        <v>6.999999999999944</v>
      </c>
      <c r="BT68" s="171">
        <v>7.5999999999999446</v>
      </c>
      <c r="BU68" s="171">
        <v>12.799999999999946</v>
      </c>
      <c r="BV68" s="171">
        <v>8.2999999999999456</v>
      </c>
      <c r="BW68" s="171">
        <v>6.0599999999999428</v>
      </c>
      <c r="BX68" s="171">
        <v>5.1599999999999424</v>
      </c>
      <c r="BY68" s="171">
        <v>5.4599999999999431</v>
      </c>
      <c r="BZ68" s="171">
        <v>6.4599999999999431</v>
      </c>
      <c r="CA68" s="171">
        <v>8.3249999999999424</v>
      </c>
      <c r="CB68" s="171">
        <v>8.5249999999999435</v>
      </c>
      <c r="CC68" s="171">
        <v>9.0249999999999435</v>
      </c>
      <c r="CD68" s="171">
        <v>8.3249999999999442</v>
      </c>
      <c r="CE68" s="171">
        <v>6.5249999999999444</v>
      </c>
      <c r="CF68" s="171">
        <v>7.7249999999999446</v>
      </c>
      <c r="CG68" s="171">
        <v>8.1249999999999449</v>
      </c>
      <c r="CH68" s="171">
        <v>8.6249999999999449</v>
      </c>
      <c r="CI68" s="171">
        <v>8.6249999999999449</v>
      </c>
      <c r="CJ68" s="171">
        <v>7.1249999999999449</v>
      </c>
      <c r="CK68" s="171">
        <v>9.324999999999946</v>
      </c>
      <c r="CL68" s="171">
        <v>4.4249999999999465</v>
      </c>
      <c r="CM68" s="171">
        <v>16.224999999999945</v>
      </c>
      <c r="CN68" s="171">
        <v>11.824999999999944</v>
      </c>
      <c r="CO68" s="171">
        <v>12.524999999999945</v>
      </c>
      <c r="CP68" s="171">
        <v>17.424999999999944</v>
      </c>
    </row>
    <row r="69" spans="1:94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96">
        <v>0</v>
      </c>
      <c r="AQ69" s="85"/>
      <c r="AR69" s="85"/>
      <c r="AS69" s="85"/>
      <c r="AT69" s="96">
        <v>0</v>
      </c>
      <c r="AU69" s="96">
        <v>0</v>
      </c>
      <c r="AV69" s="96">
        <v>0</v>
      </c>
      <c r="AW69" s="96">
        <v>0</v>
      </c>
      <c r="AX69" s="96">
        <v>0</v>
      </c>
      <c r="AY69" s="96">
        <v>0</v>
      </c>
      <c r="AZ69" s="96">
        <v>0</v>
      </c>
      <c r="BA69" s="96">
        <v>0</v>
      </c>
      <c r="BB69" s="96">
        <v>0</v>
      </c>
      <c r="BC69" s="96">
        <v>0</v>
      </c>
      <c r="BD69" s="96">
        <v>0</v>
      </c>
      <c r="BE69" s="96">
        <v>0</v>
      </c>
      <c r="BF69" s="96">
        <v>0</v>
      </c>
      <c r="BG69" s="96">
        <v>0</v>
      </c>
      <c r="BH69" s="96">
        <v>0</v>
      </c>
      <c r="BI69" s="96">
        <v>0</v>
      </c>
      <c r="BJ69" s="96">
        <v>0</v>
      </c>
      <c r="BK69" s="96">
        <v>0</v>
      </c>
      <c r="BL69" s="96">
        <v>0</v>
      </c>
      <c r="BM69" s="96">
        <v>0</v>
      </c>
      <c r="BN69" s="96">
        <v>0</v>
      </c>
      <c r="BO69" s="96">
        <v>0</v>
      </c>
      <c r="BP69" s="96">
        <v>0</v>
      </c>
      <c r="BQ69" s="96">
        <v>0</v>
      </c>
      <c r="BR69" s="96">
        <v>0</v>
      </c>
      <c r="BS69" s="171">
        <v>0</v>
      </c>
      <c r="BT69" s="171">
        <v>0</v>
      </c>
      <c r="BU69" s="171">
        <v>0</v>
      </c>
      <c r="BV69" s="171">
        <v>0</v>
      </c>
      <c r="BW69" s="171">
        <v>0</v>
      </c>
      <c r="BX69" s="171">
        <v>0</v>
      </c>
      <c r="BY69" s="171">
        <v>0</v>
      </c>
      <c r="BZ69" s="171">
        <v>0</v>
      </c>
      <c r="CA69" s="171">
        <v>0</v>
      </c>
      <c r="CB69" s="171">
        <v>0</v>
      </c>
      <c r="CC69" s="171">
        <v>0</v>
      </c>
      <c r="CD69" s="171">
        <v>0</v>
      </c>
      <c r="CE69" s="171">
        <v>0</v>
      </c>
      <c r="CF69" s="171">
        <v>0</v>
      </c>
      <c r="CG69" s="171">
        <v>0</v>
      </c>
      <c r="CH69" s="171">
        <v>0</v>
      </c>
      <c r="CI69" s="171">
        <v>0</v>
      </c>
      <c r="CJ69" s="171">
        <v>0</v>
      </c>
      <c r="CK69" s="171">
        <v>0</v>
      </c>
      <c r="CL69" s="171">
        <v>0</v>
      </c>
      <c r="CM69" s="171">
        <v>0</v>
      </c>
      <c r="CN69" s="171">
        <v>0</v>
      </c>
      <c r="CO69" s="171">
        <v>0</v>
      </c>
      <c r="CP69" s="171">
        <v>0</v>
      </c>
    </row>
    <row r="70" spans="1:94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96">
        <v>881.34</v>
      </c>
      <c r="AQ70" s="85"/>
      <c r="AR70" s="85"/>
      <c r="AS70" s="85"/>
      <c r="AT70" s="96">
        <v>953.54</v>
      </c>
      <c r="AU70" s="96">
        <v>983.44</v>
      </c>
      <c r="AV70" s="96">
        <v>1009.34</v>
      </c>
      <c r="AW70" s="96">
        <v>976.64</v>
      </c>
      <c r="AX70" s="96">
        <v>940.04</v>
      </c>
      <c r="AY70" s="96">
        <v>982.24</v>
      </c>
      <c r="AZ70" s="96">
        <v>982.04</v>
      </c>
      <c r="BA70" s="96">
        <v>941.04</v>
      </c>
      <c r="BB70" s="96">
        <v>899.83999999999992</v>
      </c>
      <c r="BC70" s="96">
        <v>929.7399999999999</v>
      </c>
      <c r="BD70" s="96">
        <v>928.7399999999999</v>
      </c>
      <c r="BE70" s="96">
        <v>924.53999999999985</v>
      </c>
      <c r="BF70" s="96">
        <v>882.8399999999998</v>
      </c>
      <c r="BG70" s="96">
        <v>907.23999999999978</v>
      </c>
      <c r="BH70" s="96">
        <v>909.93999999999983</v>
      </c>
      <c r="BI70" s="96">
        <v>917.53999999999985</v>
      </c>
      <c r="BJ70" s="96">
        <v>975.03999999999985</v>
      </c>
      <c r="BK70" s="96">
        <v>985.3399999999998</v>
      </c>
      <c r="BL70" s="96">
        <v>1034.4399999999998</v>
      </c>
      <c r="BM70" s="96">
        <v>1020.6399999999999</v>
      </c>
      <c r="BN70" s="96">
        <v>1037.1399999999999</v>
      </c>
      <c r="BO70" s="96">
        <v>1078.9399999999998</v>
      </c>
      <c r="BP70" s="96">
        <v>1342.9399999999998</v>
      </c>
      <c r="BQ70" s="96">
        <v>1402.2399999999998</v>
      </c>
      <c r="BR70" s="96">
        <v>1367.5399999999997</v>
      </c>
      <c r="BS70" s="171">
        <v>1540.54</v>
      </c>
      <c r="BT70" s="171">
        <v>1688.74</v>
      </c>
      <c r="BU70" s="171">
        <v>1695.74</v>
      </c>
      <c r="BV70" s="171">
        <v>1684.54</v>
      </c>
      <c r="BW70" s="171">
        <v>2057.34</v>
      </c>
      <c r="BX70" s="171">
        <v>2137.54</v>
      </c>
      <c r="BY70" s="171">
        <v>2128.94</v>
      </c>
      <c r="BZ70" s="171">
        <v>2170.54</v>
      </c>
      <c r="CA70" s="171">
        <v>2196.54</v>
      </c>
      <c r="CB70" s="171">
        <v>2250.84</v>
      </c>
      <c r="CC70" s="171">
        <v>2306.2400000000002</v>
      </c>
      <c r="CD70" s="171">
        <v>2329.5400000000004</v>
      </c>
      <c r="CE70" s="171">
        <v>2549.54</v>
      </c>
      <c r="CF70" s="171">
        <v>2623.84</v>
      </c>
      <c r="CG70" s="171">
        <v>2577.1400000000003</v>
      </c>
      <c r="CH70" s="171">
        <v>2631.4400000000005</v>
      </c>
      <c r="CI70" s="171">
        <v>2776.8400000000006</v>
      </c>
      <c r="CJ70" s="171">
        <v>2759.7400000000007</v>
      </c>
      <c r="CK70" s="171">
        <v>2881.8400000000006</v>
      </c>
      <c r="CL70" s="171">
        <v>2952.3400000000006</v>
      </c>
      <c r="CM70" s="171">
        <v>3013.8400000000006</v>
      </c>
      <c r="CN70" s="171">
        <v>3130.5400000000004</v>
      </c>
      <c r="CO70" s="171">
        <v>3143.9400000000005</v>
      </c>
      <c r="CP70" s="171">
        <v>3245.5400000000004</v>
      </c>
    </row>
    <row r="71" spans="1:94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96">
        <v>0</v>
      </c>
      <c r="AQ71" s="85"/>
      <c r="AR71" s="85"/>
      <c r="AS71" s="85"/>
      <c r="AT71" s="96">
        <v>0</v>
      </c>
      <c r="AU71" s="96">
        <v>0</v>
      </c>
      <c r="AV71" s="96">
        <v>0</v>
      </c>
      <c r="AW71" s="96">
        <v>0</v>
      </c>
      <c r="AX71" s="96">
        <v>0</v>
      </c>
      <c r="AY71" s="96">
        <v>0</v>
      </c>
      <c r="AZ71" s="96">
        <v>0</v>
      </c>
      <c r="BA71" s="96">
        <v>0</v>
      </c>
      <c r="BB71" s="96">
        <v>0</v>
      </c>
      <c r="BC71" s="96">
        <v>0</v>
      </c>
      <c r="BD71" s="96">
        <v>0</v>
      </c>
      <c r="BE71" s="96">
        <v>0</v>
      </c>
      <c r="BF71" s="96">
        <v>0</v>
      </c>
      <c r="BG71" s="96">
        <v>0</v>
      </c>
      <c r="BH71" s="96">
        <v>0</v>
      </c>
      <c r="BI71" s="96">
        <v>0</v>
      </c>
      <c r="BJ71" s="96">
        <v>0</v>
      </c>
      <c r="BK71" s="96">
        <v>0</v>
      </c>
      <c r="BL71" s="96">
        <v>0</v>
      </c>
      <c r="BM71" s="96">
        <v>0</v>
      </c>
      <c r="BN71" s="96">
        <v>0</v>
      </c>
      <c r="BO71" s="96">
        <v>0</v>
      </c>
      <c r="BP71" s="96">
        <v>0</v>
      </c>
      <c r="BQ71" s="96">
        <v>0</v>
      </c>
      <c r="BR71" s="96">
        <v>0</v>
      </c>
      <c r="BS71" s="171">
        <v>0</v>
      </c>
      <c r="BT71" s="171">
        <v>0</v>
      </c>
      <c r="BU71" s="171">
        <v>0</v>
      </c>
      <c r="BV71" s="171">
        <v>0</v>
      </c>
      <c r="BW71" s="171">
        <v>0</v>
      </c>
      <c r="BX71" s="171">
        <v>0</v>
      </c>
      <c r="BY71" s="171">
        <v>0</v>
      </c>
      <c r="BZ71" s="171">
        <v>0</v>
      </c>
      <c r="CA71" s="171">
        <v>0</v>
      </c>
      <c r="CB71" s="171">
        <v>0</v>
      </c>
      <c r="CC71" s="171">
        <v>0</v>
      </c>
      <c r="CD71" s="171">
        <v>0</v>
      </c>
      <c r="CE71" s="171">
        <v>0</v>
      </c>
      <c r="CF71" s="171">
        <v>0</v>
      </c>
      <c r="CG71" s="171">
        <v>0</v>
      </c>
      <c r="CH71" s="171">
        <v>0</v>
      </c>
      <c r="CI71" s="171">
        <v>0</v>
      </c>
      <c r="CJ71" s="171">
        <v>0</v>
      </c>
      <c r="CK71" s="171">
        <v>0</v>
      </c>
      <c r="CL71" s="171">
        <v>0</v>
      </c>
      <c r="CM71" s="171">
        <v>0</v>
      </c>
      <c r="CN71" s="171">
        <v>0</v>
      </c>
      <c r="CO71" s="171">
        <v>0</v>
      </c>
      <c r="CP71" s="171">
        <v>0</v>
      </c>
    </row>
    <row r="72" spans="1:94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96">
        <v>3307</v>
      </c>
      <c r="AQ72" s="85"/>
      <c r="AR72" s="85"/>
      <c r="AS72" s="85"/>
      <c r="AT72" s="96">
        <v>3765.4</v>
      </c>
      <c r="AU72" s="96">
        <v>2989.5</v>
      </c>
      <c r="AV72" s="96">
        <v>2946</v>
      </c>
      <c r="AW72" s="96">
        <v>3419</v>
      </c>
      <c r="AX72" s="96">
        <v>4098.5</v>
      </c>
      <c r="AY72" s="96">
        <v>3459.1</v>
      </c>
      <c r="AZ72" s="96">
        <v>3607.7</v>
      </c>
      <c r="BA72" s="96">
        <v>3368.6000000000004</v>
      </c>
      <c r="BB72" s="96">
        <v>3558.5000000000005</v>
      </c>
      <c r="BC72" s="96">
        <v>3826.6</v>
      </c>
      <c r="BD72" s="96">
        <v>4167.9000000000005</v>
      </c>
      <c r="BE72" s="96">
        <v>3667.5000000000005</v>
      </c>
      <c r="BF72" s="96">
        <v>4700.6000000000004</v>
      </c>
      <c r="BG72" s="96">
        <v>3887.8000000000006</v>
      </c>
      <c r="BH72" s="96">
        <v>4949.8000000000011</v>
      </c>
      <c r="BI72" s="96">
        <v>4281.6000000000013</v>
      </c>
      <c r="BJ72" s="96">
        <v>4861.8500000000013</v>
      </c>
      <c r="BK72" s="96">
        <v>4962.5500000000011</v>
      </c>
      <c r="BL72" s="96">
        <v>5053.05</v>
      </c>
      <c r="BM72" s="96">
        <v>4821.8499999999995</v>
      </c>
      <c r="BN72" s="96">
        <v>5266.0499999999993</v>
      </c>
      <c r="BO72" s="96">
        <v>5183.2500000000018</v>
      </c>
      <c r="BP72" s="96">
        <v>5325.1500000000015</v>
      </c>
      <c r="BQ72" s="96">
        <v>4940.1500000000024</v>
      </c>
      <c r="BR72" s="96">
        <v>6047.3500000000022</v>
      </c>
      <c r="BS72" s="171">
        <v>6458.6500000000015</v>
      </c>
      <c r="BT72" s="171">
        <v>6512.550000000002</v>
      </c>
      <c r="BU72" s="171">
        <v>6176.3300000000008</v>
      </c>
      <c r="BV72" s="171">
        <v>6780.8100000000022</v>
      </c>
      <c r="BW72" s="171">
        <v>7577.2300000000014</v>
      </c>
      <c r="BX72" s="171">
        <v>6598.925000000002</v>
      </c>
      <c r="BY72" s="171">
        <v>7329.1250000000009</v>
      </c>
      <c r="BZ72" s="171">
        <v>7627.7250000000013</v>
      </c>
      <c r="CA72" s="171">
        <v>7354.1330000000007</v>
      </c>
      <c r="CB72" s="171">
        <v>8712.2330000000002</v>
      </c>
      <c r="CC72" s="171">
        <v>7590.9330000000009</v>
      </c>
      <c r="CD72" s="171">
        <v>8781.8329999999987</v>
      </c>
      <c r="CE72" s="171">
        <v>9324.6330000000016</v>
      </c>
      <c r="CF72" s="171">
        <v>7172.2330000000002</v>
      </c>
      <c r="CG72" s="171">
        <v>10552.033000000001</v>
      </c>
      <c r="CH72" s="171">
        <v>10751.733000000002</v>
      </c>
      <c r="CI72" s="171">
        <v>12174.099999999999</v>
      </c>
      <c r="CJ72" s="171">
        <v>12567.9</v>
      </c>
      <c r="CK72" s="171">
        <v>12932.3</v>
      </c>
      <c r="CL72" s="171">
        <v>13033.500000000002</v>
      </c>
      <c r="CM72" s="171">
        <v>14595.5</v>
      </c>
      <c r="CN72" s="171">
        <v>14455.599999999999</v>
      </c>
      <c r="CO72" s="171">
        <v>13807.899999999998</v>
      </c>
      <c r="CP72" s="171">
        <v>14439.8</v>
      </c>
    </row>
    <row r="73" spans="1:94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96">
        <v>19.899999999999999</v>
      </c>
      <c r="AQ73" s="85"/>
      <c r="AR73" s="85"/>
      <c r="AS73" s="85"/>
      <c r="AT73" s="96">
        <v>25.7</v>
      </c>
      <c r="AU73" s="96">
        <v>26.099999999999998</v>
      </c>
      <c r="AV73" s="96">
        <v>27.499999999999996</v>
      </c>
      <c r="AW73" s="96">
        <v>29.499999999999996</v>
      </c>
      <c r="AX73" s="96">
        <v>27.999999999999996</v>
      </c>
      <c r="AY73" s="96">
        <v>30.3</v>
      </c>
      <c r="AZ73" s="96">
        <v>28.5</v>
      </c>
      <c r="BA73" s="96">
        <v>32.200000000000003</v>
      </c>
      <c r="BB73" s="96">
        <v>30.300000000000004</v>
      </c>
      <c r="BC73" s="96">
        <v>29.3</v>
      </c>
      <c r="BD73" s="96">
        <v>22.5</v>
      </c>
      <c r="BE73" s="96">
        <v>24.5</v>
      </c>
      <c r="BF73" s="96">
        <v>22</v>
      </c>
      <c r="BG73" s="96">
        <v>23.7</v>
      </c>
      <c r="BH73" s="96">
        <v>24.099999999999998</v>
      </c>
      <c r="BI73" s="96">
        <v>22.299999999999997</v>
      </c>
      <c r="BJ73" s="96">
        <v>22.099999999999998</v>
      </c>
      <c r="BK73" s="96">
        <v>21.700000000000003</v>
      </c>
      <c r="BL73" s="96">
        <v>21.500000000000004</v>
      </c>
      <c r="BM73" s="96">
        <v>20.700000000000003</v>
      </c>
      <c r="BN73" s="96">
        <v>19.400000000000002</v>
      </c>
      <c r="BO73" s="96">
        <v>22.6</v>
      </c>
      <c r="BP73" s="96">
        <v>24.200000000000003</v>
      </c>
      <c r="BQ73" s="96">
        <v>24.1</v>
      </c>
      <c r="BR73" s="96">
        <v>21</v>
      </c>
      <c r="BS73" s="171">
        <v>22.900000000000002</v>
      </c>
      <c r="BT73" s="171">
        <v>22.8</v>
      </c>
      <c r="BU73" s="171">
        <v>23.5</v>
      </c>
      <c r="BV73" s="171">
        <v>23.6</v>
      </c>
      <c r="BW73" s="171">
        <v>24.500000000000004</v>
      </c>
      <c r="BX73" s="171">
        <v>23.300000000000004</v>
      </c>
      <c r="BY73" s="171">
        <v>21.700000000000003</v>
      </c>
      <c r="BZ73" s="171">
        <v>23.400000000000002</v>
      </c>
      <c r="CA73" s="171">
        <v>23.700000000000006</v>
      </c>
      <c r="CB73" s="171">
        <v>25.700000000000006</v>
      </c>
      <c r="CC73" s="171">
        <v>27.300000000000008</v>
      </c>
      <c r="CD73" s="171">
        <v>27.800000000000008</v>
      </c>
      <c r="CE73" s="171">
        <v>29.600000000000009</v>
      </c>
      <c r="CF73" s="171">
        <v>32.400000000000006</v>
      </c>
      <c r="CG73" s="171">
        <v>34.500000000000007</v>
      </c>
      <c r="CH73" s="171">
        <v>34.500000000000007</v>
      </c>
      <c r="CI73" s="171">
        <v>30.8</v>
      </c>
      <c r="CJ73" s="171">
        <v>32.1</v>
      </c>
      <c r="CK73" s="171">
        <v>31.8</v>
      </c>
      <c r="CL73" s="171">
        <v>33.1</v>
      </c>
      <c r="CM73" s="171">
        <v>35.4</v>
      </c>
      <c r="CN73" s="171">
        <v>33.299999999999997</v>
      </c>
      <c r="CO73" s="171">
        <v>30.299999999999997</v>
      </c>
      <c r="CP73" s="171">
        <v>33.199999999999996</v>
      </c>
    </row>
    <row r="74" spans="1:94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96">
        <v>275.60000000000002</v>
      </c>
      <c r="AQ74" s="85"/>
      <c r="AR74" s="85"/>
      <c r="AS74" s="85"/>
      <c r="AT74" s="96">
        <v>117.70000000000003</v>
      </c>
      <c r="AU74" s="96">
        <v>75.000000000000028</v>
      </c>
      <c r="AV74" s="96">
        <v>16.200000000000031</v>
      </c>
      <c r="AW74" s="96">
        <v>3.0000000000000311</v>
      </c>
      <c r="AX74" s="96">
        <v>18.60000000000003</v>
      </c>
      <c r="AY74" s="96">
        <v>18.900000000000031</v>
      </c>
      <c r="AZ74" s="96">
        <v>3.9000000000000314</v>
      </c>
      <c r="BA74" s="96">
        <v>4.1000000000000316</v>
      </c>
      <c r="BB74" s="96">
        <v>20.300000000000033</v>
      </c>
      <c r="BC74" s="96">
        <v>20.900000000000031</v>
      </c>
      <c r="BD74" s="96">
        <v>39.800000000000026</v>
      </c>
      <c r="BE74" s="96">
        <v>26.400000000000027</v>
      </c>
      <c r="BF74" s="96">
        <v>2.0000000000000284</v>
      </c>
      <c r="BG74" s="96">
        <v>2.2000000000000277</v>
      </c>
      <c r="BH74" s="96">
        <v>3.0000000000000275</v>
      </c>
      <c r="BI74" s="96">
        <v>6.7000000000000268</v>
      </c>
      <c r="BJ74" s="96">
        <v>6.9500000000000268</v>
      </c>
      <c r="BK74" s="96">
        <v>7.6500000000000288</v>
      </c>
      <c r="BL74" s="96">
        <v>9.2500000000000284</v>
      </c>
      <c r="BM74" s="96">
        <v>8.4500000000000277</v>
      </c>
      <c r="BN74" s="96">
        <v>7.7500000000000284</v>
      </c>
      <c r="BO74" s="96">
        <v>7.4500000000000286</v>
      </c>
      <c r="BP74" s="96">
        <v>7.1500000000000288</v>
      </c>
      <c r="BQ74" s="96">
        <v>7.0500000000000291</v>
      </c>
      <c r="BR74" s="96">
        <v>6.7500000000000293</v>
      </c>
      <c r="BS74" s="171">
        <v>6.6500000000000297</v>
      </c>
      <c r="BT74" s="171">
        <v>6.6500000000000297</v>
      </c>
      <c r="BU74" s="171">
        <v>6.4500000000000295</v>
      </c>
      <c r="BV74" s="171">
        <v>9.4500000000000295</v>
      </c>
      <c r="BW74" s="171">
        <v>9.2500000000000284</v>
      </c>
      <c r="BX74" s="171">
        <v>8.5100000000000282</v>
      </c>
      <c r="BY74" s="171">
        <v>7.9100000000000286</v>
      </c>
      <c r="BZ74" s="171">
        <v>7.4100000000000286</v>
      </c>
      <c r="CA74" s="171">
        <v>6.7990000000000297</v>
      </c>
      <c r="CB74" s="171">
        <v>6.2990000000000297</v>
      </c>
      <c r="CC74" s="171">
        <v>5.5990000000000304</v>
      </c>
      <c r="CD74" s="171">
        <v>5.19900000000003</v>
      </c>
      <c r="CE74" s="171">
        <v>4.69900000000003</v>
      </c>
      <c r="CF74" s="171">
        <v>2.19900000000003</v>
      </c>
      <c r="CG74" s="171">
        <v>0.39900000000003</v>
      </c>
      <c r="CH74" s="171">
        <v>0.29900000000003002</v>
      </c>
      <c r="CI74" s="171">
        <v>0.4</v>
      </c>
      <c r="CJ74" s="171">
        <v>6.4</v>
      </c>
      <c r="CK74" s="171">
        <v>649.19999999999993</v>
      </c>
      <c r="CL74" s="171">
        <v>643.1</v>
      </c>
      <c r="CM74" s="171">
        <v>633.40000000000009</v>
      </c>
      <c r="CN74" s="171">
        <v>606.30000000000007</v>
      </c>
      <c r="CO74" s="171">
        <v>581.20000000000016</v>
      </c>
      <c r="CP74" s="171">
        <v>598.80000000000018</v>
      </c>
    </row>
    <row r="75" spans="1:94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96">
        <v>0</v>
      </c>
      <c r="AQ75" s="85"/>
      <c r="AR75" s="85"/>
      <c r="AS75" s="85"/>
      <c r="AT75" s="96">
        <v>0</v>
      </c>
      <c r="AU75" s="96">
        <v>0</v>
      </c>
      <c r="AV75" s="96">
        <v>0</v>
      </c>
      <c r="AW75" s="96">
        <v>0</v>
      </c>
      <c r="AX75" s="96">
        <v>0</v>
      </c>
      <c r="AY75" s="96">
        <v>0</v>
      </c>
      <c r="AZ75" s="96">
        <v>0</v>
      </c>
      <c r="BA75" s="96">
        <v>0</v>
      </c>
      <c r="BB75" s="96">
        <v>0</v>
      </c>
      <c r="BC75" s="96">
        <v>0</v>
      </c>
      <c r="BD75" s="96">
        <v>0</v>
      </c>
      <c r="BE75" s="96">
        <v>0</v>
      </c>
      <c r="BF75" s="96">
        <v>0</v>
      </c>
      <c r="BG75" s="96">
        <v>0</v>
      </c>
      <c r="BH75" s="96">
        <v>0</v>
      </c>
      <c r="BI75" s="96">
        <v>0</v>
      </c>
      <c r="BJ75" s="96">
        <v>0</v>
      </c>
      <c r="BK75" s="96">
        <v>0</v>
      </c>
      <c r="BL75" s="96">
        <v>0</v>
      </c>
      <c r="BM75" s="96">
        <v>0</v>
      </c>
      <c r="BN75" s="96">
        <v>0</v>
      </c>
      <c r="BO75" s="96">
        <v>91</v>
      </c>
      <c r="BP75" s="96">
        <v>90.4</v>
      </c>
      <c r="BQ75" s="96">
        <v>90.100000000000009</v>
      </c>
      <c r="BR75" s="96">
        <v>86.9</v>
      </c>
      <c r="BS75" s="171">
        <v>87.800000000000011</v>
      </c>
      <c r="BT75" s="171">
        <v>90.000000000000014</v>
      </c>
      <c r="BU75" s="171">
        <v>91.40000000000002</v>
      </c>
      <c r="BV75" s="171">
        <v>92.000000000000014</v>
      </c>
      <c r="BW75" s="171">
        <v>94.2</v>
      </c>
      <c r="BX75" s="171">
        <v>90.9</v>
      </c>
      <c r="BY75" s="171">
        <v>90.2</v>
      </c>
      <c r="BZ75" s="171">
        <v>89.9</v>
      </c>
      <c r="CA75" s="171">
        <v>89.7</v>
      </c>
      <c r="CB75" s="171">
        <v>89.8</v>
      </c>
      <c r="CC75" s="171">
        <v>88</v>
      </c>
      <c r="CD75" s="171">
        <v>89.3</v>
      </c>
      <c r="CE75" s="171">
        <v>88.2</v>
      </c>
      <c r="CF75" s="171">
        <v>88.9</v>
      </c>
      <c r="CG75" s="171">
        <v>91</v>
      </c>
      <c r="CH75" s="171">
        <v>93.1</v>
      </c>
      <c r="CI75" s="171">
        <v>91.5</v>
      </c>
      <c r="CJ75" s="171">
        <v>92.2</v>
      </c>
      <c r="CK75" s="171">
        <v>91</v>
      </c>
      <c r="CL75" s="171">
        <v>90.5</v>
      </c>
      <c r="CM75" s="171">
        <v>89.4</v>
      </c>
      <c r="CN75" s="171">
        <v>85.9</v>
      </c>
      <c r="CO75" s="171">
        <v>82.800000000000011</v>
      </c>
      <c r="CP75" s="171">
        <v>86.100000000000009</v>
      </c>
    </row>
    <row r="76" spans="1:94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96">
        <v>3011.5</v>
      </c>
      <c r="AQ76" s="85"/>
      <c r="AR76" s="85"/>
      <c r="AS76" s="85"/>
      <c r="AT76" s="96">
        <v>3622</v>
      </c>
      <c r="AU76" s="96">
        <v>2888.4</v>
      </c>
      <c r="AV76" s="96">
        <v>2902.3</v>
      </c>
      <c r="AW76" s="96">
        <v>3386.5</v>
      </c>
      <c r="AX76" s="96">
        <v>4051.8999999999996</v>
      </c>
      <c r="AY76" s="96">
        <v>3409.9</v>
      </c>
      <c r="AZ76" s="96">
        <v>3575.2999999999997</v>
      </c>
      <c r="BA76" s="96">
        <v>3332.3</v>
      </c>
      <c r="BB76" s="96">
        <v>3507.9000000000005</v>
      </c>
      <c r="BC76" s="96">
        <v>3776.4</v>
      </c>
      <c r="BD76" s="96">
        <v>4105.6000000000004</v>
      </c>
      <c r="BE76" s="96">
        <v>3616.6000000000004</v>
      </c>
      <c r="BF76" s="96">
        <v>4676.6000000000004</v>
      </c>
      <c r="BG76" s="96">
        <v>3861.9000000000005</v>
      </c>
      <c r="BH76" s="96">
        <v>4922.7000000000007</v>
      </c>
      <c r="BI76" s="96">
        <v>4252.6000000000013</v>
      </c>
      <c r="BJ76" s="96">
        <v>4832.8000000000011</v>
      </c>
      <c r="BK76" s="96">
        <v>4933.2000000000007</v>
      </c>
      <c r="BL76" s="96">
        <v>5022.3</v>
      </c>
      <c r="BM76" s="96">
        <v>4792.7</v>
      </c>
      <c r="BN76" s="96">
        <v>5238.8999999999996</v>
      </c>
      <c r="BO76" s="96">
        <v>5062.2000000000016</v>
      </c>
      <c r="BP76" s="96">
        <v>5203.4000000000015</v>
      </c>
      <c r="BQ76" s="96">
        <v>4818.9000000000024</v>
      </c>
      <c r="BR76" s="96">
        <v>5932.7000000000025</v>
      </c>
      <c r="BS76" s="171">
        <v>6341.3000000000011</v>
      </c>
      <c r="BT76" s="171">
        <v>6393.1000000000022</v>
      </c>
      <c r="BU76" s="171">
        <v>6054.9800000000014</v>
      </c>
      <c r="BV76" s="171">
        <v>6655.760000000002</v>
      </c>
      <c r="BW76" s="171">
        <v>7449.2800000000016</v>
      </c>
      <c r="BX76" s="171">
        <v>6476.215000000002</v>
      </c>
      <c r="BY76" s="171">
        <v>7209.3150000000014</v>
      </c>
      <c r="BZ76" s="171">
        <v>7507.0150000000012</v>
      </c>
      <c r="CA76" s="171">
        <v>7233.9340000000011</v>
      </c>
      <c r="CB76" s="171">
        <v>8590.4340000000011</v>
      </c>
      <c r="CC76" s="171">
        <v>7470.0340000000006</v>
      </c>
      <c r="CD76" s="171">
        <v>8659.5339999999997</v>
      </c>
      <c r="CE76" s="171">
        <v>9202.134</v>
      </c>
      <c r="CF76" s="171">
        <v>7048.7340000000004</v>
      </c>
      <c r="CG76" s="171">
        <v>10426.134000000002</v>
      </c>
      <c r="CH76" s="171">
        <v>10623.834000000001</v>
      </c>
      <c r="CI76" s="171">
        <v>12051.399999999998</v>
      </c>
      <c r="CJ76" s="171">
        <v>12437.199999999999</v>
      </c>
      <c r="CK76" s="171">
        <v>12160.3</v>
      </c>
      <c r="CL76" s="171">
        <v>12266.800000000001</v>
      </c>
      <c r="CM76" s="171">
        <v>13837.300000000001</v>
      </c>
      <c r="CN76" s="171">
        <v>13730.099999999999</v>
      </c>
      <c r="CO76" s="171">
        <v>13113.599999999999</v>
      </c>
      <c r="CP76" s="171">
        <v>13721.699999999999</v>
      </c>
    </row>
    <row r="77" spans="1:94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96"/>
      <c r="AQ77" s="85"/>
      <c r="AR77" s="85"/>
      <c r="AS77" s="85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171"/>
      <c r="BT77" s="171"/>
      <c r="BU77" s="171"/>
      <c r="BV77" s="171"/>
      <c r="BW77" s="171"/>
      <c r="BX77" s="171"/>
      <c r="BY77" s="171"/>
      <c r="BZ77" s="171"/>
      <c r="CA77" s="171"/>
      <c r="CB77" s="171"/>
      <c r="CC77" s="171"/>
      <c r="CD77" s="171"/>
      <c r="CE77" s="171"/>
      <c r="CF77" s="171"/>
      <c r="CG77" s="171"/>
      <c r="CH77" s="171"/>
      <c r="CI77" s="171"/>
      <c r="CJ77" s="171"/>
      <c r="CK77" s="171"/>
      <c r="CL77" s="171"/>
      <c r="CM77" s="171"/>
      <c r="CN77" s="171"/>
      <c r="CO77" s="171"/>
      <c r="CP77" s="171"/>
    </row>
    <row r="78" spans="1:94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95">
        <v>32752.76</v>
      </c>
      <c r="AQ78" s="83"/>
      <c r="AR78" s="83"/>
      <c r="AS78" s="83"/>
      <c r="AT78" s="95">
        <v>38025.89</v>
      </c>
      <c r="AU78" s="95">
        <v>38609.360000000001</v>
      </c>
      <c r="AV78" s="95">
        <v>39137.279999999999</v>
      </c>
      <c r="AW78" s="95">
        <v>40791</v>
      </c>
      <c r="AX78" s="95">
        <v>42109.96</v>
      </c>
      <c r="AY78" s="95">
        <v>43183.770000000004</v>
      </c>
      <c r="AZ78" s="95">
        <v>45147.650000000009</v>
      </c>
      <c r="BA78" s="95">
        <v>46787.95</v>
      </c>
      <c r="BB78" s="95">
        <v>48251.48</v>
      </c>
      <c r="BC78" s="95">
        <v>49327.119999999995</v>
      </c>
      <c r="BD78" s="95">
        <v>50616.399999999994</v>
      </c>
      <c r="BE78" s="95">
        <v>51139.81</v>
      </c>
      <c r="BF78" s="95">
        <v>52299.619999999995</v>
      </c>
      <c r="BG78" s="95">
        <v>52259.75</v>
      </c>
      <c r="BH78" s="95">
        <v>53898.09</v>
      </c>
      <c r="BI78" s="95">
        <v>54154.930000000008</v>
      </c>
      <c r="BJ78" s="95">
        <v>55894.26</v>
      </c>
      <c r="BK78" s="95">
        <v>54641.401452005994</v>
      </c>
      <c r="BL78" s="95">
        <v>55967.946474359997</v>
      </c>
      <c r="BM78" s="95">
        <v>56191.775279784997</v>
      </c>
      <c r="BN78" s="95">
        <v>56938.045279785001</v>
      </c>
      <c r="BO78" s="95">
        <v>57889.22</v>
      </c>
      <c r="BP78" s="95">
        <v>59135.479999999996</v>
      </c>
      <c r="BQ78" s="95">
        <v>60706.659999999996</v>
      </c>
      <c r="BR78" s="95">
        <v>61424.28</v>
      </c>
      <c r="BS78" s="170">
        <v>63338.799200000001</v>
      </c>
      <c r="BT78" s="170">
        <v>63974.689200000008</v>
      </c>
      <c r="BU78" s="170">
        <v>64560.3292</v>
      </c>
      <c r="BV78" s="170">
        <v>67029.189199999993</v>
      </c>
      <c r="BW78" s="170">
        <v>68511.333200000008</v>
      </c>
      <c r="BX78" s="170">
        <v>67641.323199999999</v>
      </c>
      <c r="BY78" s="170">
        <v>69806.913199999995</v>
      </c>
      <c r="BZ78" s="170">
        <v>70672.193200000009</v>
      </c>
      <c r="CA78" s="170">
        <v>72415.303199999995</v>
      </c>
      <c r="CB78" s="170">
        <v>74670.463199999998</v>
      </c>
      <c r="CC78" s="170">
        <v>75344.403200000001</v>
      </c>
      <c r="CD78" s="170">
        <v>76409.469866666666</v>
      </c>
      <c r="CE78" s="170">
        <v>77253.639866666679</v>
      </c>
      <c r="CF78" s="170">
        <v>77553.899866666674</v>
      </c>
      <c r="CG78" s="170">
        <v>82692.299866666683</v>
      </c>
      <c r="CH78" s="170">
        <v>86356.466533333354</v>
      </c>
      <c r="CI78" s="170">
        <v>87480.962304657063</v>
      </c>
      <c r="CJ78" s="170">
        <v>88647.972304657043</v>
      </c>
      <c r="CK78" s="170">
        <v>89566.432304657035</v>
      </c>
      <c r="CL78" s="170">
        <v>91061.902304657036</v>
      </c>
      <c r="CM78" s="170">
        <v>92803.272304657046</v>
      </c>
      <c r="CN78" s="170">
        <v>90639.882304657047</v>
      </c>
      <c r="CO78" s="170">
        <v>91421.342304657039</v>
      </c>
      <c r="CP78" s="170">
        <v>95017.212304657034</v>
      </c>
    </row>
    <row r="79" spans="1:94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96">
        <v>17692.86</v>
      </c>
      <c r="AQ79" s="85"/>
      <c r="AR79" s="85"/>
      <c r="AS79" s="85"/>
      <c r="AT79" s="96">
        <v>19536.46</v>
      </c>
      <c r="AU79" s="96">
        <v>20142.46</v>
      </c>
      <c r="AV79" s="96">
        <v>20462.36</v>
      </c>
      <c r="AW79" s="96">
        <v>21305.059999999998</v>
      </c>
      <c r="AX79" s="96">
        <v>21740.16</v>
      </c>
      <c r="AY79" s="96">
        <v>22495.06</v>
      </c>
      <c r="AZ79" s="96">
        <v>24156.160000000003</v>
      </c>
      <c r="BA79" s="96">
        <v>24973.66</v>
      </c>
      <c r="BB79" s="96">
        <v>25142.960000000003</v>
      </c>
      <c r="BC79" s="96">
        <v>25735.46</v>
      </c>
      <c r="BD79" s="96">
        <v>26191.96</v>
      </c>
      <c r="BE79" s="96">
        <v>26713.46</v>
      </c>
      <c r="BF79" s="96">
        <v>26659.96</v>
      </c>
      <c r="BG79" s="96">
        <v>27099.960000000003</v>
      </c>
      <c r="BH79" s="96">
        <v>27919.660000000003</v>
      </c>
      <c r="BI79" s="96">
        <v>28432.86</v>
      </c>
      <c r="BJ79" s="96">
        <v>29034.760000000002</v>
      </c>
      <c r="BK79" s="96">
        <v>29541.96</v>
      </c>
      <c r="BL79" s="96">
        <v>30294.559999999998</v>
      </c>
      <c r="BM79" s="96">
        <v>30841.859999999997</v>
      </c>
      <c r="BN79" s="96">
        <v>31309.26</v>
      </c>
      <c r="BO79" s="96">
        <v>31336.559999999998</v>
      </c>
      <c r="BP79" s="96">
        <v>32248.36</v>
      </c>
      <c r="BQ79" s="96">
        <v>33142.559999999998</v>
      </c>
      <c r="BR79" s="96">
        <v>33819.96</v>
      </c>
      <c r="BS79" s="171">
        <v>34547.560000000005</v>
      </c>
      <c r="BT79" s="171">
        <v>35228.76</v>
      </c>
      <c r="BU79" s="171">
        <v>35678.86</v>
      </c>
      <c r="BV79" s="171">
        <v>37396.46</v>
      </c>
      <c r="BW79" s="171">
        <v>38153.660000000003</v>
      </c>
      <c r="BX79" s="171">
        <v>38834.86</v>
      </c>
      <c r="BY79" s="171">
        <v>39336.26</v>
      </c>
      <c r="BZ79" s="171">
        <v>40208.960000000006</v>
      </c>
      <c r="CA79" s="171">
        <v>40982.76</v>
      </c>
      <c r="CB79" s="171">
        <v>41469.96</v>
      </c>
      <c r="CC79" s="171">
        <v>42362.46</v>
      </c>
      <c r="CD79" s="171">
        <v>43033.66</v>
      </c>
      <c r="CE79" s="171">
        <v>43920.660000000011</v>
      </c>
      <c r="CF79" s="171">
        <v>44235.460000000014</v>
      </c>
      <c r="CG79" s="171">
        <v>44732.860000000008</v>
      </c>
      <c r="CH79" s="171">
        <v>45498.960000000014</v>
      </c>
      <c r="CI79" s="171">
        <v>46467.760000000017</v>
      </c>
      <c r="CJ79" s="171">
        <v>47411.960000000014</v>
      </c>
      <c r="CK79" s="171">
        <v>48023.560000000012</v>
      </c>
      <c r="CL79" s="171">
        <v>48848.660000000011</v>
      </c>
      <c r="CM79" s="171">
        <v>49918.060000000012</v>
      </c>
      <c r="CN79" s="171">
        <v>51025.960000000014</v>
      </c>
      <c r="CO79" s="171">
        <v>52017.660000000018</v>
      </c>
      <c r="CP79" s="171">
        <v>52810.260000000017</v>
      </c>
    </row>
    <row r="80" spans="1:94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96">
        <v>15833.76</v>
      </c>
      <c r="AQ80" s="85"/>
      <c r="AR80" s="85"/>
      <c r="AS80" s="85"/>
      <c r="AT80" s="96">
        <v>17294.86</v>
      </c>
      <c r="AU80" s="96">
        <v>17626.46</v>
      </c>
      <c r="AV80" s="96">
        <v>17853.66</v>
      </c>
      <c r="AW80" s="96">
        <v>18667.96</v>
      </c>
      <c r="AX80" s="96">
        <v>19109.560000000001</v>
      </c>
      <c r="AY80" s="96">
        <v>19533.060000000001</v>
      </c>
      <c r="AZ80" s="96">
        <v>20924.260000000002</v>
      </c>
      <c r="BA80" s="96">
        <v>21355.360000000001</v>
      </c>
      <c r="BB80" s="96">
        <v>21335.06</v>
      </c>
      <c r="BC80" s="96">
        <v>21924.16</v>
      </c>
      <c r="BD80" s="96">
        <v>22329.16</v>
      </c>
      <c r="BE80" s="96">
        <v>22855.16</v>
      </c>
      <c r="BF80" s="96">
        <v>22771.360000000001</v>
      </c>
      <c r="BG80" s="96">
        <v>23293.06</v>
      </c>
      <c r="BH80" s="96">
        <v>24051.960000000003</v>
      </c>
      <c r="BI80" s="96">
        <v>24578.560000000001</v>
      </c>
      <c r="BJ80" s="96">
        <v>25135.56</v>
      </c>
      <c r="BK80" s="96">
        <v>25631.26</v>
      </c>
      <c r="BL80" s="96">
        <v>26319.859999999997</v>
      </c>
      <c r="BM80" s="96">
        <v>26884.059999999998</v>
      </c>
      <c r="BN80" s="96">
        <v>27369.66</v>
      </c>
      <c r="BO80" s="96">
        <v>27517.26</v>
      </c>
      <c r="BP80" s="96">
        <v>28199.86</v>
      </c>
      <c r="BQ80" s="96">
        <v>29133.26</v>
      </c>
      <c r="BR80" s="96">
        <v>29759.559999999998</v>
      </c>
      <c r="BS80" s="171">
        <v>30510.660000000003</v>
      </c>
      <c r="BT80" s="171">
        <v>31298.860000000004</v>
      </c>
      <c r="BU80" s="171">
        <v>31740.460000000003</v>
      </c>
      <c r="BV80" s="171">
        <v>33471.26</v>
      </c>
      <c r="BW80" s="171">
        <v>34219.160000000003</v>
      </c>
      <c r="BX80" s="171">
        <v>34881.160000000003</v>
      </c>
      <c r="BY80" s="171">
        <v>35364.660000000003</v>
      </c>
      <c r="BZ80" s="171">
        <v>36215.860000000008</v>
      </c>
      <c r="CA80" s="171">
        <v>36947.46</v>
      </c>
      <c r="CB80" s="171">
        <v>37587.360000000001</v>
      </c>
      <c r="CC80" s="171">
        <v>38457.86</v>
      </c>
      <c r="CD80" s="171">
        <v>39103.26</v>
      </c>
      <c r="CE80" s="171">
        <v>39946.560000000012</v>
      </c>
      <c r="CF80" s="171">
        <v>40308.160000000011</v>
      </c>
      <c r="CG80" s="171">
        <v>40923.760000000009</v>
      </c>
      <c r="CH80" s="171">
        <v>41901.060000000012</v>
      </c>
      <c r="CI80" s="171">
        <v>42920.960000000014</v>
      </c>
      <c r="CJ80" s="171">
        <v>43740.960000000014</v>
      </c>
      <c r="CK80" s="171">
        <v>44345.460000000014</v>
      </c>
      <c r="CL80" s="171">
        <v>45180.160000000011</v>
      </c>
      <c r="CM80" s="171">
        <v>46167.760000000009</v>
      </c>
      <c r="CN80" s="171">
        <v>47229.560000000012</v>
      </c>
      <c r="CO80" s="171">
        <v>48144.360000000015</v>
      </c>
      <c r="CP80" s="171">
        <v>48862.760000000017</v>
      </c>
    </row>
    <row r="81" spans="2:94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96">
        <v>15833.76</v>
      </c>
      <c r="AQ81" s="85"/>
      <c r="AR81" s="85"/>
      <c r="AS81" s="85"/>
      <c r="AT81" s="96">
        <v>17294.86</v>
      </c>
      <c r="AU81" s="96">
        <v>17626.46</v>
      </c>
      <c r="AV81" s="96">
        <v>17853.66</v>
      </c>
      <c r="AW81" s="96">
        <v>18667.96</v>
      </c>
      <c r="AX81" s="96">
        <v>19109.560000000001</v>
      </c>
      <c r="AY81" s="96">
        <v>19533.060000000001</v>
      </c>
      <c r="AZ81" s="96">
        <v>20924.260000000002</v>
      </c>
      <c r="BA81" s="96">
        <v>21355.360000000001</v>
      </c>
      <c r="BB81" s="96">
        <v>21335.06</v>
      </c>
      <c r="BC81" s="96">
        <v>21924.16</v>
      </c>
      <c r="BD81" s="96">
        <v>22329.16</v>
      </c>
      <c r="BE81" s="96">
        <v>22855.16</v>
      </c>
      <c r="BF81" s="96">
        <v>22771.360000000001</v>
      </c>
      <c r="BG81" s="96">
        <v>23293.06</v>
      </c>
      <c r="BH81" s="96">
        <v>24051.960000000003</v>
      </c>
      <c r="BI81" s="96">
        <v>24578.560000000001</v>
      </c>
      <c r="BJ81" s="96">
        <v>25135.56</v>
      </c>
      <c r="BK81" s="96">
        <v>25631.26</v>
      </c>
      <c r="BL81" s="96">
        <v>26319.859999999997</v>
      </c>
      <c r="BM81" s="96">
        <v>26884.059999999998</v>
      </c>
      <c r="BN81" s="96">
        <v>27369.66</v>
      </c>
      <c r="BO81" s="96">
        <v>27517.26</v>
      </c>
      <c r="BP81" s="96">
        <v>28199.86</v>
      </c>
      <c r="BQ81" s="96">
        <v>29133.26</v>
      </c>
      <c r="BR81" s="96">
        <v>29759.559999999998</v>
      </c>
      <c r="BS81" s="171">
        <v>30510.660000000003</v>
      </c>
      <c r="BT81" s="171">
        <v>31298.860000000004</v>
      </c>
      <c r="BU81" s="171">
        <v>31740.460000000003</v>
      </c>
      <c r="BV81" s="171">
        <v>33471.26</v>
      </c>
      <c r="BW81" s="171">
        <v>34219.160000000003</v>
      </c>
      <c r="BX81" s="171">
        <v>34881.160000000003</v>
      </c>
      <c r="BY81" s="171">
        <v>35364.660000000003</v>
      </c>
      <c r="BZ81" s="171">
        <v>36215.860000000008</v>
      </c>
      <c r="CA81" s="171">
        <v>36947.46</v>
      </c>
      <c r="CB81" s="171">
        <v>37587.360000000001</v>
      </c>
      <c r="CC81" s="171">
        <v>38457.86</v>
      </c>
      <c r="CD81" s="171">
        <v>39103.26</v>
      </c>
      <c r="CE81" s="171">
        <v>39946.560000000012</v>
      </c>
      <c r="CF81" s="171">
        <v>40308.160000000011</v>
      </c>
      <c r="CG81" s="171">
        <v>40923.760000000009</v>
      </c>
      <c r="CH81" s="171">
        <v>41901.060000000012</v>
      </c>
      <c r="CI81" s="171">
        <v>42920.960000000014</v>
      </c>
      <c r="CJ81" s="171">
        <v>43740.960000000014</v>
      </c>
      <c r="CK81" s="171">
        <v>44345.460000000014</v>
      </c>
      <c r="CL81" s="171">
        <v>45180.160000000011</v>
      </c>
      <c r="CM81" s="171">
        <v>46167.760000000009</v>
      </c>
      <c r="CN81" s="171">
        <v>47229.560000000012</v>
      </c>
      <c r="CO81" s="171">
        <v>48144.360000000015</v>
      </c>
      <c r="CP81" s="171">
        <v>48862.760000000017</v>
      </c>
    </row>
    <row r="82" spans="2:94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96">
        <v>0</v>
      </c>
      <c r="AQ82" s="85"/>
      <c r="AR82" s="85"/>
      <c r="AS82" s="85"/>
      <c r="AT82" s="96">
        <v>0</v>
      </c>
      <c r="AU82" s="96">
        <v>0</v>
      </c>
      <c r="AV82" s="96">
        <v>0</v>
      </c>
      <c r="AW82" s="96">
        <v>0</v>
      </c>
      <c r="AX82" s="96">
        <v>0</v>
      </c>
      <c r="AY82" s="96">
        <v>0</v>
      </c>
      <c r="AZ82" s="96">
        <v>0</v>
      </c>
      <c r="BA82" s="96">
        <v>0</v>
      </c>
      <c r="BB82" s="96">
        <v>0</v>
      </c>
      <c r="BC82" s="96">
        <v>0</v>
      </c>
      <c r="BD82" s="96">
        <v>0</v>
      </c>
      <c r="BE82" s="96">
        <v>0</v>
      </c>
      <c r="BF82" s="96">
        <v>0</v>
      </c>
      <c r="BG82" s="96">
        <v>0</v>
      </c>
      <c r="BH82" s="96">
        <v>0</v>
      </c>
      <c r="BI82" s="96">
        <v>0</v>
      </c>
      <c r="BJ82" s="96">
        <v>0</v>
      </c>
      <c r="BK82" s="96">
        <v>0</v>
      </c>
      <c r="BL82" s="96">
        <v>0</v>
      </c>
      <c r="BM82" s="96">
        <v>0</v>
      </c>
      <c r="BN82" s="96">
        <v>0</v>
      </c>
      <c r="BO82" s="96">
        <v>0</v>
      </c>
      <c r="BP82" s="96">
        <v>0</v>
      </c>
      <c r="BQ82" s="96">
        <v>0</v>
      </c>
      <c r="BR82" s="96">
        <v>0</v>
      </c>
      <c r="BS82" s="171">
        <v>0</v>
      </c>
      <c r="BT82" s="171">
        <v>0</v>
      </c>
      <c r="BU82" s="171">
        <v>0</v>
      </c>
      <c r="BV82" s="171">
        <v>0</v>
      </c>
      <c r="BW82" s="171">
        <v>0</v>
      </c>
      <c r="BX82" s="171">
        <v>0</v>
      </c>
      <c r="BY82" s="171">
        <v>0</v>
      </c>
      <c r="BZ82" s="171">
        <v>0</v>
      </c>
      <c r="CA82" s="171">
        <v>0</v>
      </c>
      <c r="CB82" s="171">
        <v>0</v>
      </c>
      <c r="CC82" s="171">
        <v>0</v>
      </c>
      <c r="CD82" s="171">
        <v>0</v>
      </c>
      <c r="CE82" s="171">
        <v>0</v>
      </c>
      <c r="CF82" s="171">
        <v>0</v>
      </c>
      <c r="CG82" s="171">
        <v>0</v>
      </c>
      <c r="CH82" s="171">
        <v>0</v>
      </c>
      <c r="CI82" s="171">
        <v>0</v>
      </c>
      <c r="CJ82" s="171">
        <v>0</v>
      </c>
      <c r="CK82" s="171">
        <v>0</v>
      </c>
      <c r="CL82" s="171">
        <v>0</v>
      </c>
      <c r="CM82" s="171">
        <v>0</v>
      </c>
      <c r="CN82" s="171">
        <v>0</v>
      </c>
      <c r="CO82" s="171">
        <v>0</v>
      </c>
      <c r="CP82" s="171">
        <v>0</v>
      </c>
    </row>
    <row r="83" spans="2:94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96">
        <v>0</v>
      </c>
      <c r="AQ83" s="85"/>
      <c r="AR83" s="85"/>
      <c r="AS83" s="85"/>
      <c r="AT83" s="96">
        <v>0</v>
      </c>
      <c r="AU83" s="96">
        <v>0</v>
      </c>
      <c r="AV83" s="96">
        <v>0</v>
      </c>
      <c r="AW83" s="96">
        <v>0</v>
      </c>
      <c r="AX83" s="96">
        <v>0</v>
      </c>
      <c r="AY83" s="96">
        <v>0</v>
      </c>
      <c r="AZ83" s="96">
        <v>0</v>
      </c>
      <c r="BA83" s="96">
        <v>0</v>
      </c>
      <c r="BB83" s="96">
        <v>0</v>
      </c>
      <c r="BC83" s="96">
        <v>0</v>
      </c>
      <c r="BD83" s="96">
        <v>0</v>
      </c>
      <c r="BE83" s="96">
        <v>0</v>
      </c>
      <c r="BF83" s="96">
        <v>0</v>
      </c>
      <c r="BG83" s="96">
        <v>0</v>
      </c>
      <c r="BH83" s="96">
        <v>0</v>
      </c>
      <c r="BI83" s="96">
        <v>0</v>
      </c>
      <c r="BJ83" s="96">
        <v>0</v>
      </c>
      <c r="BK83" s="96">
        <v>0</v>
      </c>
      <c r="BL83" s="96">
        <v>0</v>
      </c>
      <c r="BM83" s="96">
        <v>0</v>
      </c>
      <c r="BN83" s="96">
        <v>0</v>
      </c>
      <c r="BO83" s="96">
        <v>0</v>
      </c>
      <c r="BP83" s="96">
        <v>0</v>
      </c>
      <c r="BQ83" s="96">
        <v>0</v>
      </c>
      <c r="BR83" s="96">
        <v>0</v>
      </c>
      <c r="BS83" s="171">
        <v>0</v>
      </c>
      <c r="BT83" s="171">
        <v>0</v>
      </c>
      <c r="BU83" s="171">
        <v>0</v>
      </c>
      <c r="BV83" s="171">
        <v>0</v>
      </c>
      <c r="BW83" s="171">
        <v>0</v>
      </c>
      <c r="BX83" s="171">
        <v>0</v>
      </c>
      <c r="BY83" s="171">
        <v>0</v>
      </c>
      <c r="BZ83" s="171">
        <v>0</v>
      </c>
      <c r="CA83" s="171">
        <v>0</v>
      </c>
      <c r="CB83" s="171">
        <v>0</v>
      </c>
      <c r="CC83" s="171">
        <v>0</v>
      </c>
      <c r="CD83" s="171">
        <v>0</v>
      </c>
      <c r="CE83" s="171">
        <v>0</v>
      </c>
      <c r="CF83" s="171">
        <v>0</v>
      </c>
      <c r="CG83" s="171">
        <v>0</v>
      </c>
      <c r="CH83" s="171">
        <v>0</v>
      </c>
      <c r="CI83" s="171">
        <v>0</v>
      </c>
      <c r="CJ83" s="171">
        <v>0</v>
      </c>
      <c r="CK83" s="171">
        <v>0</v>
      </c>
      <c r="CL83" s="171">
        <v>0</v>
      </c>
      <c r="CM83" s="171">
        <v>0</v>
      </c>
      <c r="CN83" s="171">
        <v>0</v>
      </c>
      <c r="CO83" s="171">
        <v>0</v>
      </c>
      <c r="CP83" s="171">
        <v>0</v>
      </c>
    </row>
    <row r="84" spans="2:94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96">
        <v>1859.1</v>
      </c>
      <c r="AQ84" s="85"/>
      <c r="AR84" s="85"/>
      <c r="AS84" s="85"/>
      <c r="AT84" s="96">
        <v>2241.6</v>
      </c>
      <c r="AU84" s="96">
        <v>2516</v>
      </c>
      <c r="AV84" s="96">
        <v>2608.6999999999998</v>
      </c>
      <c r="AW84" s="96">
        <v>2637.1</v>
      </c>
      <c r="AX84" s="96">
        <v>2630.6</v>
      </c>
      <c r="AY84" s="96">
        <v>2962</v>
      </c>
      <c r="AZ84" s="96">
        <v>3231.9</v>
      </c>
      <c r="BA84" s="96">
        <v>3618.3</v>
      </c>
      <c r="BB84" s="96">
        <v>3807.9</v>
      </c>
      <c r="BC84" s="96">
        <v>3811.3</v>
      </c>
      <c r="BD84" s="96">
        <v>3862.8</v>
      </c>
      <c r="BE84" s="96">
        <v>3858.3</v>
      </c>
      <c r="BF84" s="96">
        <v>3888.6000000000004</v>
      </c>
      <c r="BG84" s="96">
        <v>3806.9</v>
      </c>
      <c r="BH84" s="96">
        <v>3867.7000000000003</v>
      </c>
      <c r="BI84" s="96">
        <v>3854.3</v>
      </c>
      <c r="BJ84" s="96">
        <v>3899.2000000000003</v>
      </c>
      <c r="BK84" s="96">
        <v>3910.7</v>
      </c>
      <c r="BL84" s="96">
        <v>3974.7</v>
      </c>
      <c r="BM84" s="96">
        <v>3957.7999999999997</v>
      </c>
      <c r="BN84" s="96">
        <v>3939.6</v>
      </c>
      <c r="BO84" s="96">
        <v>3819.2999999999997</v>
      </c>
      <c r="BP84" s="96">
        <v>4048.4999999999995</v>
      </c>
      <c r="BQ84" s="96">
        <v>4009.2999999999997</v>
      </c>
      <c r="BR84" s="96">
        <v>4060.3999999999996</v>
      </c>
      <c r="BS84" s="171">
        <v>4036.9</v>
      </c>
      <c r="BT84" s="171">
        <v>3929.9</v>
      </c>
      <c r="BU84" s="171">
        <v>3938.4</v>
      </c>
      <c r="BV84" s="171">
        <v>3925.2000000000003</v>
      </c>
      <c r="BW84" s="171">
        <v>3934.5</v>
      </c>
      <c r="BX84" s="171">
        <v>3953.7</v>
      </c>
      <c r="BY84" s="171">
        <v>3971.6</v>
      </c>
      <c r="BZ84" s="171">
        <v>3993.1</v>
      </c>
      <c r="CA84" s="171">
        <v>4035.2999999999997</v>
      </c>
      <c r="CB84" s="171">
        <v>3882.6</v>
      </c>
      <c r="CC84" s="171">
        <v>3904.6</v>
      </c>
      <c r="CD84" s="171">
        <v>3930.4</v>
      </c>
      <c r="CE84" s="171">
        <v>3974.1</v>
      </c>
      <c r="CF84" s="171">
        <v>3927.2999999999997</v>
      </c>
      <c r="CG84" s="171">
        <v>3809.1</v>
      </c>
      <c r="CH84" s="171">
        <v>3597.9</v>
      </c>
      <c r="CI84" s="171">
        <v>3546.8</v>
      </c>
      <c r="CJ84" s="171">
        <v>3671</v>
      </c>
      <c r="CK84" s="171">
        <v>3678.1</v>
      </c>
      <c r="CL84" s="171">
        <v>3668.5</v>
      </c>
      <c r="CM84" s="171">
        <v>3750.3</v>
      </c>
      <c r="CN84" s="171">
        <v>3796.4</v>
      </c>
      <c r="CO84" s="171">
        <v>3873.3</v>
      </c>
      <c r="CP84" s="171">
        <v>3947.5</v>
      </c>
    </row>
    <row r="85" spans="2:94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96">
        <v>1859.1</v>
      </c>
      <c r="AQ85" s="85"/>
      <c r="AR85" s="85"/>
      <c r="AS85" s="85"/>
      <c r="AT85" s="96">
        <v>2241.6</v>
      </c>
      <c r="AU85" s="96">
        <v>2516</v>
      </c>
      <c r="AV85" s="96">
        <v>2608.6999999999998</v>
      </c>
      <c r="AW85" s="96">
        <v>2637.1</v>
      </c>
      <c r="AX85" s="96">
        <v>2630.6</v>
      </c>
      <c r="AY85" s="96">
        <v>2962</v>
      </c>
      <c r="AZ85" s="96">
        <v>3231.9</v>
      </c>
      <c r="BA85" s="96">
        <v>3618.3</v>
      </c>
      <c r="BB85" s="96">
        <v>3807.9</v>
      </c>
      <c r="BC85" s="96">
        <v>3811.3</v>
      </c>
      <c r="BD85" s="96">
        <v>3862.8</v>
      </c>
      <c r="BE85" s="96">
        <v>3858.3</v>
      </c>
      <c r="BF85" s="96">
        <v>3888.6000000000004</v>
      </c>
      <c r="BG85" s="96">
        <v>3806.9</v>
      </c>
      <c r="BH85" s="96">
        <v>3867.7000000000003</v>
      </c>
      <c r="BI85" s="96">
        <v>3854.3</v>
      </c>
      <c r="BJ85" s="96">
        <v>3899.2000000000003</v>
      </c>
      <c r="BK85" s="96">
        <v>3910.7</v>
      </c>
      <c r="BL85" s="96">
        <v>3974.7</v>
      </c>
      <c r="BM85" s="96">
        <v>3957.7999999999997</v>
      </c>
      <c r="BN85" s="96">
        <v>3939.6</v>
      </c>
      <c r="BO85" s="96">
        <v>3819.2999999999997</v>
      </c>
      <c r="BP85" s="96">
        <v>4048.4999999999995</v>
      </c>
      <c r="BQ85" s="96">
        <v>4009.2999999999997</v>
      </c>
      <c r="BR85" s="96">
        <v>4060.3999999999996</v>
      </c>
      <c r="BS85" s="171">
        <v>4036.9</v>
      </c>
      <c r="BT85" s="171">
        <v>3929.9</v>
      </c>
      <c r="BU85" s="171">
        <v>3938.4</v>
      </c>
      <c r="BV85" s="171">
        <v>3925.2000000000003</v>
      </c>
      <c r="BW85" s="171">
        <v>3934.5</v>
      </c>
      <c r="BX85" s="171">
        <v>3953.7</v>
      </c>
      <c r="BY85" s="171">
        <v>3971.6</v>
      </c>
      <c r="BZ85" s="171">
        <v>3993.1</v>
      </c>
      <c r="CA85" s="171">
        <v>4035.2999999999997</v>
      </c>
      <c r="CB85" s="171">
        <v>3882.6</v>
      </c>
      <c r="CC85" s="171">
        <v>3904.6</v>
      </c>
      <c r="CD85" s="171">
        <v>3930.4</v>
      </c>
      <c r="CE85" s="171">
        <v>3974.1</v>
      </c>
      <c r="CF85" s="171">
        <v>3927.2999999999997</v>
      </c>
      <c r="CG85" s="171">
        <v>3809.1</v>
      </c>
      <c r="CH85" s="171">
        <v>3597.9</v>
      </c>
      <c r="CI85" s="171">
        <v>3546.8</v>
      </c>
      <c r="CJ85" s="171">
        <v>3671</v>
      </c>
      <c r="CK85" s="171">
        <v>3678.1</v>
      </c>
      <c r="CL85" s="171">
        <v>3668.5</v>
      </c>
      <c r="CM85" s="171">
        <v>3750.3</v>
      </c>
      <c r="CN85" s="171">
        <v>3796.4</v>
      </c>
      <c r="CO85" s="171">
        <v>3873.3</v>
      </c>
      <c r="CP85" s="171">
        <v>3947.5</v>
      </c>
    </row>
    <row r="86" spans="2:94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96">
        <v>0</v>
      </c>
      <c r="AQ86" s="85"/>
      <c r="AR86" s="85"/>
      <c r="AS86" s="85"/>
      <c r="AT86" s="96">
        <v>0</v>
      </c>
      <c r="AU86" s="96">
        <v>0</v>
      </c>
      <c r="AV86" s="96">
        <v>0</v>
      </c>
      <c r="AW86" s="96">
        <v>0</v>
      </c>
      <c r="AX86" s="96">
        <v>0</v>
      </c>
      <c r="AY86" s="96">
        <v>0</v>
      </c>
      <c r="AZ86" s="96">
        <v>0</v>
      </c>
      <c r="BA86" s="96">
        <v>0</v>
      </c>
      <c r="BB86" s="96">
        <v>0</v>
      </c>
      <c r="BC86" s="96">
        <v>0</v>
      </c>
      <c r="BD86" s="96">
        <v>0</v>
      </c>
      <c r="BE86" s="96">
        <v>0</v>
      </c>
      <c r="BF86" s="96">
        <v>0</v>
      </c>
      <c r="BG86" s="96">
        <v>0</v>
      </c>
      <c r="BH86" s="96">
        <v>0</v>
      </c>
      <c r="BI86" s="96">
        <v>0</v>
      </c>
      <c r="BJ86" s="96">
        <v>0</v>
      </c>
      <c r="BK86" s="96">
        <v>0</v>
      </c>
      <c r="BL86" s="96">
        <v>0</v>
      </c>
      <c r="BM86" s="96">
        <v>0</v>
      </c>
      <c r="BN86" s="96">
        <v>0</v>
      </c>
      <c r="BO86" s="96">
        <v>0</v>
      </c>
      <c r="BP86" s="96">
        <v>0</v>
      </c>
      <c r="BQ86" s="96">
        <v>0</v>
      </c>
      <c r="BR86" s="96">
        <v>0</v>
      </c>
      <c r="BS86" s="171">
        <v>0</v>
      </c>
      <c r="BT86" s="171">
        <v>0</v>
      </c>
      <c r="BU86" s="171">
        <v>0</v>
      </c>
      <c r="BV86" s="171">
        <v>0</v>
      </c>
      <c r="BW86" s="171">
        <v>0</v>
      </c>
      <c r="BX86" s="171">
        <v>0</v>
      </c>
      <c r="BY86" s="171">
        <v>0</v>
      </c>
      <c r="BZ86" s="171">
        <v>0</v>
      </c>
      <c r="CA86" s="171">
        <v>0</v>
      </c>
      <c r="CB86" s="171">
        <v>0</v>
      </c>
      <c r="CC86" s="171">
        <v>0</v>
      </c>
      <c r="CD86" s="171">
        <v>0</v>
      </c>
      <c r="CE86" s="171">
        <v>0</v>
      </c>
      <c r="CF86" s="171">
        <v>0</v>
      </c>
      <c r="CG86" s="171">
        <v>0</v>
      </c>
      <c r="CH86" s="171">
        <v>0</v>
      </c>
      <c r="CI86" s="171">
        <v>0</v>
      </c>
      <c r="CJ86" s="171">
        <v>0</v>
      </c>
      <c r="CK86" s="171">
        <v>0</v>
      </c>
      <c r="CL86" s="171">
        <v>0</v>
      </c>
      <c r="CM86" s="171">
        <v>0</v>
      </c>
      <c r="CN86" s="171">
        <v>0</v>
      </c>
      <c r="CO86" s="171">
        <v>0</v>
      </c>
      <c r="CP86" s="171">
        <v>0</v>
      </c>
    </row>
    <row r="87" spans="2:94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96">
        <v>0</v>
      </c>
      <c r="AQ87" s="85"/>
      <c r="AR87" s="85"/>
      <c r="AS87" s="85"/>
      <c r="AT87" s="96">
        <v>0</v>
      </c>
      <c r="AU87" s="96">
        <v>0</v>
      </c>
      <c r="AV87" s="96">
        <v>0</v>
      </c>
      <c r="AW87" s="96">
        <v>0</v>
      </c>
      <c r="AX87" s="96">
        <v>0</v>
      </c>
      <c r="AY87" s="96">
        <v>0</v>
      </c>
      <c r="AZ87" s="96">
        <v>0</v>
      </c>
      <c r="BA87" s="96">
        <v>0</v>
      </c>
      <c r="BB87" s="96">
        <v>0</v>
      </c>
      <c r="BC87" s="96">
        <v>0</v>
      </c>
      <c r="BD87" s="96">
        <v>0</v>
      </c>
      <c r="BE87" s="96">
        <v>0</v>
      </c>
      <c r="BF87" s="96">
        <v>0</v>
      </c>
      <c r="BG87" s="96">
        <v>0</v>
      </c>
      <c r="BH87" s="96">
        <v>0</v>
      </c>
      <c r="BI87" s="96">
        <v>0</v>
      </c>
      <c r="BJ87" s="96">
        <v>0</v>
      </c>
      <c r="BK87" s="96">
        <v>0</v>
      </c>
      <c r="BL87" s="96">
        <v>0</v>
      </c>
      <c r="BM87" s="96">
        <v>0</v>
      </c>
      <c r="BN87" s="96">
        <v>0</v>
      </c>
      <c r="BO87" s="96">
        <v>0</v>
      </c>
      <c r="BP87" s="96">
        <v>0</v>
      </c>
      <c r="BQ87" s="96">
        <v>0</v>
      </c>
      <c r="BR87" s="96">
        <v>0</v>
      </c>
      <c r="BS87" s="171">
        <v>0</v>
      </c>
      <c r="BT87" s="171">
        <v>0</v>
      </c>
      <c r="BU87" s="171">
        <v>0</v>
      </c>
      <c r="BV87" s="171">
        <v>0</v>
      </c>
      <c r="BW87" s="171">
        <v>0</v>
      </c>
      <c r="BX87" s="171">
        <v>0</v>
      </c>
      <c r="BY87" s="171">
        <v>0</v>
      </c>
      <c r="BZ87" s="171">
        <v>0</v>
      </c>
      <c r="CA87" s="171">
        <v>0</v>
      </c>
      <c r="CB87" s="171">
        <v>0</v>
      </c>
      <c r="CC87" s="171">
        <v>0</v>
      </c>
      <c r="CD87" s="171">
        <v>0</v>
      </c>
      <c r="CE87" s="171">
        <v>0</v>
      </c>
      <c r="CF87" s="171">
        <v>0</v>
      </c>
      <c r="CG87" s="171">
        <v>0</v>
      </c>
      <c r="CH87" s="171">
        <v>0</v>
      </c>
      <c r="CI87" s="171">
        <v>0</v>
      </c>
      <c r="CJ87" s="171">
        <v>0</v>
      </c>
      <c r="CK87" s="171">
        <v>0</v>
      </c>
      <c r="CL87" s="171">
        <v>0</v>
      </c>
      <c r="CM87" s="171">
        <v>0</v>
      </c>
      <c r="CN87" s="171">
        <v>0</v>
      </c>
      <c r="CO87" s="171">
        <v>0</v>
      </c>
      <c r="CP87" s="171">
        <v>0</v>
      </c>
    </row>
    <row r="88" spans="2:94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96">
        <v>3021.52</v>
      </c>
      <c r="AQ88" s="85"/>
      <c r="AR88" s="85"/>
      <c r="AS88" s="85"/>
      <c r="AT88" s="96">
        <v>3883.5299999999988</v>
      </c>
      <c r="AU88" s="96">
        <v>3761.4699999999989</v>
      </c>
      <c r="AV88" s="96">
        <v>3769.2999999999993</v>
      </c>
      <c r="AW88" s="96">
        <v>4156.2999999999993</v>
      </c>
      <c r="AX88" s="96">
        <v>4406.3899999999994</v>
      </c>
      <c r="AY88" s="96">
        <v>4356.8899999999994</v>
      </c>
      <c r="AZ88" s="96">
        <v>4383.09</v>
      </c>
      <c r="BA88" s="96">
        <v>4531.8499999999995</v>
      </c>
      <c r="BB88" s="96">
        <v>5124.369999999999</v>
      </c>
      <c r="BC88" s="96">
        <v>5572.2599999999984</v>
      </c>
      <c r="BD88" s="96">
        <v>6400.1299999999992</v>
      </c>
      <c r="BE88" s="96">
        <v>6289.369999999999</v>
      </c>
      <c r="BF88" s="96">
        <v>6739.579999999999</v>
      </c>
      <c r="BG88" s="96">
        <v>6493.5999999999985</v>
      </c>
      <c r="BH88" s="96">
        <v>8031.7399999999989</v>
      </c>
      <c r="BI88" s="96">
        <v>8321.91</v>
      </c>
      <c r="BJ88" s="96">
        <v>8287.7199999999993</v>
      </c>
      <c r="BK88" s="96">
        <v>10942.969999999998</v>
      </c>
      <c r="BL88" s="96">
        <v>11891.669999999998</v>
      </c>
      <c r="BM88" s="96">
        <v>11417.070621739998</v>
      </c>
      <c r="BN88" s="96">
        <v>11286.740621739997</v>
      </c>
      <c r="BO88" s="96">
        <v>12560.749999999998</v>
      </c>
      <c r="BP88" s="96">
        <v>13006.449999999997</v>
      </c>
      <c r="BQ88" s="96">
        <v>14111.849999999999</v>
      </c>
      <c r="BR88" s="96">
        <v>13196.929999999998</v>
      </c>
      <c r="BS88" s="171">
        <v>14797.279199999997</v>
      </c>
      <c r="BT88" s="171">
        <v>15693.829199999996</v>
      </c>
      <c r="BU88" s="171">
        <v>15803.529199999995</v>
      </c>
      <c r="BV88" s="171">
        <v>16036.359199999997</v>
      </c>
      <c r="BW88" s="171">
        <v>17416.539199999999</v>
      </c>
      <c r="BX88" s="171">
        <v>16348.339199999999</v>
      </c>
      <c r="BY88" s="171">
        <v>17790.509199999997</v>
      </c>
      <c r="BZ88" s="171">
        <v>17463.159199999995</v>
      </c>
      <c r="CA88" s="171">
        <v>18328.829199999993</v>
      </c>
      <c r="CB88" s="171">
        <v>20702.8292</v>
      </c>
      <c r="CC88" s="171">
        <v>20988.389199999998</v>
      </c>
      <c r="CD88" s="171">
        <v>21380.789199999999</v>
      </c>
      <c r="CE88" s="171">
        <v>20635.189199999997</v>
      </c>
      <c r="CF88" s="171">
        <v>20720.389200000001</v>
      </c>
      <c r="CG88" s="171">
        <v>25563.989200000004</v>
      </c>
      <c r="CH88" s="171">
        <v>27489.189200000004</v>
      </c>
      <c r="CI88" s="171">
        <v>28037.589200000002</v>
      </c>
      <c r="CJ88" s="171">
        <v>28478.289199999996</v>
      </c>
      <c r="CK88" s="171">
        <v>28145.049199999998</v>
      </c>
      <c r="CL88" s="171">
        <v>28171.549199999998</v>
      </c>
      <c r="CM88" s="171">
        <v>28644.549199999998</v>
      </c>
      <c r="CN88" s="171">
        <v>25334.6492</v>
      </c>
      <c r="CO88" s="171">
        <v>24873.709199999998</v>
      </c>
      <c r="CP88" s="171">
        <v>26389.209199999994</v>
      </c>
    </row>
    <row r="89" spans="2:94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96">
        <v>0</v>
      </c>
      <c r="AQ89" s="85"/>
      <c r="AR89" s="85"/>
      <c r="AS89" s="85"/>
      <c r="AT89" s="96">
        <v>0</v>
      </c>
      <c r="AU89" s="96">
        <v>0</v>
      </c>
      <c r="AV89" s="96">
        <v>0</v>
      </c>
      <c r="AW89" s="96">
        <v>0</v>
      </c>
      <c r="AX89" s="96">
        <v>0</v>
      </c>
      <c r="AY89" s="96">
        <v>0</v>
      </c>
      <c r="AZ89" s="96">
        <v>0</v>
      </c>
      <c r="BA89" s="96">
        <v>0</v>
      </c>
      <c r="BB89" s="96">
        <v>0</v>
      </c>
      <c r="BC89" s="96">
        <v>0</v>
      </c>
      <c r="BD89" s="96">
        <v>0</v>
      </c>
      <c r="BE89" s="96">
        <v>0</v>
      </c>
      <c r="BF89" s="96">
        <v>0</v>
      </c>
      <c r="BG89" s="96">
        <v>0</v>
      </c>
      <c r="BH89" s="96">
        <v>0</v>
      </c>
      <c r="BI89" s="96">
        <v>0</v>
      </c>
      <c r="BJ89" s="96">
        <v>0</v>
      </c>
      <c r="BK89" s="96">
        <v>0</v>
      </c>
      <c r="BL89" s="96">
        <v>0</v>
      </c>
      <c r="BM89" s="96">
        <v>0</v>
      </c>
      <c r="BN89" s="96">
        <v>0</v>
      </c>
      <c r="BO89" s="96">
        <v>0</v>
      </c>
      <c r="BP89" s="96">
        <v>0</v>
      </c>
      <c r="BQ89" s="96">
        <v>0</v>
      </c>
      <c r="BR89" s="96">
        <v>0</v>
      </c>
      <c r="BS89" s="171">
        <v>0</v>
      </c>
      <c r="BT89" s="171">
        <v>0</v>
      </c>
      <c r="BU89" s="171">
        <v>0</v>
      </c>
      <c r="BV89" s="171">
        <v>0</v>
      </c>
      <c r="BW89" s="171">
        <v>0</v>
      </c>
      <c r="BX89" s="171">
        <v>0</v>
      </c>
      <c r="BY89" s="171">
        <v>0</v>
      </c>
      <c r="BZ89" s="171">
        <v>0</v>
      </c>
      <c r="CA89" s="171">
        <v>0</v>
      </c>
      <c r="CB89" s="171">
        <v>0</v>
      </c>
      <c r="CC89" s="171">
        <v>0</v>
      </c>
      <c r="CD89" s="171">
        <v>0</v>
      </c>
      <c r="CE89" s="171">
        <v>0</v>
      </c>
      <c r="CF89" s="171">
        <v>0</v>
      </c>
      <c r="CG89" s="171">
        <v>0</v>
      </c>
      <c r="CH89" s="171">
        <v>0</v>
      </c>
      <c r="CI89" s="171">
        <v>0</v>
      </c>
      <c r="CJ89" s="171">
        <v>0</v>
      </c>
      <c r="CK89" s="171">
        <v>0</v>
      </c>
      <c r="CL89" s="171">
        <v>0</v>
      </c>
      <c r="CM89" s="171">
        <v>0</v>
      </c>
      <c r="CN89" s="171">
        <v>0</v>
      </c>
      <c r="CO89" s="171">
        <v>0</v>
      </c>
      <c r="CP89" s="171">
        <v>0</v>
      </c>
    </row>
    <row r="90" spans="2:94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96">
        <v>0</v>
      </c>
      <c r="AQ90" s="85"/>
      <c r="AR90" s="85"/>
      <c r="AS90" s="85"/>
      <c r="AT90" s="96">
        <v>0</v>
      </c>
      <c r="AU90" s="96">
        <v>0</v>
      </c>
      <c r="AV90" s="96">
        <v>0</v>
      </c>
      <c r="AW90" s="96">
        <v>0</v>
      </c>
      <c r="AX90" s="96">
        <v>0</v>
      </c>
      <c r="AY90" s="96">
        <v>0</v>
      </c>
      <c r="AZ90" s="96">
        <v>0</v>
      </c>
      <c r="BA90" s="96">
        <v>0</v>
      </c>
      <c r="BB90" s="96">
        <v>0</v>
      </c>
      <c r="BC90" s="96">
        <v>0</v>
      </c>
      <c r="BD90" s="96">
        <v>0</v>
      </c>
      <c r="BE90" s="96">
        <v>0</v>
      </c>
      <c r="BF90" s="96">
        <v>0</v>
      </c>
      <c r="BG90" s="96">
        <v>0</v>
      </c>
      <c r="BH90" s="96">
        <v>0</v>
      </c>
      <c r="BI90" s="96">
        <v>0</v>
      </c>
      <c r="BJ90" s="96">
        <v>0</v>
      </c>
      <c r="BK90" s="96">
        <v>0</v>
      </c>
      <c r="BL90" s="96">
        <v>0</v>
      </c>
      <c r="BM90" s="96">
        <v>0</v>
      </c>
      <c r="BN90" s="96">
        <v>0</v>
      </c>
      <c r="BO90" s="96">
        <v>0</v>
      </c>
      <c r="BP90" s="96">
        <v>0</v>
      </c>
      <c r="BQ90" s="96">
        <v>0</v>
      </c>
      <c r="BR90" s="96">
        <v>0</v>
      </c>
      <c r="BS90" s="171">
        <v>0</v>
      </c>
      <c r="BT90" s="171">
        <v>0</v>
      </c>
      <c r="BU90" s="171">
        <v>0</v>
      </c>
      <c r="BV90" s="171">
        <v>0</v>
      </c>
      <c r="BW90" s="171">
        <v>0</v>
      </c>
      <c r="BX90" s="171">
        <v>0</v>
      </c>
      <c r="BY90" s="171">
        <v>0</v>
      </c>
      <c r="BZ90" s="171">
        <v>0</v>
      </c>
      <c r="CA90" s="171">
        <v>0</v>
      </c>
      <c r="CB90" s="171">
        <v>0</v>
      </c>
      <c r="CC90" s="171">
        <v>0</v>
      </c>
      <c r="CD90" s="171">
        <v>0</v>
      </c>
      <c r="CE90" s="171">
        <v>0</v>
      </c>
      <c r="CF90" s="171">
        <v>0</v>
      </c>
      <c r="CG90" s="171">
        <v>0</v>
      </c>
      <c r="CH90" s="171">
        <v>0</v>
      </c>
      <c r="CI90" s="171">
        <v>0</v>
      </c>
      <c r="CJ90" s="171">
        <v>0</v>
      </c>
      <c r="CK90" s="171">
        <v>0</v>
      </c>
      <c r="CL90" s="171">
        <v>0</v>
      </c>
      <c r="CM90" s="171">
        <v>0</v>
      </c>
      <c r="CN90" s="171">
        <v>0</v>
      </c>
      <c r="CO90" s="171">
        <v>0</v>
      </c>
      <c r="CP90" s="171">
        <v>0</v>
      </c>
    </row>
    <row r="91" spans="2:94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96">
        <v>0</v>
      </c>
      <c r="AQ91" s="85"/>
      <c r="AR91" s="85"/>
      <c r="AS91" s="85"/>
      <c r="AT91" s="96">
        <v>0</v>
      </c>
      <c r="AU91" s="96">
        <v>0</v>
      </c>
      <c r="AV91" s="96">
        <v>0</v>
      </c>
      <c r="AW91" s="96">
        <v>0</v>
      </c>
      <c r="AX91" s="96">
        <v>0</v>
      </c>
      <c r="AY91" s="96">
        <v>0</v>
      </c>
      <c r="AZ91" s="96">
        <v>0</v>
      </c>
      <c r="BA91" s="96">
        <v>0</v>
      </c>
      <c r="BB91" s="96">
        <v>0</v>
      </c>
      <c r="BC91" s="96">
        <v>0</v>
      </c>
      <c r="BD91" s="96">
        <v>0</v>
      </c>
      <c r="BE91" s="96">
        <v>0</v>
      </c>
      <c r="BF91" s="96">
        <v>0</v>
      </c>
      <c r="BG91" s="96">
        <v>0</v>
      </c>
      <c r="BH91" s="96">
        <v>0</v>
      </c>
      <c r="BI91" s="96">
        <v>0</v>
      </c>
      <c r="BJ91" s="96">
        <v>0</v>
      </c>
      <c r="BK91" s="96">
        <v>0</v>
      </c>
      <c r="BL91" s="96">
        <v>0</v>
      </c>
      <c r="BM91" s="96">
        <v>0</v>
      </c>
      <c r="BN91" s="96">
        <v>0</v>
      </c>
      <c r="BO91" s="96">
        <v>0</v>
      </c>
      <c r="BP91" s="96">
        <v>0</v>
      </c>
      <c r="BQ91" s="96">
        <v>0</v>
      </c>
      <c r="BR91" s="96">
        <v>0</v>
      </c>
      <c r="BS91" s="171">
        <v>0</v>
      </c>
      <c r="BT91" s="171">
        <v>0</v>
      </c>
      <c r="BU91" s="171">
        <v>0</v>
      </c>
      <c r="BV91" s="171">
        <v>0</v>
      </c>
      <c r="BW91" s="171">
        <v>0</v>
      </c>
      <c r="BX91" s="171">
        <v>0</v>
      </c>
      <c r="BY91" s="171">
        <v>0</v>
      </c>
      <c r="BZ91" s="171">
        <v>0</v>
      </c>
      <c r="CA91" s="171">
        <v>0</v>
      </c>
      <c r="CB91" s="171">
        <v>0</v>
      </c>
      <c r="CC91" s="171">
        <v>0</v>
      </c>
      <c r="CD91" s="171">
        <v>0</v>
      </c>
      <c r="CE91" s="171">
        <v>0</v>
      </c>
      <c r="CF91" s="171">
        <v>0</v>
      </c>
      <c r="CG91" s="171">
        <v>0</v>
      </c>
      <c r="CH91" s="171">
        <v>0</v>
      </c>
      <c r="CI91" s="171">
        <v>0</v>
      </c>
      <c r="CJ91" s="171">
        <v>0</v>
      </c>
      <c r="CK91" s="171">
        <v>0</v>
      </c>
      <c r="CL91" s="171">
        <v>0</v>
      </c>
      <c r="CM91" s="171">
        <v>0</v>
      </c>
      <c r="CN91" s="171">
        <v>0</v>
      </c>
      <c r="CO91" s="171">
        <v>0</v>
      </c>
      <c r="CP91" s="171">
        <v>0</v>
      </c>
    </row>
    <row r="92" spans="2:94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96">
        <v>0</v>
      </c>
      <c r="AQ92" s="85"/>
      <c r="AR92" s="85"/>
      <c r="AS92" s="85"/>
      <c r="AT92" s="96">
        <v>0</v>
      </c>
      <c r="AU92" s="96">
        <v>0</v>
      </c>
      <c r="AV92" s="96">
        <v>0</v>
      </c>
      <c r="AW92" s="96">
        <v>0</v>
      </c>
      <c r="AX92" s="96">
        <v>0</v>
      </c>
      <c r="AY92" s="96">
        <v>0</v>
      </c>
      <c r="AZ92" s="96">
        <v>0</v>
      </c>
      <c r="BA92" s="96">
        <v>0</v>
      </c>
      <c r="BB92" s="96">
        <v>0</v>
      </c>
      <c r="BC92" s="96">
        <v>0</v>
      </c>
      <c r="BD92" s="96">
        <v>0</v>
      </c>
      <c r="BE92" s="96">
        <v>0</v>
      </c>
      <c r="BF92" s="96">
        <v>0</v>
      </c>
      <c r="BG92" s="96">
        <v>0</v>
      </c>
      <c r="BH92" s="96">
        <v>0</v>
      </c>
      <c r="BI92" s="96">
        <v>0</v>
      </c>
      <c r="BJ92" s="96">
        <v>0</v>
      </c>
      <c r="BK92" s="96">
        <v>0</v>
      </c>
      <c r="BL92" s="96">
        <v>0</v>
      </c>
      <c r="BM92" s="96">
        <v>0</v>
      </c>
      <c r="BN92" s="96">
        <v>0</v>
      </c>
      <c r="BO92" s="96">
        <v>0</v>
      </c>
      <c r="BP92" s="96">
        <v>0</v>
      </c>
      <c r="BQ92" s="96">
        <v>0</v>
      </c>
      <c r="BR92" s="96">
        <v>0</v>
      </c>
      <c r="BS92" s="171">
        <v>0</v>
      </c>
      <c r="BT92" s="171">
        <v>0</v>
      </c>
      <c r="BU92" s="171">
        <v>0</v>
      </c>
      <c r="BV92" s="171">
        <v>0</v>
      </c>
      <c r="BW92" s="171">
        <v>0</v>
      </c>
      <c r="BX92" s="171">
        <v>0</v>
      </c>
      <c r="BY92" s="171">
        <v>0</v>
      </c>
      <c r="BZ92" s="171">
        <v>0</v>
      </c>
      <c r="CA92" s="171">
        <v>0</v>
      </c>
      <c r="CB92" s="171">
        <v>0</v>
      </c>
      <c r="CC92" s="171">
        <v>0</v>
      </c>
      <c r="CD92" s="171">
        <v>0</v>
      </c>
      <c r="CE92" s="171">
        <v>0</v>
      </c>
      <c r="CF92" s="171">
        <v>0</v>
      </c>
      <c r="CG92" s="171">
        <v>0</v>
      </c>
      <c r="CH92" s="171">
        <v>0</v>
      </c>
      <c r="CI92" s="171">
        <v>0</v>
      </c>
      <c r="CJ92" s="171">
        <v>0</v>
      </c>
      <c r="CK92" s="171">
        <v>0</v>
      </c>
      <c r="CL92" s="171">
        <v>0</v>
      </c>
      <c r="CM92" s="171">
        <v>0</v>
      </c>
      <c r="CN92" s="171">
        <v>0</v>
      </c>
      <c r="CO92" s="171">
        <v>0</v>
      </c>
      <c r="CP92" s="171">
        <v>0</v>
      </c>
    </row>
    <row r="93" spans="2:94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96">
        <v>0</v>
      </c>
      <c r="AQ93" s="85"/>
      <c r="AR93" s="85"/>
      <c r="AS93" s="85"/>
      <c r="AT93" s="96">
        <v>0</v>
      </c>
      <c r="AU93" s="96">
        <v>0</v>
      </c>
      <c r="AV93" s="96">
        <v>0</v>
      </c>
      <c r="AW93" s="96">
        <v>0</v>
      </c>
      <c r="AX93" s="96">
        <v>0</v>
      </c>
      <c r="AY93" s="96">
        <v>0</v>
      </c>
      <c r="AZ93" s="96">
        <v>0</v>
      </c>
      <c r="BA93" s="96">
        <v>0</v>
      </c>
      <c r="BB93" s="96">
        <v>0</v>
      </c>
      <c r="BC93" s="96">
        <v>0</v>
      </c>
      <c r="BD93" s="96">
        <v>0</v>
      </c>
      <c r="BE93" s="96">
        <v>0</v>
      </c>
      <c r="BF93" s="96">
        <v>0</v>
      </c>
      <c r="BG93" s="96">
        <v>0</v>
      </c>
      <c r="BH93" s="96">
        <v>0</v>
      </c>
      <c r="BI93" s="96">
        <v>0</v>
      </c>
      <c r="BJ93" s="96">
        <v>0</v>
      </c>
      <c r="BK93" s="96">
        <v>0</v>
      </c>
      <c r="BL93" s="96">
        <v>0</v>
      </c>
      <c r="BM93" s="96">
        <v>0</v>
      </c>
      <c r="BN93" s="96">
        <v>0</v>
      </c>
      <c r="BO93" s="96">
        <v>0</v>
      </c>
      <c r="BP93" s="96">
        <v>0</v>
      </c>
      <c r="BQ93" s="96">
        <v>0</v>
      </c>
      <c r="BR93" s="96">
        <v>0</v>
      </c>
      <c r="BS93" s="171">
        <v>0</v>
      </c>
      <c r="BT93" s="171">
        <v>0</v>
      </c>
      <c r="BU93" s="171">
        <v>0</v>
      </c>
      <c r="BV93" s="171">
        <v>0</v>
      </c>
      <c r="BW93" s="171">
        <v>0</v>
      </c>
      <c r="BX93" s="171">
        <v>0</v>
      </c>
      <c r="BY93" s="171">
        <v>0</v>
      </c>
      <c r="BZ93" s="171">
        <v>0</v>
      </c>
      <c r="CA93" s="171">
        <v>0</v>
      </c>
      <c r="CB93" s="171">
        <v>0</v>
      </c>
      <c r="CC93" s="171">
        <v>0</v>
      </c>
      <c r="CD93" s="171">
        <v>0</v>
      </c>
      <c r="CE93" s="171">
        <v>0</v>
      </c>
      <c r="CF93" s="171">
        <v>0</v>
      </c>
      <c r="CG93" s="171">
        <v>0</v>
      </c>
      <c r="CH93" s="171">
        <v>0</v>
      </c>
      <c r="CI93" s="171">
        <v>0</v>
      </c>
      <c r="CJ93" s="171">
        <v>0</v>
      </c>
      <c r="CK93" s="171">
        <v>0</v>
      </c>
      <c r="CL93" s="171">
        <v>0</v>
      </c>
      <c r="CM93" s="171">
        <v>0</v>
      </c>
      <c r="CN93" s="171">
        <v>0</v>
      </c>
      <c r="CO93" s="171">
        <v>0</v>
      </c>
      <c r="CP93" s="171">
        <v>0</v>
      </c>
    </row>
    <row r="94" spans="2:94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96">
        <v>0</v>
      </c>
      <c r="AQ94" s="85"/>
      <c r="AR94" s="85"/>
      <c r="AS94" s="85"/>
      <c r="AT94" s="96">
        <v>0</v>
      </c>
      <c r="AU94" s="96">
        <v>0</v>
      </c>
      <c r="AV94" s="96">
        <v>0</v>
      </c>
      <c r="AW94" s="96">
        <v>0</v>
      </c>
      <c r="AX94" s="96">
        <v>0</v>
      </c>
      <c r="AY94" s="96">
        <v>0</v>
      </c>
      <c r="AZ94" s="96">
        <v>0</v>
      </c>
      <c r="BA94" s="96">
        <v>0</v>
      </c>
      <c r="BB94" s="96">
        <v>0</v>
      </c>
      <c r="BC94" s="96">
        <v>0</v>
      </c>
      <c r="BD94" s="96">
        <v>0</v>
      </c>
      <c r="BE94" s="96">
        <v>0</v>
      </c>
      <c r="BF94" s="96">
        <v>0</v>
      </c>
      <c r="BG94" s="96">
        <v>0</v>
      </c>
      <c r="BH94" s="96">
        <v>0</v>
      </c>
      <c r="BI94" s="96">
        <v>0</v>
      </c>
      <c r="BJ94" s="96">
        <v>0</v>
      </c>
      <c r="BK94" s="96">
        <v>0</v>
      </c>
      <c r="BL94" s="96">
        <v>0</v>
      </c>
      <c r="BM94" s="96">
        <v>0</v>
      </c>
      <c r="BN94" s="96">
        <v>0</v>
      </c>
      <c r="BO94" s="96">
        <v>0</v>
      </c>
      <c r="BP94" s="96">
        <v>0</v>
      </c>
      <c r="BQ94" s="96">
        <v>0</v>
      </c>
      <c r="BR94" s="96">
        <v>0</v>
      </c>
      <c r="BS94" s="171">
        <v>0</v>
      </c>
      <c r="BT94" s="171">
        <v>0</v>
      </c>
      <c r="BU94" s="171">
        <v>0</v>
      </c>
      <c r="BV94" s="171">
        <v>0</v>
      </c>
      <c r="BW94" s="171">
        <v>0</v>
      </c>
      <c r="BX94" s="171">
        <v>0</v>
      </c>
      <c r="BY94" s="171">
        <v>0</v>
      </c>
      <c r="BZ94" s="171">
        <v>0</v>
      </c>
      <c r="CA94" s="171">
        <v>0</v>
      </c>
      <c r="CB94" s="171">
        <v>0</v>
      </c>
      <c r="CC94" s="171">
        <v>0</v>
      </c>
      <c r="CD94" s="171">
        <v>0</v>
      </c>
      <c r="CE94" s="171">
        <v>0</v>
      </c>
      <c r="CF94" s="171">
        <v>0</v>
      </c>
      <c r="CG94" s="171">
        <v>0</v>
      </c>
      <c r="CH94" s="171">
        <v>0</v>
      </c>
      <c r="CI94" s="171">
        <v>0</v>
      </c>
      <c r="CJ94" s="171">
        <v>0</v>
      </c>
      <c r="CK94" s="171">
        <v>0</v>
      </c>
      <c r="CL94" s="171">
        <v>0</v>
      </c>
      <c r="CM94" s="171">
        <v>0</v>
      </c>
      <c r="CN94" s="171">
        <v>0</v>
      </c>
      <c r="CO94" s="171">
        <v>0</v>
      </c>
      <c r="CP94" s="171">
        <v>0</v>
      </c>
    </row>
    <row r="95" spans="2:94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96">
        <v>3021.52</v>
      </c>
      <c r="AQ95" s="85"/>
      <c r="AR95" s="85"/>
      <c r="AS95" s="85"/>
      <c r="AT95" s="96">
        <v>3883.5299999999988</v>
      </c>
      <c r="AU95" s="96">
        <v>3761.4699999999989</v>
      </c>
      <c r="AV95" s="96">
        <v>3769.2999999999993</v>
      </c>
      <c r="AW95" s="96">
        <v>4156.2999999999993</v>
      </c>
      <c r="AX95" s="96">
        <v>4406.3899999999994</v>
      </c>
      <c r="AY95" s="96">
        <v>4356.8899999999994</v>
      </c>
      <c r="AZ95" s="96">
        <v>4383.09</v>
      </c>
      <c r="BA95" s="96">
        <v>4531.8499999999995</v>
      </c>
      <c r="BB95" s="96">
        <v>5124.369999999999</v>
      </c>
      <c r="BC95" s="96">
        <v>5572.2599999999984</v>
      </c>
      <c r="BD95" s="96">
        <v>6400.1299999999992</v>
      </c>
      <c r="BE95" s="96">
        <v>6289.369999999999</v>
      </c>
      <c r="BF95" s="96">
        <v>6739.579999999999</v>
      </c>
      <c r="BG95" s="96">
        <v>6493.5999999999985</v>
      </c>
      <c r="BH95" s="96">
        <v>8031.7399999999989</v>
      </c>
      <c r="BI95" s="96">
        <v>8321.91</v>
      </c>
      <c r="BJ95" s="96">
        <v>8287.7199999999993</v>
      </c>
      <c r="BK95" s="96">
        <v>10942.969999999998</v>
      </c>
      <c r="BL95" s="96">
        <v>11891.669999999998</v>
      </c>
      <c r="BM95" s="96">
        <v>11417.070621739998</v>
      </c>
      <c r="BN95" s="96">
        <v>11286.740621739997</v>
      </c>
      <c r="BO95" s="96">
        <v>12560.749999999998</v>
      </c>
      <c r="BP95" s="96">
        <v>13006.449999999997</v>
      </c>
      <c r="BQ95" s="96">
        <v>14111.849999999999</v>
      </c>
      <c r="BR95" s="96">
        <v>13196.929999999998</v>
      </c>
      <c r="BS95" s="171">
        <v>14797.279199999997</v>
      </c>
      <c r="BT95" s="171">
        <v>15693.829199999996</v>
      </c>
      <c r="BU95" s="171">
        <v>15803.529199999995</v>
      </c>
      <c r="BV95" s="171">
        <v>16036.359199999997</v>
      </c>
      <c r="BW95" s="171">
        <v>17416.539199999999</v>
      </c>
      <c r="BX95" s="171">
        <v>16348.339199999999</v>
      </c>
      <c r="BY95" s="171">
        <v>17790.509199999997</v>
      </c>
      <c r="BZ95" s="171">
        <v>17463.159199999995</v>
      </c>
      <c r="CA95" s="171">
        <v>18328.829199999993</v>
      </c>
      <c r="CB95" s="171">
        <v>20702.8292</v>
      </c>
      <c r="CC95" s="171">
        <v>20988.389199999998</v>
      </c>
      <c r="CD95" s="171">
        <v>21380.789199999999</v>
      </c>
      <c r="CE95" s="171">
        <v>20635.189199999997</v>
      </c>
      <c r="CF95" s="171">
        <v>20720.389200000001</v>
      </c>
      <c r="CG95" s="171">
        <v>25563.989200000004</v>
      </c>
      <c r="CH95" s="171">
        <v>27489.189200000004</v>
      </c>
      <c r="CI95" s="171">
        <v>28037.589200000002</v>
      </c>
      <c r="CJ95" s="171">
        <v>28478.289199999996</v>
      </c>
      <c r="CK95" s="171">
        <v>28145.049199999998</v>
      </c>
      <c r="CL95" s="171">
        <v>28171.549199999998</v>
      </c>
      <c r="CM95" s="171">
        <v>28644.549199999998</v>
      </c>
      <c r="CN95" s="171">
        <v>25334.6492</v>
      </c>
      <c r="CO95" s="171">
        <v>24873.709199999998</v>
      </c>
      <c r="CP95" s="171">
        <v>26389.209199999994</v>
      </c>
    </row>
    <row r="96" spans="2:94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96">
        <v>916.89</v>
      </c>
      <c r="AQ96" s="85"/>
      <c r="AR96" s="85"/>
      <c r="AS96" s="85"/>
      <c r="AT96" s="96">
        <v>859.3</v>
      </c>
      <c r="AU96" s="96">
        <v>874.24</v>
      </c>
      <c r="AV96" s="96">
        <v>882.06999999999994</v>
      </c>
      <c r="AW96" s="96">
        <v>853.56999999999994</v>
      </c>
      <c r="AX96" s="96">
        <v>815.66</v>
      </c>
      <c r="AY96" s="96">
        <v>712.66000000000008</v>
      </c>
      <c r="AZ96" s="96">
        <v>694.16000000000008</v>
      </c>
      <c r="BA96" s="96">
        <v>622.32000000000016</v>
      </c>
      <c r="BB96" s="96">
        <v>598.22</v>
      </c>
      <c r="BC96" s="96">
        <v>626.79999999999995</v>
      </c>
      <c r="BD96" s="96">
        <v>614.9</v>
      </c>
      <c r="BE96" s="96">
        <v>653.20000000000005</v>
      </c>
      <c r="BF96" s="96">
        <v>675.5</v>
      </c>
      <c r="BG96" s="96">
        <v>531.34</v>
      </c>
      <c r="BH96" s="96">
        <v>573.40000000000009</v>
      </c>
      <c r="BI96" s="96">
        <v>644.54999999999995</v>
      </c>
      <c r="BJ96" s="96">
        <v>663</v>
      </c>
      <c r="BK96" s="96">
        <v>668.34</v>
      </c>
      <c r="BL96" s="96">
        <v>660.72</v>
      </c>
      <c r="BM96" s="96">
        <v>654.43000000000006</v>
      </c>
      <c r="BN96" s="96">
        <v>623.46</v>
      </c>
      <c r="BO96" s="96">
        <v>625.85</v>
      </c>
      <c r="BP96" s="96">
        <v>640.95000000000005</v>
      </c>
      <c r="BQ96" s="96">
        <v>644.75</v>
      </c>
      <c r="BR96" s="96">
        <v>653.65</v>
      </c>
      <c r="BS96" s="171">
        <v>635.55000000000007</v>
      </c>
      <c r="BT96" s="171">
        <v>609.75</v>
      </c>
      <c r="BU96" s="171">
        <v>339.6</v>
      </c>
      <c r="BV96" s="171">
        <v>307.10000000000002</v>
      </c>
      <c r="BW96" s="171">
        <v>311.40000000000009</v>
      </c>
      <c r="BX96" s="171">
        <v>257.30000000000007</v>
      </c>
      <c r="BY96" s="171">
        <v>264.4500000000001</v>
      </c>
      <c r="BZ96" s="171">
        <v>248.85000000000008</v>
      </c>
      <c r="CA96" s="171">
        <v>232.5500000000001</v>
      </c>
      <c r="CB96" s="171">
        <v>232.0500000000001</v>
      </c>
      <c r="CC96" s="171">
        <v>192.1100000000001</v>
      </c>
      <c r="CD96" s="171">
        <v>181.6100000000001</v>
      </c>
      <c r="CE96" s="171">
        <v>175.41000000000008</v>
      </c>
      <c r="CF96" s="171">
        <v>178.21000000000009</v>
      </c>
      <c r="CG96" s="171">
        <v>229.37000000000009</v>
      </c>
      <c r="CH96" s="171">
        <v>184.97000000000008</v>
      </c>
      <c r="CI96" s="171">
        <v>178.57000000000008</v>
      </c>
      <c r="CJ96" s="171">
        <v>186.57000000000008</v>
      </c>
      <c r="CK96" s="171">
        <v>163.3300000000001</v>
      </c>
      <c r="CL96" s="171">
        <v>155.8300000000001</v>
      </c>
      <c r="CM96" s="171">
        <v>334.8300000000001</v>
      </c>
      <c r="CN96" s="171">
        <v>287.13000000000011</v>
      </c>
      <c r="CO96" s="171">
        <v>419.29000000000008</v>
      </c>
      <c r="CP96" s="171">
        <v>520.59</v>
      </c>
    </row>
    <row r="97" spans="1:94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7"/>
      <c r="AN97" s="97"/>
      <c r="AO97" s="97"/>
      <c r="AP97" s="96">
        <v>2.27</v>
      </c>
      <c r="AQ97" s="97"/>
      <c r="AR97" s="97"/>
      <c r="AS97" s="97"/>
      <c r="AT97" s="96">
        <v>7.97</v>
      </c>
      <c r="AU97" s="96">
        <v>2.1700000000000004</v>
      </c>
      <c r="AV97" s="96">
        <v>0.97000000000000031</v>
      </c>
      <c r="AW97" s="96">
        <v>0.97000000000000031</v>
      </c>
      <c r="AX97" s="96">
        <v>0.97000000000000031</v>
      </c>
      <c r="AY97" s="96">
        <v>0.97000000000000008</v>
      </c>
      <c r="AZ97" s="96">
        <v>1.07</v>
      </c>
      <c r="BA97" s="96">
        <v>1.27</v>
      </c>
      <c r="BB97" s="96">
        <v>2.5700000000000003</v>
      </c>
      <c r="BC97" s="96">
        <v>303.07</v>
      </c>
      <c r="BD97" s="96">
        <v>299.17</v>
      </c>
      <c r="BE97" s="96">
        <v>322.97000000000003</v>
      </c>
      <c r="BF97" s="96">
        <v>299.27</v>
      </c>
      <c r="BG97" s="96">
        <v>300.57</v>
      </c>
      <c r="BH97" s="96">
        <v>299.46999999999997</v>
      </c>
      <c r="BI97" s="96">
        <v>301.07</v>
      </c>
      <c r="BJ97" s="96">
        <v>300.27</v>
      </c>
      <c r="BK97" s="96">
        <v>302.46999999999991</v>
      </c>
      <c r="BL97" s="96">
        <v>302.86999999999995</v>
      </c>
      <c r="BM97" s="96">
        <v>300.37</v>
      </c>
      <c r="BN97" s="96">
        <v>300.27000000000004</v>
      </c>
      <c r="BO97" s="96">
        <v>299.67</v>
      </c>
      <c r="BP97" s="96">
        <v>298.77</v>
      </c>
      <c r="BQ97" s="96">
        <v>299.96999999999997</v>
      </c>
      <c r="BR97" s="96">
        <v>327.86999999999995</v>
      </c>
      <c r="BS97" s="171">
        <v>299.67</v>
      </c>
      <c r="BT97" s="171">
        <v>302.07000000000005</v>
      </c>
      <c r="BU97" s="171">
        <v>303.22000000000003</v>
      </c>
      <c r="BV97" s="171">
        <v>305.82000000000005</v>
      </c>
      <c r="BW97" s="171">
        <v>305.77</v>
      </c>
      <c r="BX97" s="171">
        <v>304.46999999999997</v>
      </c>
      <c r="BY97" s="171">
        <v>305.71999999999997</v>
      </c>
      <c r="BZ97" s="171">
        <v>304.31999999999994</v>
      </c>
      <c r="CA97" s="171">
        <v>302.82000000000005</v>
      </c>
      <c r="CB97" s="171">
        <v>302.72000000000003</v>
      </c>
      <c r="CC97" s="171">
        <v>302.72000000000008</v>
      </c>
      <c r="CD97" s="171">
        <v>302.82000000000011</v>
      </c>
      <c r="CE97" s="171">
        <v>302.82000000000005</v>
      </c>
      <c r="CF97" s="171">
        <v>302.62000000000006</v>
      </c>
      <c r="CG97" s="171">
        <v>301.72000000000008</v>
      </c>
      <c r="CH97" s="171">
        <v>302.82000000000005</v>
      </c>
      <c r="CI97" s="171">
        <v>303.02000000000004</v>
      </c>
      <c r="CJ97" s="171">
        <v>303.12000000000006</v>
      </c>
      <c r="CK97" s="171">
        <v>303.22000000000008</v>
      </c>
      <c r="CL97" s="171">
        <v>303.32000000000005</v>
      </c>
      <c r="CM97" s="171">
        <v>343.72000000000008</v>
      </c>
      <c r="CN97" s="171">
        <v>341.52000000000004</v>
      </c>
      <c r="CO97" s="171">
        <v>341.72</v>
      </c>
      <c r="CP97" s="171">
        <v>339.62000000000006</v>
      </c>
    </row>
    <row r="98" spans="1:94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7"/>
      <c r="AN98" s="97"/>
      <c r="AO98" s="97"/>
      <c r="AP98" s="96">
        <v>1385.67</v>
      </c>
      <c r="AQ98" s="97"/>
      <c r="AR98" s="97"/>
      <c r="AS98" s="97"/>
      <c r="AT98" s="96">
        <v>2299.869999999999</v>
      </c>
      <c r="AU98" s="96">
        <v>2168.2699999999991</v>
      </c>
      <c r="AV98" s="96">
        <v>2269.9699999999993</v>
      </c>
      <c r="AW98" s="96">
        <v>2686.0699999999993</v>
      </c>
      <c r="AX98" s="96">
        <v>2974.8699999999994</v>
      </c>
      <c r="AY98" s="96">
        <v>3044.7699999999995</v>
      </c>
      <c r="AZ98" s="96">
        <v>3089.0699999999997</v>
      </c>
      <c r="BA98" s="96">
        <v>3308.1699999999992</v>
      </c>
      <c r="BB98" s="96">
        <v>3343.8699999999994</v>
      </c>
      <c r="BC98" s="96">
        <v>3411.5699999999993</v>
      </c>
      <c r="BD98" s="96">
        <v>4252.5499999999993</v>
      </c>
      <c r="BE98" s="96">
        <v>4067.9899999999989</v>
      </c>
      <c r="BF98" s="96">
        <v>4526.1999999999989</v>
      </c>
      <c r="BG98" s="96">
        <v>4523.3799999999992</v>
      </c>
      <c r="BH98" s="96">
        <v>6042.4599999999991</v>
      </c>
      <c r="BI98" s="96">
        <v>6274.3799999999992</v>
      </c>
      <c r="BJ98" s="96">
        <v>6270.0899999999992</v>
      </c>
      <c r="BK98" s="96">
        <v>8931.369999999999</v>
      </c>
      <c r="BL98" s="96">
        <v>9867.6699999999983</v>
      </c>
      <c r="BM98" s="96">
        <v>9396.4706217399998</v>
      </c>
      <c r="BN98" s="96">
        <v>9267.8706217399977</v>
      </c>
      <c r="BO98" s="96">
        <v>10509.719999999998</v>
      </c>
      <c r="BP98" s="96">
        <v>10912.119999999997</v>
      </c>
      <c r="BQ98" s="96">
        <v>11986.619999999999</v>
      </c>
      <c r="BR98" s="96">
        <v>10983.399999999998</v>
      </c>
      <c r="BS98" s="171">
        <v>12833.509999999998</v>
      </c>
      <c r="BT98" s="171">
        <v>13739.959999999997</v>
      </c>
      <c r="BU98" s="171">
        <v>14102.059999999996</v>
      </c>
      <c r="BV98" s="171">
        <v>14349.789999999997</v>
      </c>
      <c r="BW98" s="171">
        <v>15726.119999999997</v>
      </c>
      <c r="BX98" s="171">
        <v>14730.619999999997</v>
      </c>
      <c r="BY98" s="171">
        <v>16166.789999999995</v>
      </c>
      <c r="BZ98" s="171">
        <v>15875.839999999995</v>
      </c>
      <c r="CA98" s="171">
        <v>16736.009999999995</v>
      </c>
      <c r="CB98" s="171">
        <v>19103.309999999998</v>
      </c>
      <c r="CC98" s="171">
        <v>19427.909999999996</v>
      </c>
      <c r="CD98" s="171">
        <v>19831.509999999998</v>
      </c>
      <c r="CE98" s="171">
        <v>19163.009999999998</v>
      </c>
      <c r="CF98" s="171">
        <v>19233.61</v>
      </c>
      <c r="CG98" s="171">
        <v>24024.550000000003</v>
      </c>
      <c r="CH98" s="171">
        <v>25993.15</v>
      </c>
      <c r="CI98" s="171">
        <v>26625.75</v>
      </c>
      <c r="CJ98" s="171">
        <v>27053.449999999997</v>
      </c>
      <c r="CK98" s="171">
        <v>26748.449999999997</v>
      </c>
      <c r="CL98" s="171">
        <v>26778.549999999996</v>
      </c>
      <c r="CM98" s="171">
        <v>27055.949999999997</v>
      </c>
      <c r="CN98" s="171">
        <v>23797.449999999997</v>
      </c>
      <c r="CO98" s="171">
        <v>23203.449999999997</v>
      </c>
      <c r="CP98" s="171">
        <v>24594.149999999994</v>
      </c>
    </row>
    <row r="99" spans="1:94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7"/>
      <c r="AN99" s="97"/>
      <c r="AO99" s="97"/>
      <c r="AP99" s="96">
        <v>716.69</v>
      </c>
      <c r="AQ99" s="97"/>
      <c r="AR99" s="97"/>
      <c r="AS99" s="97"/>
      <c r="AT99" s="96">
        <v>716.39</v>
      </c>
      <c r="AU99" s="96">
        <v>716.79</v>
      </c>
      <c r="AV99" s="96">
        <v>616.29</v>
      </c>
      <c r="AW99" s="96">
        <v>615.68999999999994</v>
      </c>
      <c r="AX99" s="96">
        <v>614.89</v>
      </c>
      <c r="AY99" s="96">
        <v>598.49</v>
      </c>
      <c r="AZ99" s="96">
        <v>598.79</v>
      </c>
      <c r="BA99" s="96">
        <v>600.08999999999992</v>
      </c>
      <c r="BB99" s="96">
        <v>1179.7099999999998</v>
      </c>
      <c r="BC99" s="96">
        <v>1230.82</v>
      </c>
      <c r="BD99" s="96">
        <v>1233.5099999999998</v>
      </c>
      <c r="BE99" s="96">
        <v>1245.2099999999998</v>
      </c>
      <c r="BF99" s="96">
        <v>1238.6099999999999</v>
      </c>
      <c r="BG99" s="96">
        <v>1138.31</v>
      </c>
      <c r="BH99" s="96">
        <v>1116.4099999999999</v>
      </c>
      <c r="BI99" s="96">
        <v>1101.9099999999999</v>
      </c>
      <c r="BJ99" s="96">
        <v>1054.3599999999999</v>
      </c>
      <c r="BK99" s="96">
        <v>1040.79</v>
      </c>
      <c r="BL99" s="96">
        <v>1060.4099999999999</v>
      </c>
      <c r="BM99" s="96">
        <v>1065.7999999999997</v>
      </c>
      <c r="BN99" s="96">
        <v>1095.1399999999999</v>
      </c>
      <c r="BO99" s="96">
        <v>1125.5100000000002</v>
      </c>
      <c r="BP99" s="96">
        <v>1154.6100000000001</v>
      </c>
      <c r="BQ99" s="96">
        <v>1180.5100000000002</v>
      </c>
      <c r="BR99" s="96">
        <v>1232.0100000000002</v>
      </c>
      <c r="BS99" s="171">
        <v>1028.5492000000004</v>
      </c>
      <c r="BT99" s="171">
        <v>1042.0492000000004</v>
      </c>
      <c r="BU99" s="171">
        <v>1058.6492000000005</v>
      </c>
      <c r="BV99" s="171">
        <v>1073.6492000000003</v>
      </c>
      <c r="BW99" s="171">
        <v>1073.2492000000004</v>
      </c>
      <c r="BX99" s="171">
        <v>1055.9492000000005</v>
      </c>
      <c r="BY99" s="171">
        <v>1053.5492000000006</v>
      </c>
      <c r="BZ99" s="171">
        <v>1034.1492000000005</v>
      </c>
      <c r="CA99" s="171">
        <v>1057.4492000000005</v>
      </c>
      <c r="CB99" s="171">
        <v>1064.7492000000007</v>
      </c>
      <c r="CC99" s="171">
        <v>1065.6492000000005</v>
      </c>
      <c r="CD99" s="171">
        <v>1064.8492000000006</v>
      </c>
      <c r="CE99" s="171">
        <v>993.9492000000007</v>
      </c>
      <c r="CF99" s="171">
        <v>1005.9492000000007</v>
      </c>
      <c r="CG99" s="171">
        <v>1008.3492000000006</v>
      </c>
      <c r="CH99" s="171">
        <v>1008.2492000000005</v>
      </c>
      <c r="CI99" s="171">
        <v>930.24920000000054</v>
      </c>
      <c r="CJ99" s="171">
        <v>935.14920000000052</v>
      </c>
      <c r="CK99" s="171">
        <v>930.04920000000038</v>
      </c>
      <c r="CL99" s="171">
        <v>933.84920000000034</v>
      </c>
      <c r="CM99" s="171">
        <v>910.04920000000027</v>
      </c>
      <c r="CN99" s="171">
        <v>908.54920000000027</v>
      </c>
      <c r="CO99" s="171">
        <v>909.24920000000031</v>
      </c>
      <c r="CP99" s="171">
        <v>934.84920000000034</v>
      </c>
    </row>
    <row r="100" spans="1:94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7"/>
      <c r="AN100" s="97"/>
      <c r="AO100" s="97"/>
      <c r="AP100" s="96">
        <v>0</v>
      </c>
      <c r="AQ100" s="97"/>
      <c r="AR100" s="97"/>
      <c r="AS100" s="97"/>
      <c r="AT100" s="96">
        <v>0</v>
      </c>
      <c r="AU100" s="96">
        <v>0</v>
      </c>
      <c r="AV100" s="96">
        <v>0</v>
      </c>
      <c r="AW100" s="96">
        <v>0</v>
      </c>
      <c r="AX100" s="96">
        <v>0</v>
      </c>
      <c r="AY100" s="96">
        <v>0</v>
      </c>
      <c r="AZ100" s="96">
        <v>0</v>
      </c>
      <c r="BA100" s="96">
        <v>0</v>
      </c>
      <c r="BB100" s="96">
        <v>0</v>
      </c>
      <c r="BC100" s="96">
        <v>0</v>
      </c>
      <c r="BD100" s="96">
        <v>0</v>
      </c>
      <c r="BE100" s="96">
        <v>0</v>
      </c>
      <c r="BF100" s="96">
        <v>0</v>
      </c>
      <c r="BG100" s="96">
        <v>0</v>
      </c>
      <c r="BH100" s="96">
        <v>0</v>
      </c>
      <c r="BI100" s="96">
        <v>0</v>
      </c>
      <c r="BJ100" s="96">
        <v>0</v>
      </c>
      <c r="BK100" s="96">
        <v>0</v>
      </c>
      <c r="BL100" s="96">
        <v>0</v>
      </c>
      <c r="BM100" s="96">
        <v>0</v>
      </c>
      <c r="BN100" s="96">
        <v>0</v>
      </c>
      <c r="BO100" s="96">
        <v>0</v>
      </c>
      <c r="BP100" s="96">
        <v>0</v>
      </c>
      <c r="BQ100" s="96">
        <v>0</v>
      </c>
      <c r="BR100" s="96">
        <v>0</v>
      </c>
      <c r="BS100" s="171">
        <v>0</v>
      </c>
      <c r="BT100" s="171">
        <v>0</v>
      </c>
      <c r="BU100" s="171">
        <v>0</v>
      </c>
      <c r="BV100" s="171">
        <v>0</v>
      </c>
      <c r="BW100" s="171">
        <v>0</v>
      </c>
      <c r="BX100" s="171">
        <v>0</v>
      </c>
      <c r="BY100" s="171">
        <v>0</v>
      </c>
      <c r="BZ100" s="171">
        <v>0</v>
      </c>
      <c r="CA100" s="171">
        <v>0</v>
      </c>
      <c r="CB100" s="171">
        <v>0</v>
      </c>
      <c r="CC100" s="171">
        <v>0</v>
      </c>
      <c r="CD100" s="171">
        <v>0</v>
      </c>
      <c r="CE100" s="171">
        <v>0</v>
      </c>
      <c r="CF100" s="171">
        <v>0</v>
      </c>
      <c r="CG100" s="171">
        <v>0</v>
      </c>
      <c r="CH100" s="171">
        <v>0</v>
      </c>
      <c r="CI100" s="171">
        <v>0</v>
      </c>
      <c r="CJ100" s="171">
        <v>0</v>
      </c>
      <c r="CK100" s="171">
        <v>0</v>
      </c>
      <c r="CL100" s="171">
        <v>0</v>
      </c>
      <c r="CM100" s="171">
        <v>0</v>
      </c>
      <c r="CN100" s="171">
        <v>0</v>
      </c>
      <c r="CO100" s="171">
        <v>0</v>
      </c>
      <c r="CP100" s="171">
        <v>0</v>
      </c>
    </row>
    <row r="101" spans="1:94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8"/>
      <c r="AN101" s="98"/>
      <c r="AO101" s="98"/>
      <c r="AP101" s="96">
        <v>0</v>
      </c>
      <c r="AQ101" s="98"/>
      <c r="AR101" s="98"/>
      <c r="AS101" s="98"/>
      <c r="AT101" s="96">
        <v>0</v>
      </c>
      <c r="AU101" s="96">
        <v>0</v>
      </c>
      <c r="AV101" s="96">
        <v>0</v>
      </c>
      <c r="AW101" s="96">
        <v>0</v>
      </c>
      <c r="AX101" s="96">
        <v>0</v>
      </c>
      <c r="AY101" s="96">
        <v>0</v>
      </c>
      <c r="AZ101" s="96">
        <v>0</v>
      </c>
      <c r="BA101" s="96">
        <v>0</v>
      </c>
      <c r="BB101" s="96">
        <v>0</v>
      </c>
      <c r="BC101" s="96">
        <v>0</v>
      </c>
      <c r="BD101" s="96">
        <v>0</v>
      </c>
      <c r="BE101" s="96">
        <v>0</v>
      </c>
      <c r="BF101" s="96">
        <v>0</v>
      </c>
      <c r="BG101" s="96">
        <v>0</v>
      </c>
      <c r="BH101" s="96">
        <v>0</v>
      </c>
      <c r="BI101" s="96">
        <v>0</v>
      </c>
      <c r="BJ101" s="96">
        <v>0</v>
      </c>
      <c r="BK101" s="96">
        <v>0</v>
      </c>
      <c r="BL101" s="96">
        <v>0</v>
      </c>
      <c r="BM101" s="96">
        <v>0</v>
      </c>
      <c r="BN101" s="96">
        <v>0</v>
      </c>
      <c r="BO101" s="96">
        <v>0</v>
      </c>
      <c r="BP101" s="96">
        <v>0</v>
      </c>
      <c r="BQ101" s="96">
        <v>0</v>
      </c>
      <c r="BR101" s="96">
        <v>0</v>
      </c>
      <c r="BS101" s="171">
        <v>0</v>
      </c>
      <c r="BT101" s="171">
        <v>0</v>
      </c>
      <c r="BU101" s="171">
        <v>0</v>
      </c>
      <c r="BV101" s="171">
        <v>0</v>
      </c>
      <c r="BW101" s="171">
        <v>0</v>
      </c>
      <c r="BX101" s="171">
        <v>0</v>
      </c>
      <c r="BY101" s="171">
        <v>0</v>
      </c>
      <c r="BZ101" s="171">
        <v>0</v>
      </c>
      <c r="CA101" s="171">
        <v>0</v>
      </c>
      <c r="CB101" s="171">
        <v>0</v>
      </c>
      <c r="CC101" s="171">
        <v>0</v>
      </c>
      <c r="CD101" s="171">
        <v>0</v>
      </c>
      <c r="CE101" s="171">
        <v>0</v>
      </c>
      <c r="CF101" s="171">
        <v>0</v>
      </c>
      <c r="CG101" s="171">
        <v>0</v>
      </c>
      <c r="CH101" s="171">
        <v>0</v>
      </c>
      <c r="CI101" s="171">
        <v>0</v>
      </c>
      <c r="CJ101" s="171">
        <v>0</v>
      </c>
      <c r="CK101" s="171">
        <v>0</v>
      </c>
      <c r="CL101" s="171">
        <v>0</v>
      </c>
      <c r="CM101" s="171">
        <v>0</v>
      </c>
      <c r="CN101" s="171">
        <v>0</v>
      </c>
      <c r="CO101" s="171">
        <v>0</v>
      </c>
      <c r="CP101" s="171">
        <v>0</v>
      </c>
    </row>
    <row r="102" spans="1:94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8"/>
      <c r="AN102" s="98"/>
      <c r="AO102" s="98"/>
      <c r="AP102" s="96">
        <v>0</v>
      </c>
      <c r="AQ102" s="98"/>
      <c r="AR102" s="98"/>
      <c r="AS102" s="98"/>
      <c r="AT102" s="96">
        <v>0</v>
      </c>
      <c r="AU102" s="96">
        <v>0</v>
      </c>
      <c r="AV102" s="96">
        <v>0</v>
      </c>
      <c r="AW102" s="96">
        <v>0</v>
      </c>
      <c r="AX102" s="96">
        <v>0</v>
      </c>
      <c r="AY102" s="96">
        <v>0</v>
      </c>
      <c r="AZ102" s="96">
        <v>0</v>
      </c>
      <c r="BA102" s="96">
        <v>0</v>
      </c>
      <c r="BB102" s="96">
        <v>0</v>
      </c>
      <c r="BC102" s="96">
        <v>0</v>
      </c>
      <c r="BD102" s="96">
        <v>0</v>
      </c>
      <c r="BE102" s="96">
        <v>0</v>
      </c>
      <c r="BF102" s="96">
        <v>0</v>
      </c>
      <c r="BG102" s="96">
        <v>0</v>
      </c>
      <c r="BH102" s="96">
        <v>0</v>
      </c>
      <c r="BI102" s="96">
        <v>0</v>
      </c>
      <c r="BJ102" s="96">
        <v>0</v>
      </c>
      <c r="BK102" s="96">
        <v>0</v>
      </c>
      <c r="BL102" s="96">
        <v>0</v>
      </c>
      <c r="BM102" s="96">
        <v>0</v>
      </c>
      <c r="BN102" s="96">
        <v>0</v>
      </c>
      <c r="BO102" s="96">
        <v>0</v>
      </c>
      <c r="BP102" s="96">
        <v>0</v>
      </c>
      <c r="BQ102" s="96">
        <v>0</v>
      </c>
      <c r="BR102" s="96">
        <v>0</v>
      </c>
      <c r="BS102" s="171">
        <v>0</v>
      </c>
      <c r="BT102" s="171">
        <v>0</v>
      </c>
      <c r="BU102" s="171">
        <v>0</v>
      </c>
      <c r="BV102" s="171">
        <v>0</v>
      </c>
      <c r="BW102" s="171">
        <v>0</v>
      </c>
      <c r="BX102" s="171">
        <v>0</v>
      </c>
      <c r="BY102" s="171">
        <v>0</v>
      </c>
      <c r="BZ102" s="171">
        <v>0</v>
      </c>
      <c r="CA102" s="171">
        <v>0</v>
      </c>
      <c r="CB102" s="171">
        <v>0</v>
      </c>
      <c r="CC102" s="171">
        <v>0</v>
      </c>
      <c r="CD102" s="171">
        <v>0</v>
      </c>
      <c r="CE102" s="171">
        <v>0</v>
      </c>
      <c r="CF102" s="171">
        <v>0</v>
      </c>
      <c r="CG102" s="171">
        <v>0</v>
      </c>
      <c r="CH102" s="171">
        <v>0</v>
      </c>
      <c r="CI102" s="171">
        <v>0</v>
      </c>
      <c r="CJ102" s="171">
        <v>0</v>
      </c>
      <c r="CK102" s="171">
        <v>0</v>
      </c>
      <c r="CL102" s="171">
        <v>0</v>
      </c>
      <c r="CM102" s="171">
        <v>0</v>
      </c>
      <c r="CN102" s="171">
        <v>0</v>
      </c>
      <c r="CO102" s="171">
        <v>0</v>
      </c>
      <c r="CP102" s="171">
        <v>0</v>
      </c>
    </row>
    <row r="103" spans="1:94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8"/>
      <c r="AN103" s="98"/>
      <c r="AO103" s="98"/>
      <c r="AP103" s="96">
        <v>0</v>
      </c>
      <c r="AQ103" s="98"/>
      <c r="AR103" s="98"/>
      <c r="AS103" s="98"/>
      <c r="AT103" s="96">
        <v>0</v>
      </c>
      <c r="AU103" s="96">
        <v>0</v>
      </c>
      <c r="AV103" s="96">
        <v>0</v>
      </c>
      <c r="AW103" s="96">
        <v>0</v>
      </c>
      <c r="AX103" s="96">
        <v>0</v>
      </c>
      <c r="AY103" s="96">
        <v>0</v>
      </c>
      <c r="AZ103" s="96">
        <v>0</v>
      </c>
      <c r="BA103" s="96">
        <v>0</v>
      </c>
      <c r="BB103" s="96">
        <v>0</v>
      </c>
      <c r="BC103" s="96">
        <v>0</v>
      </c>
      <c r="BD103" s="96">
        <v>0</v>
      </c>
      <c r="BE103" s="96">
        <v>0</v>
      </c>
      <c r="BF103" s="96">
        <v>0</v>
      </c>
      <c r="BG103" s="96">
        <v>0</v>
      </c>
      <c r="BH103" s="96">
        <v>0</v>
      </c>
      <c r="BI103" s="96">
        <v>0</v>
      </c>
      <c r="BJ103" s="96">
        <v>0</v>
      </c>
      <c r="BK103" s="96">
        <v>0</v>
      </c>
      <c r="BL103" s="96">
        <v>0</v>
      </c>
      <c r="BM103" s="96">
        <v>0</v>
      </c>
      <c r="BN103" s="96">
        <v>0</v>
      </c>
      <c r="BO103" s="96">
        <v>0</v>
      </c>
      <c r="BP103" s="96">
        <v>0</v>
      </c>
      <c r="BQ103" s="96">
        <v>0</v>
      </c>
      <c r="BR103" s="96">
        <v>0</v>
      </c>
      <c r="BS103" s="171">
        <v>0</v>
      </c>
      <c r="BT103" s="171">
        <v>0</v>
      </c>
      <c r="BU103" s="171">
        <v>0</v>
      </c>
      <c r="BV103" s="171">
        <v>0</v>
      </c>
      <c r="BW103" s="171">
        <v>0</v>
      </c>
      <c r="BX103" s="171">
        <v>0</v>
      </c>
      <c r="BY103" s="171">
        <v>0</v>
      </c>
      <c r="BZ103" s="171">
        <v>0</v>
      </c>
      <c r="CA103" s="171">
        <v>0</v>
      </c>
      <c r="CB103" s="171">
        <v>0</v>
      </c>
      <c r="CC103" s="171">
        <v>0</v>
      </c>
      <c r="CD103" s="171">
        <v>0</v>
      </c>
      <c r="CE103" s="171">
        <v>0</v>
      </c>
      <c r="CF103" s="171">
        <v>0</v>
      </c>
      <c r="CG103" s="171">
        <v>0</v>
      </c>
      <c r="CH103" s="171">
        <v>0</v>
      </c>
      <c r="CI103" s="171">
        <v>0</v>
      </c>
      <c r="CJ103" s="171">
        <v>0</v>
      </c>
      <c r="CK103" s="171">
        <v>0</v>
      </c>
      <c r="CL103" s="171">
        <v>0</v>
      </c>
      <c r="CM103" s="171">
        <v>0</v>
      </c>
      <c r="CN103" s="171">
        <v>0</v>
      </c>
      <c r="CO103" s="171">
        <v>0</v>
      </c>
      <c r="CP103" s="171">
        <v>0</v>
      </c>
    </row>
    <row r="104" spans="1:94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8"/>
      <c r="AN104" s="98"/>
      <c r="AO104" s="98"/>
      <c r="AP104" s="96">
        <v>0</v>
      </c>
      <c r="AQ104" s="98"/>
      <c r="AR104" s="98"/>
      <c r="AS104" s="98"/>
      <c r="AT104" s="96">
        <v>0</v>
      </c>
      <c r="AU104" s="96">
        <v>0</v>
      </c>
      <c r="AV104" s="96">
        <v>0</v>
      </c>
      <c r="AW104" s="96">
        <v>0</v>
      </c>
      <c r="AX104" s="96">
        <v>0</v>
      </c>
      <c r="AY104" s="96">
        <v>0</v>
      </c>
      <c r="AZ104" s="96">
        <v>0</v>
      </c>
      <c r="BA104" s="96">
        <v>0</v>
      </c>
      <c r="BB104" s="96">
        <v>0</v>
      </c>
      <c r="BC104" s="96">
        <v>0</v>
      </c>
      <c r="BD104" s="96">
        <v>0</v>
      </c>
      <c r="BE104" s="96">
        <v>0</v>
      </c>
      <c r="BF104" s="96">
        <v>0</v>
      </c>
      <c r="BG104" s="96">
        <v>0</v>
      </c>
      <c r="BH104" s="96">
        <v>0</v>
      </c>
      <c r="BI104" s="96">
        <v>0</v>
      </c>
      <c r="BJ104" s="96">
        <v>0</v>
      </c>
      <c r="BK104" s="96">
        <v>0</v>
      </c>
      <c r="BL104" s="96">
        <v>0</v>
      </c>
      <c r="BM104" s="96">
        <v>0</v>
      </c>
      <c r="BN104" s="96">
        <v>0</v>
      </c>
      <c r="BO104" s="96">
        <v>0</v>
      </c>
      <c r="BP104" s="96">
        <v>0</v>
      </c>
      <c r="BQ104" s="96">
        <v>0</v>
      </c>
      <c r="BR104" s="96">
        <v>0</v>
      </c>
      <c r="BS104" s="171">
        <v>0</v>
      </c>
      <c r="BT104" s="171">
        <v>0</v>
      </c>
      <c r="BU104" s="171">
        <v>0</v>
      </c>
      <c r="BV104" s="171">
        <v>0</v>
      </c>
      <c r="BW104" s="171">
        <v>0</v>
      </c>
      <c r="BX104" s="171">
        <v>0</v>
      </c>
      <c r="BY104" s="171">
        <v>0</v>
      </c>
      <c r="BZ104" s="171">
        <v>0</v>
      </c>
      <c r="CA104" s="171">
        <v>0</v>
      </c>
      <c r="CB104" s="171">
        <v>0</v>
      </c>
      <c r="CC104" s="171">
        <v>0</v>
      </c>
      <c r="CD104" s="171">
        <v>0</v>
      </c>
      <c r="CE104" s="171">
        <v>0</v>
      </c>
      <c r="CF104" s="171">
        <v>0</v>
      </c>
      <c r="CG104" s="171">
        <v>0</v>
      </c>
      <c r="CH104" s="171">
        <v>0</v>
      </c>
      <c r="CI104" s="171">
        <v>0</v>
      </c>
      <c r="CJ104" s="171">
        <v>0</v>
      </c>
      <c r="CK104" s="171">
        <v>0</v>
      </c>
      <c r="CL104" s="171">
        <v>0</v>
      </c>
      <c r="CM104" s="171">
        <v>0</v>
      </c>
      <c r="CN104" s="171">
        <v>0</v>
      </c>
      <c r="CO104" s="171">
        <v>0</v>
      </c>
      <c r="CP104" s="171">
        <v>0</v>
      </c>
    </row>
    <row r="105" spans="1:94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8"/>
      <c r="AN105" s="98"/>
      <c r="AO105" s="98"/>
      <c r="AP105" s="96">
        <v>0</v>
      </c>
      <c r="AQ105" s="98"/>
      <c r="AR105" s="98"/>
      <c r="AS105" s="98"/>
      <c r="AT105" s="96">
        <v>0</v>
      </c>
      <c r="AU105" s="96">
        <v>0</v>
      </c>
      <c r="AV105" s="96">
        <v>0</v>
      </c>
      <c r="AW105" s="96">
        <v>0</v>
      </c>
      <c r="AX105" s="96">
        <v>0</v>
      </c>
      <c r="AY105" s="96">
        <v>0</v>
      </c>
      <c r="AZ105" s="96">
        <v>0</v>
      </c>
      <c r="BA105" s="96">
        <v>0</v>
      </c>
      <c r="BB105" s="96">
        <v>0</v>
      </c>
      <c r="BC105" s="96">
        <v>0</v>
      </c>
      <c r="BD105" s="96">
        <v>0</v>
      </c>
      <c r="BE105" s="96">
        <v>0</v>
      </c>
      <c r="BF105" s="96">
        <v>0</v>
      </c>
      <c r="BG105" s="96">
        <v>0</v>
      </c>
      <c r="BH105" s="96">
        <v>0</v>
      </c>
      <c r="BI105" s="96">
        <v>0</v>
      </c>
      <c r="BJ105" s="96">
        <v>0</v>
      </c>
      <c r="BK105" s="96">
        <v>0</v>
      </c>
      <c r="BL105" s="96">
        <v>0</v>
      </c>
      <c r="BM105" s="96">
        <v>0</v>
      </c>
      <c r="BN105" s="96">
        <v>0</v>
      </c>
      <c r="BO105" s="96">
        <v>0</v>
      </c>
      <c r="BP105" s="96">
        <v>0</v>
      </c>
      <c r="BQ105" s="96">
        <v>0</v>
      </c>
      <c r="BR105" s="96">
        <v>0</v>
      </c>
      <c r="BS105" s="171">
        <v>0</v>
      </c>
      <c r="BT105" s="171">
        <v>0</v>
      </c>
      <c r="BU105" s="171">
        <v>0</v>
      </c>
      <c r="BV105" s="171">
        <v>0</v>
      </c>
      <c r="BW105" s="171">
        <v>0</v>
      </c>
      <c r="BX105" s="171">
        <v>0</v>
      </c>
      <c r="BY105" s="171">
        <v>0</v>
      </c>
      <c r="BZ105" s="171">
        <v>0</v>
      </c>
      <c r="CA105" s="171">
        <v>0</v>
      </c>
      <c r="CB105" s="171">
        <v>0</v>
      </c>
      <c r="CC105" s="171">
        <v>0</v>
      </c>
      <c r="CD105" s="171">
        <v>0</v>
      </c>
      <c r="CE105" s="171">
        <v>0</v>
      </c>
      <c r="CF105" s="171">
        <v>0</v>
      </c>
      <c r="CG105" s="171">
        <v>0</v>
      </c>
      <c r="CH105" s="171">
        <v>0</v>
      </c>
      <c r="CI105" s="171">
        <v>0</v>
      </c>
      <c r="CJ105" s="171">
        <v>0</v>
      </c>
      <c r="CK105" s="171">
        <v>0</v>
      </c>
      <c r="CL105" s="171">
        <v>0</v>
      </c>
      <c r="CM105" s="171">
        <v>0</v>
      </c>
      <c r="CN105" s="171">
        <v>0</v>
      </c>
      <c r="CO105" s="171">
        <v>0</v>
      </c>
      <c r="CP105" s="171">
        <v>0</v>
      </c>
    </row>
    <row r="106" spans="1:94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8"/>
      <c r="AN106" s="98"/>
      <c r="AO106" s="98"/>
      <c r="AP106" s="96">
        <v>0</v>
      </c>
      <c r="AQ106" s="98"/>
      <c r="AR106" s="98"/>
      <c r="AS106" s="98"/>
      <c r="AT106" s="96">
        <v>0</v>
      </c>
      <c r="AU106" s="96">
        <v>0</v>
      </c>
      <c r="AV106" s="96">
        <v>0</v>
      </c>
      <c r="AW106" s="96">
        <v>0</v>
      </c>
      <c r="AX106" s="96">
        <v>0</v>
      </c>
      <c r="AY106" s="96">
        <v>0</v>
      </c>
      <c r="AZ106" s="96">
        <v>0</v>
      </c>
      <c r="BA106" s="96">
        <v>0</v>
      </c>
      <c r="BB106" s="96">
        <v>0</v>
      </c>
      <c r="BC106" s="96">
        <v>0</v>
      </c>
      <c r="BD106" s="96">
        <v>0</v>
      </c>
      <c r="BE106" s="96">
        <v>0</v>
      </c>
      <c r="BF106" s="96">
        <v>0</v>
      </c>
      <c r="BG106" s="96">
        <v>0</v>
      </c>
      <c r="BH106" s="96">
        <v>0</v>
      </c>
      <c r="BI106" s="96">
        <v>0</v>
      </c>
      <c r="BJ106" s="96">
        <v>0</v>
      </c>
      <c r="BK106" s="96">
        <v>0</v>
      </c>
      <c r="BL106" s="96">
        <v>0</v>
      </c>
      <c r="BM106" s="96">
        <v>0</v>
      </c>
      <c r="BN106" s="96">
        <v>0</v>
      </c>
      <c r="BO106" s="96">
        <v>0</v>
      </c>
      <c r="BP106" s="96">
        <v>0</v>
      </c>
      <c r="BQ106" s="96">
        <v>0</v>
      </c>
      <c r="BR106" s="96">
        <v>0</v>
      </c>
      <c r="BS106" s="171">
        <v>0</v>
      </c>
      <c r="BT106" s="171">
        <v>0</v>
      </c>
      <c r="BU106" s="171">
        <v>0</v>
      </c>
      <c r="BV106" s="171">
        <v>0</v>
      </c>
      <c r="BW106" s="171">
        <v>0</v>
      </c>
      <c r="BX106" s="171">
        <v>0</v>
      </c>
      <c r="BY106" s="171">
        <v>0</v>
      </c>
      <c r="BZ106" s="171">
        <v>0</v>
      </c>
      <c r="CA106" s="171">
        <v>0</v>
      </c>
      <c r="CB106" s="171">
        <v>0</v>
      </c>
      <c r="CC106" s="171">
        <v>0</v>
      </c>
      <c r="CD106" s="171">
        <v>0</v>
      </c>
      <c r="CE106" s="171">
        <v>0</v>
      </c>
      <c r="CF106" s="171">
        <v>0</v>
      </c>
      <c r="CG106" s="171">
        <v>0</v>
      </c>
      <c r="CH106" s="171">
        <v>0</v>
      </c>
      <c r="CI106" s="171">
        <v>0</v>
      </c>
      <c r="CJ106" s="171">
        <v>0</v>
      </c>
      <c r="CK106" s="171">
        <v>0</v>
      </c>
      <c r="CL106" s="171">
        <v>0</v>
      </c>
      <c r="CM106" s="171">
        <v>0</v>
      </c>
      <c r="CN106" s="171">
        <v>0</v>
      </c>
      <c r="CO106" s="171">
        <v>0</v>
      </c>
      <c r="CP106" s="171">
        <v>0</v>
      </c>
    </row>
    <row r="107" spans="1:94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8"/>
      <c r="AN107" s="98"/>
      <c r="AO107" s="98"/>
      <c r="AP107" s="96">
        <v>12038.38</v>
      </c>
      <c r="AQ107" s="98"/>
      <c r="AR107" s="98"/>
      <c r="AS107" s="98"/>
      <c r="AT107" s="96">
        <v>14605.900000000001</v>
      </c>
      <c r="AU107" s="96">
        <v>14705.43</v>
      </c>
      <c r="AV107" s="96">
        <v>14905.62</v>
      </c>
      <c r="AW107" s="96">
        <v>15329.640000000001</v>
      </c>
      <c r="AX107" s="96">
        <v>15963.409999999998</v>
      </c>
      <c r="AY107" s="96">
        <v>16331.820000000002</v>
      </c>
      <c r="AZ107" s="96">
        <v>16608.400000000001</v>
      </c>
      <c r="BA107" s="96">
        <v>17282.440000000002</v>
      </c>
      <c r="BB107" s="96">
        <v>17984.150000000001</v>
      </c>
      <c r="BC107" s="96">
        <v>18019.400000000001</v>
      </c>
      <c r="BD107" s="96">
        <v>18024.310000000001</v>
      </c>
      <c r="BE107" s="96">
        <v>18136.98</v>
      </c>
      <c r="BF107" s="96">
        <v>18900.079999999998</v>
      </c>
      <c r="BG107" s="96">
        <v>18666.190000000002</v>
      </c>
      <c r="BH107" s="96">
        <v>17946.689999999999</v>
      </c>
      <c r="BI107" s="96">
        <v>17400.16</v>
      </c>
      <c r="BJ107" s="96">
        <v>18571.78</v>
      </c>
      <c r="BK107" s="96">
        <v>14156.471452006001</v>
      </c>
      <c r="BL107" s="96">
        <v>13781.716474360002</v>
      </c>
      <c r="BM107" s="96">
        <v>13932.844658045002</v>
      </c>
      <c r="BN107" s="96">
        <v>14342.044658045004</v>
      </c>
      <c r="BO107" s="96">
        <v>13991.91</v>
      </c>
      <c r="BP107" s="96">
        <v>13880.670000000002</v>
      </c>
      <c r="BQ107" s="96">
        <v>13452.25</v>
      </c>
      <c r="BR107" s="96">
        <v>14407.39</v>
      </c>
      <c r="BS107" s="171">
        <v>13993.960000000001</v>
      </c>
      <c r="BT107" s="171">
        <v>13052.100000000002</v>
      </c>
      <c r="BU107" s="171">
        <v>13077.94</v>
      </c>
      <c r="BV107" s="171">
        <v>13596.370000000003</v>
      </c>
      <c r="BW107" s="171">
        <v>12941.134000000004</v>
      </c>
      <c r="BX107" s="171">
        <v>12458.124</v>
      </c>
      <c r="BY107" s="171">
        <v>12680.144</v>
      </c>
      <c r="BZ107" s="171">
        <v>13000.074000000002</v>
      </c>
      <c r="CA107" s="171">
        <v>13103.714000000005</v>
      </c>
      <c r="CB107" s="171">
        <v>12497.674000000001</v>
      </c>
      <c r="CC107" s="171">
        <v>11993.554000000002</v>
      </c>
      <c r="CD107" s="171">
        <v>11995.020666666669</v>
      </c>
      <c r="CE107" s="171">
        <v>12697.790666666668</v>
      </c>
      <c r="CF107" s="171">
        <v>12598.05066666667</v>
      </c>
      <c r="CG107" s="171">
        <v>12395.450666666668</v>
      </c>
      <c r="CH107" s="171">
        <v>13368.317333333336</v>
      </c>
      <c r="CI107" s="171">
        <v>12975.613104657035</v>
      </c>
      <c r="CJ107" s="171">
        <v>12757.723104657032</v>
      </c>
      <c r="CK107" s="171">
        <v>13397.823104657033</v>
      </c>
      <c r="CL107" s="171">
        <v>14041.693104657032</v>
      </c>
      <c r="CM107" s="171">
        <v>14240.663104657035</v>
      </c>
      <c r="CN107" s="171">
        <v>14279.273104657033</v>
      </c>
      <c r="CO107" s="171">
        <v>14529.97310465703</v>
      </c>
      <c r="CP107" s="171">
        <v>15817.743104657035</v>
      </c>
    </row>
    <row r="108" spans="1:94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8"/>
      <c r="AN108" s="98"/>
      <c r="AO108" s="98"/>
      <c r="AP108" s="96">
        <v>0</v>
      </c>
      <c r="AQ108" s="98"/>
      <c r="AR108" s="98"/>
      <c r="AS108" s="98"/>
      <c r="AT108" s="96">
        <v>0</v>
      </c>
      <c r="AU108" s="96">
        <v>0</v>
      </c>
      <c r="AV108" s="96">
        <v>0</v>
      </c>
      <c r="AW108" s="96">
        <v>0</v>
      </c>
      <c r="AX108" s="96">
        <v>0</v>
      </c>
      <c r="AY108" s="96">
        <v>0</v>
      </c>
      <c r="AZ108" s="96">
        <v>0</v>
      </c>
      <c r="BA108" s="96">
        <v>0</v>
      </c>
      <c r="BB108" s="96">
        <v>0</v>
      </c>
      <c r="BC108" s="96">
        <v>0</v>
      </c>
      <c r="BD108" s="96">
        <v>0</v>
      </c>
      <c r="BE108" s="96">
        <v>0</v>
      </c>
      <c r="BF108" s="96">
        <v>0</v>
      </c>
      <c r="BG108" s="96">
        <v>0</v>
      </c>
      <c r="BH108" s="96">
        <v>0</v>
      </c>
      <c r="BI108" s="96">
        <v>0</v>
      </c>
      <c r="BJ108" s="96">
        <v>0</v>
      </c>
      <c r="BK108" s="96">
        <v>0</v>
      </c>
      <c r="BL108" s="96">
        <v>0</v>
      </c>
      <c r="BM108" s="96">
        <v>0</v>
      </c>
      <c r="BN108" s="96">
        <v>0</v>
      </c>
      <c r="BO108" s="96">
        <v>0</v>
      </c>
      <c r="BP108" s="96">
        <v>0</v>
      </c>
      <c r="BQ108" s="96">
        <v>0</v>
      </c>
      <c r="BR108" s="96">
        <v>0</v>
      </c>
      <c r="BS108" s="171">
        <v>0</v>
      </c>
      <c r="BT108" s="171">
        <v>0</v>
      </c>
      <c r="BU108" s="171">
        <v>0</v>
      </c>
      <c r="BV108" s="171">
        <v>0</v>
      </c>
      <c r="BW108" s="171">
        <v>0</v>
      </c>
      <c r="BX108" s="171">
        <v>0</v>
      </c>
      <c r="BY108" s="171">
        <v>0</v>
      </c>
      <c r="BZ108" s="171">
        <v>0</v>
      </c>
      <c r="CA108" s="171">
        <v>0</v>
      </c>
      <c r="CB108" s="171">
        <v>0</v>
      </c>
      <c r="CC108" s="171">
        <v>0</v>
      </c>
      <c r="CD108" s="171">
        <v>0</v>
      </c>
      <c r="CE108" s="171">
        <v>0</v>
      </c>
      <c r="CF108" s="171">
        <v>0</v>
      </c>
      <c r="CG108" s="171">
        <v>0</v>
      </c>
      <c r="CH108" s="171">
        <v>0</v>
      </c>
      <c r="CI108" s="171">
        <v>0</v>
      </c>
      <c r="CJ108" s="171">
        <v>0</v>
      </c>
      <c r="CK108" s="171">
        <v>0</v>
      </c>
      <c r="CL108" s="171">
        <v>0</v>
      </c>
      <c r="CM108" s="171">
        <v>0</v>
      </c>
      <c r="CN108" s="171">
        <v>0</v>
      </c>
      <c r="CO108" s="171">
        <v>0</v>
      </c>
      <c r="CP108" s="171">
        <v>0</v>
      </c>
    </row>
    <row r="109" spans="1:94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8"/>
      <c r="AN109" s="98"/>
      <c r="AO109" s="98"/>
      <c r="AP109" s="96">
        <v>327.48</v>
      </c>
      <c r="AQ109" s="98"/>
      <c r="AR109" s="98"/>
      <c r="AS109" s="98"/>
      <c r="AT109" s="96">
        <v>321.74999999999994</v>
      </c>
      <c r="AU109" s="96">
        <v>331.28999999999996</v>
      </c>
      <c r="AV109" s="96">
        <v>334.46999999999997</v>
      </c>
      <c r="AW109" s="96">
        <v>326.24999999999994</v>
      </c>
      <c r="AX109" s="96">
        <v>320.63999999999993</v>
      </c>
      <c r="AY109" s="96">
        <v>323.51999999999992</v>
      </c>
      <c r="AZ109" s="96">
        <v>316.89999999999992</v>
      </c>
      <c r="BA109" s="96">
        <v>322.07999999999993</v>
      </c>
      <c r="BB109" s="96">
        <v>320.9799999999999</v>
      </c>
      <c r="BC109" s="96">
        <v>312.46999999999991</v>
      </c>
      <c r="BD109" s="96">
        <v>314.08999999999992</v>
      </c>
      <c r="BE109" s="96">
        <v>320.38999999999993</v>
      </c>
      <c r="BF109" s="96">
        <v>321.70999999999992</v>
      </c>
      <c r="BG109" s="96">
        <v>322.90999999999991</v>
      </c>
      <c r="BH109" s="96">
        <v>322.93999999999994</v>
      </c>
      <c r="BI109" s="96">
        <v>309.71999999999997</v>
      </c>
      <c r="BJ109" s="96">
        <v>302.66999999999996</v>
      </c>
      <c r="BK109" s="96">
        <v>288.20999999999992</v>
      </c>
      <c r="BL109" s="96">
        <v>293.82999999999993</v>
      </c>
      <c r="BM109" s="96">
        <v>293.27999999999992</v>
      </c>
      <c r="BN109" s="96">
        <v>281.42999999999995</v>
      </c>
      <c r="BO109" s="96">
        <v>286.21999999999997</v>
      </c>
      <c r="BP109" s="96">
        <v>284.13</v>
      </c>
      <c r="BQ109" s="96">
        <v>283.51</v>
      </c>
      <c r="BR109" s="96">
        <v>272.78999999999996</v>
      </c>
      <c r="BS109" s="171">
        <v>275.44</v>
      </c>
      <c r="BT109" s="171">
        <v>282.69</v>
      </c>
      <c r="BU109" s="171">
        <v>287.29000000000002</v>
      </c>
      <c r="BV109" s="171">
        <v>289.65000000000003</v>
      </c>
      <c r="BW109" s="171">
        <v>296.67000000000007</v>
      </c>
      <c r="BX109" s="171">
        <v>286.07000000000011</v>
      </c>
      <c r="BY109" s="171">
        <v>283.8300000000001</v>
      </c>
      <c r="BZ109" s="171">
        <v>276.79000000000013</v>
      </c>
      <c r="CA109" s="171">
        <v>276.29000000000008</v>
      </c>
      <c r="CB109" s="171">
        <v>276.69000000000005</v>
      </c>
      <c r="CC109" s="171">
        <v>270.89000000000004</v>
      </c>
      <c r="CD109" s="171">
        <v>269.01666666666671</v>
      </c>
      <c r="CE109" s="171">
        <v>265.2166666666667</v>
      </c>
      <c r="CF109" s="171">
        <v>262.7166666666667</v>
      </c>
      <c r="CG109" s="171">
        <v>267.61666666666667</v>
      </c>
      <c r="CH109" s="171">
        <v>268.35333333333335</v>
      </c>
      <c r="CI109" s="171">
        <v>263.65333333333336</v>
      </c>
      <c r="CJ109" s="171">
        <v>271.55333333333334</v>
      </c>
      <c r="CK109" s="171">
        <v>912.5533333333334</v>
      </c>
      <c r="CL109" s="171">
        <v>904.52333333333343</v>
      </c>
      <c r="CM109" s="171">
        <v>894.82333333333349</v>
      </c>
      <c r="CN109" s="171">
        <v>867.72333333333347</v>
      </c>
      <c r="CO109" s="171">
        <v>842.62333333333356</v>
      </c>
      <c r="CP109" s="171">
        <v>860.19333333333361</v>
      </c>
    </row>
    <row r="110" spans="1:94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96">
        <v>11710.9</v>
      </c>
      <c r="AQ110" s="85"/>
      <c r="AR110" s="85"/>
      <c r="AS110" s="85"/>
      <c r="AT110" s="96">
        <v>14284.150000000001</v>
      </c>
      <c r="AU110" s="96">
        <v>14374.140000000001</v>
      </c>
      <c r="AV110" s="96">
        <v>14571.150000000001</v>
      </c>
      <c r="AW110" s="96">
        <v>15003.390000000001</v>
      </c>
      <c r="AX110" s="96">
        <v>15642.769999999999</v>
      </c>
      <c r="AY110" s="96">
        <v>16008.300000000001</v>
      </c>
      <c r="AZ110" s="96">
        <v>16291.500000000002</v>
      </c>
      <c r="BA110" s="96">
        <v>16960.360000000004</v>
      </c>
      <c r="BB110" s="96">
        <v>17663.170000000002</v>
      </c>
      <c r="BC110" s="96">
        <v>17706.93</v>
      </c>
      <c r="BD110" s="96">
        <v>17710.22</v>
      </c>
      <c r="BE110" s="96">
        <v>17816.59</v>
      </c>
      <c r="BF110" s="96">
        <v>18578.37</v>
      </c>
      <c r="BG110" s="96">
        <v>18343.280000000002</v>
      </c>
      <c r="BH110" s="96">
        <v>17623.75</v>
      </c>
      <c r="BI110" s="96">
        <v>17090.439999999999</v>
      </c>
      <c r="BJ110" s="96">
        <v>18269.11</v>
      </c>
      <c r="BK110" s="96">
        <v>13868.261452006001</v>
      </c>
      <c r="BL110" s="96">
        <v>13487.886474360002</v>
      </c>
      <c r="BM110" s="96">
        <v>13639.564658045001</v>
      </c>
      <c r="BN110" s="96">
        <v>14060.614658045004</v>
      </c>
      <c r="BO110" s="96">
        <v>13705.69</v>
      </c>
      <c r="BP110" s="96">
        <v>13596.540000000003</v>
      </c>
      <c r="BQ110" s="96">
        <v>13168.74</v>
      </c>
      <c r="BR110" s="96">
        <v>14134.6</v>
      </c>
      <c r="BS110" s="171">
        <v>13718.52</v>
      </c>
      <c r="BT110" s="171">
        <v>12769.410000000002</v>
      </c>
      <c r="BU110" s="171">
        <v>12790.65</v>
      </c>
      <c r="BV110" s="171">
        <v>13306.720000000003</v>
      </c>
      <c r="BW110" s="171">
        <v>12644.464000000004</v>
      </c>
      <c r="BX110" s="171">
        <v>12172.054</v>
      </c>
      <c r="BY110" s="171">
        <v>12396.314</v>
      </c>
      <c r="BZ110" s="171">
        <v>12723.284000000001</v>
      </c>
      <c r="CA110" s="171">
        <v>12827.424000000005</v>
      </c>
      <c r="CB110" s="171">
        <v>12220.984</v>
      </c>
      <c r="CC110" s="171">
        <v>11722.664000000002</v>
      </c>
      <c r="CD110" s="171">
        <v>11726.004000000003</v>
      </c>
      <c r="CE110" s="171">
        <v>12432.574000000001</v>
      </c>
      <c r="CF110" s="171">
        <v>12335.334000000003</v>
      </c>
      <c r="CG110" s="171">
        <v>12127.834000000001</v>
      </c>
      <c r="CH110" s="171">
        <v>13099.964000000004</v>
      </c>
      <c r="CI110" s="171">
        <v>12711.959771323702</v>
      </c>
      <c r="CJ110" s="171">
        <v>12486.169771323699</v>
      </c>
      <c r="CK110" s="171">
        <v>12485.269771323699</v>
      </c>
      <c r="CL110" s="171">
        <v>13137.169771323699</v>
      </c>
      <c r="CM110" s="171">
        <v>13345.839771323701</v>
      </c>
      <c r="CN110" s="171">
        <v>13411.5497713237</v>
      </c>
      <c r="CO110" s="171">
        <v>13687.349771323697</v>
      </c>
      <c r="CP110" s="171">
        <v>14957.5497713237</v>
      </c>
    </row>
    <row r="111" spans="1:94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96">
        <v>20.100000000000001</v>
      </c>
      <c r="AQ111" s="85"/>
      <c r="AR111" s="85"/>
      <c r="AS111" s="85"/>
      <c r="AT111" s="96">
        <v>26.8</v>
      </c>
      <c r="AU111" s="96">
        <v>32.799999999999997</v>
      </c>
      <c r="AV111" s="96">
        <v>90.5</v>
      </c>
      <c r="AW111" s="96">
        <v>80.5</v>
      </c>
      <c r="AX111" s="96">
        <v>79.8</v>
      </c>
      <c r="AY111" s="96">
        <v>67.2</v>
      </c>
      <c r="AZ111" s="96">
        <v>112.30000000000001</v>
      </c>
      <c r="BA111" s="96">
        <v>128.80000000000001</v>
      </c>
      <c r="BB111" s="96">
        <v>122.80000000000001</v>
      </c>
      <c r="BC111" s="96">
        <v>143.30000000000001</v>
      </c>
      <c r="BD111" s="96">
        <v>132.4</v>
      </c>
      <c r="BE111" s="96">
        <v>133.70000000000002</v>
      </c>
      <c r="BF111" s="96">
        <v>175</v>
      </c>
      <c r="BG111" s="96">
        <v>187</v>
      </c>
      <c r="BH111" s="96">
        <v>181.1</v>
      </c>
      <c r="BI111" s="96">
        <v>186.29999999999998</v>
      </c>
      <c r="BJ111" s="96">
        <v>275.29999999999995</v>
      </c>
      <c r="BK111" s="96">
        <v>200.8</v>
      </c>
      <c r="BL111" s="96">
        <v>200.9</v>
      </c>
      <c r="BM111" s="96">
        <v>243.8</v>
      </c>
      <c r="BN111" s="96">
        <v>271.2</v>
      </c>
      <c r="BO111" s="96">
        <v>263.90000000000003</v>
      </c>
      <c r="BP111" s="96">
        <v>258.10000000000002</v>
      </c>
      <c r="BQ111" s="96">
        <v>236.40000000000003</v>
      </c>
      <c r="BR111" s="96">
        <v>236.30000000000004</v>
      </c>
      <c r="BS111" s="171">
        <v>217.60000000000002</v>
      </c>
      <c r="BT111" s="171">
        <v>159.40000000000003</v>
      </c>
      <c r="BU111" s="171">
        <v>159.10000000000005</v>
      </c>
      <c r="BV111" s="171">
        <v>181.20000000000005</v>
      </c>
      <c r="BW111" s="171">
        <v>186.00000000000003</v>
      </c>
      <c r="BX111" s="171">
        <v>203.40000000000003</v>
      </c>
      <c r="BY111" s="171">
        <v>212.10000000000005</v>
      </c>
      <c r="BZ111" s="171">
        <v>237.85000000000005</v>
      </c>
      <c r="CA111" s="171">
        <v>185.85000000000005</v>
      </c>
      <c r="CB111" s="171">
        <v>255.55</v>
      </c>
      <c r="CC111" s="171">
        <v>175.05</v>
      </c>
      <c r="CD111" s="171">
        <v>238.65</v>
      </c>
      <c r="CE111" s="171">
        <v>222.35000000000002</v>
      </c>
      <c r="CF111" s="171">
        <v>196.65000000000003</v>
      </c>
      <c r="CG111" s="171">
        <v>185.65000000000003</v>
      </c>
      <c r="CH111" s="171">
        <v>201.15000000000003</v>
      </c>
      <c r="CI111" s="171">
        <v>165.75000000000003</v>
      </c>
      <c r="CJ111" s="171">
        <v>135.15000000000003</v>
      </c>
      <c r="CK111" s="171">
        <v>113.25000000000004</v>
      </c>
      <c r="CL111" s="171">
        <v>244.65000000000003</v>
      </c>
      <c r="CM111" s="171">
        <v>111.45000000000003</v>
      </c>
      <c r="CN111" s="171">
        <v>134.35000000000002</v>
      </c>
      <c r="CO111" s="171">
        <v>101.15000000000002</v>
      </c>
      <c r="CP111" s="171">
        <v>105.35000000000002</v>
      </c>
    </row>
    <row r="112" spans="1:94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96">
        <v>0</v>
      </c>
      <c r="AQ112" s="85"/>
      <c r="AR112" s="85"/>
      <c r="AS112" s="85"/>
      <c r="AT112" s="96">
        <v>0</v>
      </c>
      <c r="AU112" s="96">
        <v>0</v>
      </c>
      <c r="AV112" s="96">
        <v>0</v>
      </c>
      <c r="AW112" s="96">
        <v>0</v>
      </c>
      <c r="AX112" s="96">
        <v>0</v>
      </c>
      <c r="AY112" s="96">
        <v>0</v>
      </c>
      <c r="AZ112" s="96">
        <v>0</v>
      </c>
      <c r="BA112" s="96">
        <v>0</v>
      </c>
      <c r="BB112" s="96">
        <v>0</v>
      </c>
      <c r="BC112" s="96">
        <v>0</v>
      </c>
      <c r="BD112" s="96">
        <v>0</v>
      </c>
      <c r="BE112" s="96">
        <v>0</v>
      </c>
      <c r="BF112" s="96">
        <v>0</v>
      </c>
      <c r="BG112" s="96">
        <v>0</v>
      </c>
      <c r="BH112" s="96">
        <v>0</v>
      </c>
      <c r="BI112" s="96">
        <v>0</v>
      </c>
      <c r="BJ112" s="96">
        <v>0</v>
      </c>
      <c r="BK112" s="96">
        <v>0</v>
      </c>
      <c r="BL112" s="96">
        <v>0</v>
      </c>
      <c r="BM112" s="96">
        <v>0</v>
      </c>
      <c r="BN112" s="96">
        <v>0</v>
      </c>
      <c r="BO112" s="96">
        <v>0</v>
      </c>
      <c r="BP112" s="96">
        <v>0</v>
      </c>
      <c r="BQ112" s="96">
        <v>0</v>
      </c>
      <c r="BR112" s="96">
        <v>0</v>
      </c>
      <c r="BS112" s="171">
        <v>0</v>
      </c>
      <c r="BT112" s="171">
        <v>0</v>
      </c>
      <c r="BU112" s="171">
        <v>0</v>
      </c>
      <c r="BV112" s="171">
        <v>0</v>
      </c>
      <c r="BW112" s="171">
        <v>0</v>
      </c>
      <c r="BX112" s="171">
        <v>0</v>
      </c>
      <c r="BY112" s="171">
        <v>0</v>
      </c>
      <c r="BZ112" s="171">
        <v>0</v>
      </c>
      <c r="CA112" s="171">
        <v>0</v>
      </c>
      <c r="CB112" s="171">
        <v>0</v>
      </c>
      <c r="CC112" s="171">
        <v>0</v>
      </c>
      <c r="CD112" s="171">
        <v>0</v>
      </c>
      <c r="CE112" s="171">
        <v>0</v>
      </c>
      <c r="CF112" s="171">
        <v>0</v>
      </c>
      <c r="CG112" s="171">
        <v>0</v>
      </c>
      <c r="CH112" s="171">
        <v>0</v>
      </c>
      <c r="CI112" s="171">
        <v>0</v>
      </c>
      <c r="CJ112" s="171">
        <v>0</v>
      </c>
      <c r="CK112" s="171">
        <v>0</v>
      </c>
      <c r="CL112" s="171">
        <v>0</v>
      </c>
      <c r="CM112" s="171">
        <v>0</v>
      </c>
      <c r="CN112" s="171">
        <v>0</v>
      </c>
      <c r="CO112" s="171">
        <v>0</v>
      </c>
      <c r="CP112" s="171">
        <v>0</v>
      </c>
    </row>
    <row r="113" spans="1:94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96">
        <v>20.100000000000001</v>
      </c>
      <c r="AQ113" s="85"/>
      <c r="AR113" s="85"/>
      <c r="AS113" s="85"/>
      <c r="AT113" s="96">
        <v>26.8</v>
      </c>
      <c r="AU113" s="96">
        <v>32.799999999999997</v>
      </c>
      <c r="AV113" s="96">
        <v>90.5</v>
      </c>
      <c r="AW113" s="96">
        <v>80.5</v>
      </c>
      <c r="AX113" s="96">
        <v>79.8</v>
      </c>
      <c r="AY113" s="96">
        <v>67.2</v>
      </c>
      <c r="AZ113" s="96">
        <v>112.30000000000001</v>
      </c>
      <c r="BA113" s="96">
        <v>128.80000000000001</v>
      </c>
      <c r="BB113" s="96">
        <v>122.80000000000001</v>
      </c>
      <c r="BC113" s="96">
        <v>143.30000000000001</v>
      </c>
      <c r="BD113" s="96">
        <v>132.4</v>
      </c>
      <c r="BE113" s="96">
        <v>133.70000000000002</v>
      </c>
      <c r="BF113" s="96">
        <v>175</v>
      </c>
      <c r="BG113" s="96">
        <v>187</v>
      </c>
      <c r="BH113" s="96">
        <v>181.1</v>
      </c>
      <c r="BI113" s="96">
        <v>186.29999999999998</v>
      </c>
      <c r="BJ113" s="96">
        <v>275.29999999999995</v>
      </c>
      <c r="BK113" s="96">
        <v>200.8</v>
      </c>
      <c r="BL113" s="96">
        <v>200.9</v>
      </c>
      <c r="BM113" s="96">
        <v>243.8</v>
      </c>
      <c r="BN113" s="96">
        <v>271.2</v>
      </c>
      <c r="BO113" s="96">
        <v>263.90000000000003</v>
      </c>
      <c r="BP113" s="96">
        <v>258.10000000000002</v>
      </c>
      <c r="BQ113" s="96">
        <v>236.40000000000003</v>
      </c>
      <c r="BR113" s="96">
        <v>236.30000000000004</v>
      </c>
      <c r="BS113" s="171">
        <v>217.60000000000002</v>
      </c>
      <c r="BT113" s="171">
        <v>159.40000000000003</v>
      </c>
      <c r="BU113" s="171">
        <v>159.10000000000005</v>
      </c>
      <c r="BV113" s="171">
        <v>181.20000000000005</v>
      </c>
      <c r="BW113" s="171">
        <v>186.00000000000003</v>
      </c>
      <c r="BX113" s="171">
        <v>203.40000000000003</v>
      </c>
      <c r="BY113" s="171">
        <v>212.10000000000005</v>
      </c>
      <c r="BZ113" s="171">
        <v>237.85000000000005</v>
      </c>
      <c r="CA113" s="171">
        <v>185.85000000000005</v>
      </c>
      <c r="CB113" s="171">
        <v>255.55</v>
      </c>
      <c r="CC113" s="171">
        <v>175.05</v>
      </c>
      <c r="CD113" s="171">
        <v>238.65</v>
      </c>
      <c r="CE113" s="171">
        <v>222.35000000000002</v>
      </c>
      <c r="CF113" s="171">
        <v>196.65000000000003</v>
      </c>
      <c r="CG113" s="171">
        <v>185.65000000000003</v>
      </c>
      <c r="CH113" s="171">
        <v>201.15000000000003</v>
      </c>
      <c r="CI113" s="171">
        <v>165.75000000000003</v>
      </c>
      <c r="CJ113" s="171">
        <v>135.15000000000003</v>
      </c>
      <c r="CK113" s="171">
        <v>113.25000000000004</v>
      </c>
      <c r="CL113" s="171">
        <v>244.65000000000003</v>
      </c>
      <c r="CM113" s="171">
        <v>111.45000000000003</v>
      </c>
      <c r="CN113" s="171">
        <v>134.35000000000002</v>
      </c>
      <c r="CO113" s="171">
        <v>101.15000000000002</v>
      </c>
      <c r="CP113" s="171">
        <v>105.35000000000002</v>
      </c>
    </row>
    <row r="114" spans="1:94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96">
        <v>0</v>
      </c>
      <c r="AQ114" s="85"/>
      <c r="AR114" s="85"/>
      <c r="AS114" s="85"/>
      <c r="AT114" s="96">
        <v>0</v>
      </c>
      <c r="AU114" s="96">
        <v>0</v>
      </c>
      <c r="AV114" s="96">
        <v>0</v>
      </c>
      <c r="AW114" s="96">
        <v>0</v>
      </c>
      <c r="AX114" s="96">
        <v>0</v>
      </c>
      <c r="AY114" s="96">
        <v>0</v>
      </c>
      <c r="AZ114" s="96">
        <v>0</v>
      </c>
      <c r="BA114" s="96">
        <v>0</v>
      </c>
      <c r="BB114" s="96">
        <v>0</v>
      </c>
      <c r="BC114" s="96">
        <v>0</v>
      </c>
      <c r="BD114" s="96">
        <v>0</v>
      </c>
      <c r="BE114" s="96">
        <v>0</v>
      </c>
      <c r="BF114" s="96">
        <v>0</v>
      </c>
      <c r="BG114" s="96">
        <v>0</v>
      </c>
      <c r="BH114" s="96">
        <v>0</v>
      </c>
      <c r="BI114" s="96">
        <v>0</v>
      </c>
      <c r="BJ114" s="96">
        <v>0</v>
      </c>
      <c r="BK114" s="96">
        <v>0</v>
      </c>
      <c r="BL114" s="96">
        <v>0</v>
      </c>
      <c r="BM114" s="96">
        <v>0</v>
      </c>
      <c r="BN114" s="96">
        <v>0</v>
      </c>
      <c r="BO114" s="96">
        <v>0</v>
      </c>
      <c r="BP114" s="96">
        <v>0</v>
      </c>
      <c r="BQ114" s="96">
        <v>0</v>
      </c>
      <c r="BR114" s="96">
        <v>0</v>
      </c>
      <c r="BS114" s="171">
        <v>0</v>
      </c>
      <c r="BT114" s="171">
        <v>0</v>
      </c>
      <c r="BU114" s="171">
        <v>0</v>
      </c>
      <c r="BV114" s="171">
        <v>0</v>
      </c>
      <c r="BW114" s="171">
        <v>0</v>
      </c>
      <c r="BX114" s="171">
        <v>0</v>
      </c>
      <c r="BY114" s="171">
        <v>0</v>
      </c>
      <c r="BZ114" s="171">
        <v>0</v>
      </c>
      <c r="CA114" s="171">
        <v>0</v>
      </c>
      <c r="CB114" s="171">
        <v>0</v>
      </c>
      <c r="CC114" s="171">
        <v>0</v>
      </c>
      <c r="CD114" s="171">
        <v>0</v>
      </c>
      <c r="CE114" s="171">
        <v>0</v>
      </c>
      <c r="CF114" s="171">
        <v>0</v>
      </c>
      <c r="CG114" s="171">
        <v>0</v>
      </c>
      <c r="CH114" s="171">
        <v>0</v>
      </c>
      <c r="CI114" s="171">
        <v>0</v>
      </c>
      <c r="CJ114" s="171">
        <v>0</v>
      </c>
      <c r="CK114" s="171">
        <v>0</v>
      </c>
      <c r="CL114" s="171">
        <v>0</v>
      </c>
      <c r="CM114" s="171">
        <v>0</v>
      </c>
      <c r="CN114" s="171">
        <v>0</v>
      </c>
      <c r="CO114" s="171">
        <v>0</v>
      </c>
      <c r="CP114" s="171">
        <v>0</v>
      </c>
    </row>
    <row r="115" spans="1:94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96">
        <v>0</v>
      </c>
      <c r="AQ115" s="85"/>
      <c r="AR115" s="85"/>
      <c r="AS115" s="85"/>
      <c r="AT115" s="96">
        <v>0</v>
      </c>
      <c r="AU115" s="96">
        <v>0</v>
      </c>
      <c r="AV115" s="96">
        <v>0</v>
      </c>
      <c r="AW115" s="96">
        <v>0</v>
      </c>
      <c r="AX115" s="96">
        <v>0</v>
      </c>
      <c r="AY115" s="96">
        <v>0</v>
      </c>
      <c r="AZ115" s="96">
        <v>0</v>
      </c>
      <c r="BA115" s="96">
        <v>0</v>
      </c>
      <c r="BB115" s="96">
        <v>0</v>
      </c>
      <c r="BC115" s="96">
        <v>0</v>
      </c>
      <c r="BD115" s="96">
        <v>0</v>
      </c>
      <c r="BE115" s="96">
        <v>0</v>
      </c>
      <c r="BF115" s="96">
        <v>0</v>
      </c>
      <c r="BG115" s="96">
        <v>0</v>
      </c>
      <c r="BH115" s="96">
        <v>0</v>
      </c>
      <c r="BI115" s="96">
        <v>0</v>
      </c>
      <c r="BJ115" s="96">
        <v>0</v>
      </c>
      <c r="BK115" s="96">
        <v>0</v>
      </c>
      <c r="BL115" s="96">
        <v>0</v>
      </c>
      <c r="BM115" s="96">
        <v>0</v>
      </c>
      <c r="BN115" s="96">
        <v>0</v>
      </c>
      <c r="BO115" s="96">
        <v>0</v>
      </c>
      <c r="BP115" s="96">
        <v>0</v>
      </c>
      <c r="BQ115" s="96">
        <v>0</v>
      </c>
      <c r="BR115" s="96">
        <v>0</v>
      </c>
      <c r="BS115" s="171">
        <v>0</v>
      </c>
      <c r="BT115" s="171">
        <v>0</v>
      </c>
      <c r="BU115" s="171">
        <v>0</v>
      </c>
      <c r="BV115" s="171">
        <v>0</v>
      </c>
      <c r="BW115" s="171">
        <v>0</v>
      </c>
      <c r="BX115" s="171">
        <v>0</v>
      </c>
      <c r="BY115" s="171">
        <v>0</v>
      </c>
      <c r="BZ115" s="171">
        <v>0</v>
      </c>
      <c r="CA115" s="171">
        <v>0</v>
      </c>
      <c r="CB115" s="171">
        <v>0</v>
      </c>
      <c r="CC115" s="171">
        <v>0</v>
      </c>
      <c r="CD115" s="171">
        <v>0</v>
      </c>
      <c r="CE115" s="171">
        <v>0</v>
      </c>
      <c r="CF115" s="171">
        <v>0</v>
      </c>
      <c r="CG115" s="171">
        <v>0</v>
      </c>
      <c r="CH115" s="171">
        <v>0</v>
      </c>
      <c r="CI115" s="171">
        <v>0</v>
      </c>
      <c r="CJ115" s="171">
        <v>0</v>
      </c>
      <c r="CK115" s="171">
        <v>0</v>
      </c>
      <c r="CL115" s="171">
        <v>0</v>
      </c>
      <c r="CM115" s="171">
        <v>0</v>
      </c>
      <c r="CN115" s="171">
        <v>0</v>
      </c>
      <c r="CO115" s="171">
        <v>0</v>
      </c>
      <c r="CP115" s="171">
        <v>0</v>
      </c>
    </row>
    <row r="116" spans="1:94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96">
        <v>0</v>
      </c>
      <c r="AQ116" s="85"/>
      <c r="AR116" s="85"/>
      <c r="AS116" s="85"/>
      <c r="AT116" s="96">
        <v>0</v>
      </c>
      <c r="AU116" s="96">
        <v>0</v>
      </c>
      <c r="AV116" s="96">
        <v>0</v>
      </c>
      <c r="AW116" s="96">
        <v>0</v>
      </c>
      <c r="AX116" s="96">
        <v>0</v>
      </c>
      <c r="AY116" s="96">
        <v>0</v>
      </c>
      <c r="AZ116" s="96">
        <v>0</v>
      </c>
      <c r="BA116" s="96">
        <v>0</v>
      </c>
      <c r="BB116" s="96">
        <v>0</v>
      </c>
      <c r="BC116" s="96">
        <v>0</v>
      </c>
      <c r="BD116" s="96">
        <v>0</v>
      </c>
      <c r="BE116" s="96">
        <v>0</v>
      </c>
      <c r="BF116" s="96">
        <v>0</v>
      </c>
      <c r="BG116" s="96">
        <v>0</v>
      </c>
      <c r="BH116" s="96">
        <v>0</v>
      </c>
      <c r="BI116" s="96">
        <v>0</v>
      </c>
      <c r="BJ116" s="96">
        <v>0</v>
      </c>
      <c r="BK116" s="96">
        <v>0</v>
      </c>
      <c r="BL116" s="96">
        <v>0</v>
      </c>
      <c r="BM116" s="96">
        <v>0</v>
      </c>
      <c r="BN116" s="96">
        <v>0</v>
      </c>
      <c r="BO116" s="96">
        <v>0</v>
      </c>
      <c r="BP116" s="96">
        <v>0</v>
      </c>
      <c r="BQ116" s="96">
        <v>0</v>
      </c>
      <c r="BR116" s="96">
        <v>0</v>
      </c>
      <c r="BS116" s="171">
        <v>0</v>
      </c>
      <c r="BT116" s="171">
        <v>0</v>
      </c>
      <c r="BU116" s="171">
        <v>0</v>
      </c>
      <c r="BV116" s="171">
        <v>0</v>
      </c>
      <c r="BW116" s="171">
        <v>0</v>
      </c>
      <c r="BX116" s="171">
        <v>0</v>
      </c>
      <c r="BY116" s="171">
        <v>0</v>
      </c>
      <c r="BZ116" s="171">
        <v>0</v>
      </c>
      <c r="CA116" s="171">
        <v>0</v>
      </c>
      <c r="CB116" s="171">
        <v>0</v>
      </c>
      <c r="CC116" s="171">
        <v>0</v>
      </c>
      <c r="CD116" s="171">
        <v>0</v>
      </c>
      <c r="CE116" s="171">
        <v>0</v>
      </c>
      <c r="CF116" s="171">
        <v>0</v>
      </c>
      <c r="CG116" s="171">
        <v>0</v>
      </c>
      <c r="CH116" s="171">
        <v>0</v>
      </c>
      <c r="CI116" s="171">
        <v>0</v>
      </c>
      <c r="CJ116" s="171">
        <v>0</v>
      </c>
      <c r="CK116" s="171">
        <v>0</v>
      </c>
      <c r="CL116" s="171">
        <v>0</v>
      </c>
      <c r="CM116" s="171">
        <v>0</v>
      </c>
      <c r="CN116" s="171">
        <v>0</v>
      </c>
      <c r="CO116" s="171">
        <v>0</v>
      </c>
      <c r="CP116" s="171">
        <v>0</v>
      </c>
    </row>
    <row r="117" spans="1:94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96">
        <v>10433.299999999999</v>
      </c>
      <c r="AQ117" s="85"/>
      <c r="AR117" s="85"/>
      <c r="AS117" s="85"/>
      <c r="AT117" s="96">
        <v>12826.250000000002</v>
      </c>
      <c r="AU117" s="96">
        <v>12887.740000000002</v>
      </c>
      <c r="AV117" s="96">
        <v>13019.050000000001</v>
      </c>
      <c r="AW117" s="96">
        <v>13438.29</v>
      </c>
      <c r="AX117" s="96">
        <v>14154.869999999999</v>
      </c>
      <c r="AY117" s="96">
        <v>14594.1</v>
      </c>
      <c r="AZ117" s="96">
        <v>14828.900000000003</v>
      </c>
      <c r="BA117" s="96">
        <v>15490.960000000003</v>
      </c>
      <c r="BB117" s="96">
        <v>16144.070000000003</v>
      </c>
      <c r="BC117" s="96">
        <v>16154.230000000001</v>
      </c>
      <c r="BD117" s="96">
        <v>16135.92</v>
      </c>
      <c r="BE117" s="96">
        <v>16248.789999999999</v>
      </c>
      <c r="BF117" s="96">
        <v>16956.969999999998</v>
      </c>
      <c r="BG117" s="96">
        <v>16733.780000000002</v>
      </c>
      <c r="BH117" s="96">
        <v>16005.45</v>
      </c>
      <c r="BI117" s="96">
        <v>15484.94</v>
      </c>
      <c r="BJ117" s="96">
        <v>16581.810000000001</v>
      </c>
      <c r="BK117" s="96">
        <v>12260.461452006002</v>
      </c>
      <c r="BL117" s="96">
        <v>11895.886474360002</v>
      </c>
      <c r="BM117" s="96">
        <v>12021.164658045001</v>
      </c>
      <c r="BN117" s="96">
        <v>12803.764658045004</v>
      </c>
      <c r="BO117" s="96">
        <v>12485.630000000001</v>
      </c>
      <c r="BP117" s="96">
        <v>12395.080000000002</v>
      </c>
      <c r="BQ117" s="96">
        <v>11978.18</v>
      </c>
      <c r="BR117" s="96">
        <v>13147.04</v>
      </c>
      <c r="BS117" s="171">
        <v>12819.460000000001</v>
      </c>
      <c r="BT117" s="171">
        <v>11957.550000000001</v>
      </c>
      <c r="BU117" s="171">
        <v>12041.49</v>
      </c>
      <c r="BV117" s="171">
        <v>12586.960000000003</v>
      </c>
      <c r="BW117" s="171">
        <v>11950.390000000003</v>
      </c>
      <c r="BX117" s="171">
        <v>11471.28</v>
      </c>
      <c r="BY117" s="171">
        <v>11713.140000000001</v>
      </c>
      <c r="BZ117" s="171">
        <v>12047.960000000001</v>
      </c>
      <c r="CA117" s="171">
        <v>12197.000000000004</v>
      </c>
      <c r="CB117" s="171">
        <v>11485.260000000002</v>
      </c>
      <c r="CC117" s="171">
        <v>11040.340000000004</v>
      </c>
      <c r="CD117" s="171">
        <v>11115.680000000004</v>
      </c>
      <c r="CE117" s="171">
        <v>11856.150000000001</v>
      </c>
      <c r="CF117" s="171">
        <v>11792.710000000003</v>
      </c>
      <c r="CG117" s="171">
        <v>11612.510000000002</v>
      </c>
      <c r="CH117" s="171">
        <v>12536.940000000004</v>
      </c>
      <c r="CI117" s="171">
        <v>12211.835771323702</v>
      </c>
      <c r="CJ117" s="171">
        <v>12003.1457713237</v>
      </c>
      <c r="CK117" s="171">
        <v>12036.3457713237</v>
      </c>
      <c r="CL117" s="171">
        <v>12549.3457713237</v>
      </c>
      <c r="CM117" s="171">
        <v>12889.8157713237</v>
      </c>
      <c r="CN117" s="171">
        <v>12924.8257713237</v>
      </c>
      <c r="CO117" s="171">
        <v>13235.325771323698</v>
      </c>
      <c r="CP117" s="171">
        <v>14487.9257713237</v>
      </c>
    </row>
    <row r="118" spans="1:94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96">
        <v>518.36</v>
      </c>
      <c r="AQ118" s="85"/>
      <c r="AR118" s="85"/>
      <c r="AS118" s="85"/>
      <c r="AT118" s="96">
        <v>474.4699999999998</v>
      </c>
      <c r="AU118" s="96">
        <v>444.45999999999987</v>
      </c>
      <c r="AV118" s="96">
        <v>385.26999999999992</v>
      </c>
      <c r="AW118" s="96">
        <v>551.54999999999984</v>
      </c>
      <c r="AX118" s="96">
        <v>500.51999999999987</v>
      </c>
      <c r="AY118" s="96">
        <v>467.29999999999978</v>
      </c>
      <c r="AZ118" s="96">
        <v>424.49999999999983</v>
      </c>
      <c r="BA118" s="96">
        <v>401.01999999999981</v>
      </c>
      <c r="BB118" s="96">
        <v>380.18999999999977</v>
      </c>
      <c r="BC118" s="96">
        <v>360.01999999999981</v>
      </c>
      <c r="BD118" s="96">
        <v>353.61999999999983</v>
      </c>
      <c r="BE118" s="96">
        <v>349.61999999999978</v>
      </c>
      <c r="BF118" s="96">
        <v>336.17999999999984</v>
      </c>
      <c r="BG118" s="96">
        <v>324.99999999999972</v>
      </c>
      <c r="BH118" s="96">
        <v>301.99999999999977</v>
      </c>
      <c r="BI118" s="96">
        <v>275.48999999999978</v>
      </c>
      <c r="BJ118" s="96">
        <v>226.16999999999976</v>
      </c>
      <c r="BK118" s="96">
        <v>178.70999999999975</v>
      </c>
      <c r="BL118" s="96">
        <v>139.61999999999975</v>
      </c>
      <c r="BM118" s="96">
        <v>110.86999999999975</v>
      </c>
      <c r="BN118" s="96">
        <v>77.419999999999746</v>
      </c>
      <c r="BO118" s="96">
        <v>54.569999999999766</v>
      </c>
      <c r="BP118" s="96">
        <v>30.159999999999762</v>
      </c>
      <c r="BQ118" s="96">
        <v>6.3399999999997609</v>
      </c>
      <c r="BR118" s="96">
        <v>6.2199999999997608</v>
      </c>
      <c r="BS118" s="171">
        <v>6.1399999999997519</v>
      </c>
      <c r="BT118" s="171">
        <v>6.049999999999752</v>
      </c>
      <c r="BU118" s="171">
        <v>8.6599999999997568</v>
      </c>
      <c r="BV118" s="171">
        <v>5.739999999999756</v>
      </c>
      <c r="BW118" s="171">
        <v>8.33999999999976</v>
      </c>
      <c r="BX118" s="171">
        <v>5.5499999999997591</v>
      </c>
      <c r="BY118" s="171">
        <v>5.3699999999997576</v>
      </c>
      <c r="BZ118" s="171">
        <v>5.3499999999997581</v>
      </c>
      <c r="CA118" s="171">
        <v>7.859999999999757</v>
      </c>
      <c r="CB118" s="171">
        <v>5.1699999999997566</v>
      </c>
      <c r="CC118" s="171">
        <v>7.5199999999997571</v>
      </c>
      <c r="CD118" s="171">
        <v>7.4199999999997575</v>
      </c>
      <c r="CE118" s="171">
        <v>7.3300000000000285</v>
      </c>
      <c r="CF118" s="171">
        <v>7.2400000000000286</v>
      </c>
      <c r="CG118" s="171">
        <v>7.140000000000029</v>
      </c>
      <c r="CH118" s="171">
        <v>7.0400000000000293</v>
      </c>
      <c r="CI118" s="171">
        <v>6.9500000000000295</v>
      </c>
      <c r="CJ118" s="171">
        <v>6.9600000000000293</v>
      </c>
      <c r="CK118" s="171">
        <v>6.9600000000000293</v>
      </c>
      <c r="CL118" s="171">
        <v>6.9600000000000293</v>
      </c>
      <c r="CM118" s="171">
        <v>6.9700000000000291</v>
      </c>
      <c r="CN118" s="171">
        <v>6.9800000000000288</v>
      </c>
      <c r="CO118" s="171">
        <v>6.9800000000000288</v>
      </c>
      <c r="CP118" s="171">
        <v>206.98000000000005</v>
      </c>
    </row>
    <row r="119" spans="1:94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96">
        <v>541.19000000000005</v>
      </c>
      <c r="AQ119" s="85"/>
      <c r="AR119" s="85"/>
      <c r="AS119" s="85"/>
      <c r="AT119" s="96">
        <v>1681.3300000000002</v>
      </c>
      <c r="AU119" s="96">
        <v>1315.63</v>
      </c>
      <c r="AV119" s="96">
        <v>1257.8300000000002</v>
      </c>
      <c r="AW119" s="96">
        <v>1220.1300000000001</v>
      </c>
      <c r="AX119" s="96">
        <v>1498.43</v>
      </c>
      <c r="AY119" s="96">
        <v>1240.53</v>
      </c>
      <c r="AZ119" s="96">
        <v>1014.03</v>
      </c>
      <c r="BA119" s="96">
        <v>1286.48</v>
      </c>
      <c r="BB119" s="96">
        <v>1609.8899999999999</v>
      </c>
      <c r="BC119" s="96">
        <v>1473.4899999999998</v>
      </c>
      <c r="BD119" s="96">
        <v>1358.29</v>
      </c>
      <c r="BE119" s="96">
        <v>1536.79</v>
      </c>
      <c r="BF119" s="96">
        <v>1620.6</v>
      </c>
      <c r="BG119" s="96">
        <v>1772.39</v>
      </c>
      <c r="BH119" s="96">
        <v>1282.3900000000001</v>
      </c>
      <c r="BI119" s="96">
        <v>1115.69</v>
      </c>
      <c r="BJ119" s="96">
        <v>2274.69</v>
      </c>
      <c r="BK119" s="96">
        <v>1874.4899999999998</v>
      </c>
      <c r="BL119" s="96">
        <v>1625.3899999999996</v>
      </c>
      <c r="BM119" s="96">
        <v>1659.1899999999996</v>
      </c>
      <c r="BN119" s="96">
        <v>2414.9900000000002</v>
      </c>
      <c r="BO119" s="96">
        <v>2133.5899999999997</v>
      </c>
      <c r="BP119" s="96">
        <v>2147.29</v>
      </c>
      <c r="BQ119" s="96">
        <v>1832.5899999999997</v>
      </c>
      <c r="BR119" s="96">
        <v>2710.49</v>
      </c>
      <c r="BS119" s="171">
        <v>2299.8999999999996</v>
      </c>
      <c r="BT119" s="171">
        <v>1570.1999999999994</v>
      </c>
      <c r="BU119" s="171">
        <v>1918.2999999999993</v>
      </c>
      <c r="BV119" s="171">
        <v>2617.6999999999994</v>
      </c>
      <c r="BW119" s="171">
        <v>2070</v>
      </c>
      <c r="BX119" s="171">
        <v>1927.3999999999996</v>
      </c>
      <c r="BY119" s="171">
        <v>2100.6999999999998</v>
      </c>
      <c r="BZ119" s="171">
        <v>2358.8999999999996</v>
      </c>
      <c r="CA119" s="171">
        <v>2587.8999999999996</v>
      </c>
      <c r="CB119" s="171">
        <v>2176.4999999999995</v>
      </c>
      <c r="CC119" s="171">
        <v>1861.5999999999997</v>
      </c>
      <c r="CD119" s="171">
        <v>1684.8999999999996</v>
      </c>
      <c r="CE119" s="171">
        <v>2161.8000000000002</v>
      </c>
      <c r="CF119" s="171">
        <v>2038.5000000000002</v>
      </c>
      <c r="CG119" s="171">
        <v>2105.1000000000004</v>
      </c>
      <c r="CH119" s="171">
        <v>2003.0000000000002</v>
      </c>
      <c r="CI119" s="171">
        <v>1807.0000000000005</v>
      </c>
      <c r="CJ119" s="171">
        <v>1815.2000000000003</v>
      </c>
      <c r="CK119" s="171">
        <v>1743.3000000000002</v>
      </c>
      <c r="CL119" s="171">
        <v>2313.1000000000004</v>
      </c>
      <c r="CM119" s="171">
        <v>2422.9</v>
      </c>
      <c r="CN119" s="171">
        <v>2413.6999999999998</v>
      </c>
      <c r="CO119" s="171">
        <v>2774.9</v>
      </c>
      <c r="CP119" s="171">
        <v>3047.2000000000003</v>
      </c>
    </row>
    <row r="120" spans="1:94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96">
        <v>7037.2</v>
      </c>
      <c r="AQ120" s="85"/>
      <c r="AR120" s="85"/>
      <c r="AS120" s="85"/>
      <c r="AT120" s="96">
        <v>8124.9000000000005</v>
      </c>
      <c r="AU120" s="96">
        <v>8379.9</v>
      </c>
      <c r="AV120" s="96">
        <v>8534.5</v>
      </c>
      <c r="AW120" s="96">
        <v>8740.5</v>
      </c>
      <c r="AX120" s="96">
        <v>9158.9</v>
      </c>
      <c r="AY120" s="96">
        <v>9683</v>
      </c>
      <c r="AZ120" s="96">
        <v>10027.000000000002</v>
      </c>
      <c r="BA120" s="96">
        <v>10286.900000000001</v>
      </c>
      <c r="BB120" s="96">
        <v>10405.000000000002</v>
      </c>
      <c r="BC120" s="96">
        <v>10511.400000000001</v>
      </c>
      <c r="BD120" s="96">
        <v>10545.1</v>
      </c>
      <c r="BE120" s="96">
        <v>10603.9</v>
      </c>
      <c r="BF120" s="96">
        <v>11270.5</v>
      </c>
      <c r="BG120" s="96">
        <v>11061.000000000002</v>
      </c>
      <c r="BH120" s="96">
        <v>11195.7</v>
      </c>
      <c r="BI120" s="96">
        <v>10858.2</v>
      </c>
      <c r="BJ120" s="96">
        <v>11174.960000000001</v>
      </c>
      <c r="BK120" s="96">
        <v>7363.7714520060017</v>
      </c>
      <c r="BL120" s="96">
        <v>7203.4564743600022</v>
      </c>
      <c r="BM120" s="96">
        <v>7394.5446580450016</v>
      </c>
      <c r="BN120" s="96">
        <v>7613.4446580450012</v>
      </c>
      <c r="BO120" s="96">
        <v>7459.260000000002</v>
      </c>
      <c r="BP120" s="96">
        <v>7391.6200000000017</v>
      </c>
      <c r="BQ120" s="96">
        <v>7342.3800000000019</v>
      </c>
      <c r="BR120" s="96">
        <v>7562.7100000000019</v>
      </c>
      <c r="BS120" s="171">
        <v>7498.3100000000013</v>
      </c>
      <c r="BT120" s="171">
        <v>7427.1100000000015</v>
      </c>
      <c r="BU120" s="171">
        <v>7297.9100000000008</v>
      </c>
      <c r="BV120" s="171">
        <v>7257.2100000000019</v>
      </c>
      <c r="BW120" s="171">
        <v>7102.4100000000017</v>
      </c>
      <c r="BX120" s="171">
        <v>6902.1400000000012</v>
      </c>
      <c r="BY120" s="171">
        <v>6755.0800000000008</v>
      </c>
      <c r="BZ120" s="171">
        <v>6967.7800000000007</v>
      </c>
      <c r="CA120" s="171">
        <v>6824.8800000000028</v>
      </c>
      <c r="CB120" s="171">
        <v>6683.0800000000027</v>
      </c>
      <c r="CC120" s="171">
        <v>6561.180000000003</v>
      </c>
      <c r="CD120" s="171">
        <v>6871.9800000000032</v>
      </c>
      <c r="CE120" s="171">
        <v>6911.3800000000028</v>
      </c>
      <c r="CF120" s="171">
        <v>7489.2800000000025</v>
      </c>
      <c r="CG120" s="171">
        <v>7459.7800000000025</v>
      </c>
      <c r="CH120" s="171">
        <v>8489.9800000000032</v>
      </c>
      <c r="CI120" s="171">
        <v>8384.9800000000032</v>
      </c>
      <c r="CJ120" s="171">
        <v>8267.0800000000036</v>
      </c>
      <c r="CK120" s="171">
        <v>8421.9800000000032</v>
      </c>
      <c r="CL120" s="171">
        <v>8375.8800000000028</v>
      </c>
      <c r="CM120" s="171">
        <v>8596.6800000000021</v>
      </c>
      <c r="CN120" s="171">
        <v>8642.8800000000028</v>
      </c>
      <c r="CO120" s="171">
        <v>8609.1800000000021</v>
      </c>
      <c r="CP120" s="171">
        <v>9153.4800000000032</v>
      </c>
    </row>
    <row r="121" spans="1:94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96">
        <v>2336.5500000000002</v>
      </c>
      <c r="AQ121" s="85"/>
      <c r="AR121" s="85"/>
      <c r="AS121" s="85"/>
      <c r="AT121" s="96">
        <v>2545.5500000000006</v>
      </c>
      <c r="AU121" s="96">
        <v>2747.7500000000009</v>
      </c>
      <c r="AV121" s="96">
        <v>2841.4500000000007</v>
      </c>
      <c r="AW121" s="96">
        <v>2926.1100000000006</v>
      </c>
      <c r="AX121" s="96">
        <v>2997.0200000000004</v>
      </c>
      <c r="AY121" s="96">
        <v>3203.2700000000009</v>
      </c>
      <c r="AZ121" s="96">
        <v>3363.3700000000008</v>
      </c>
      <c r="BA121" s="96">
        <v>3516.5600000000009</v>
      </c>
      <c r="BB121" s="96">
        <v>3748.9900000000007</v>
      </c>
      <c r="BC121" s="96">
        <v>3809.32</v>
      </c>
      <c r="BD121" s="96">
        <v>3878.9100000000003</v>
      </c>
      <c r="BE121" s="96">
        <v>3758.48</v>
      </c>
      <c r="BF121" s="96">
        <v>3729.69</v>
      </c>
      <c r="BG121" s="96">
        <v>3575.3900000000008</v>
      </c>
      <c r="BH121" s="96">
        <v>3225.3600000000006</v>
      </c>
      <c r="BI121" s="96">
        <v>3235.56</v>
      </c>
      <c r="BJ121" s="96">
        <v>2905.9900000000002</v>
      </c>
      <c r="BK121" s="96">
        <v>2843.4900000000007</v>
      </c>
      <c r="BL121" s="96">
        <v>2927.420000000001</v>
      </c>
      <c r="BM121" s="96">
        <v>2856.5600000000013</v>
      </c>
      <c r="BN121" s="96">
        <v>2697.9100000000012</v>
      </c>
      <c r="BO121" s="96">
        <v>2838.21</v>
      </c>
      <c r="BP121" s="96">
        <v>2826.0099999999998</v>
      </c>
      <c r="BQ121" s="96">
        <v>2796.8699999999994</v>
      </c>
      <c r="BR121" s="96">
        <v>2867.619999999999</v>
      </c>
      <c r="BS121" s="171">
        <v>3015.11</v>
      </c>
      <c r="BT121" s="171">
        <v>2954.19</v>
      </c>
      <c r="BU121" s="171">
        <v>2816.6200000000003</v>
      </c>
      <c r="BV121" s="171">
        <v>2706.3100000000004</v>
      </c>
      <c r="BW121" s="171">
        <v>2769.6400000000008</v>
      </c>
      <c r="BX121" s="171">
        <v>2636.1900000000005</v>
      </c>
      <c r="BY121" s="171">
        <v>2851.9900000000002</v>
      </c>
      <c r="BZ121" s="171">
        <v>2715.9300000000003</v>
      </c>
      <c r="CA121" s="171">
        <v>2776.3600000000006</v>
      </c>
      <c r="CB121" s="171">
        <v>2620.5100000000007</v>
      </c>
      <c r="CC121" s="171">
        <v>2610.0400000000004</v>
      </c>
      <c r="CD121" s="171">
        <v>2551.38</v>
      </c>
      <c r="CE121" s="171">
        <v>2775.64</v>
      </c>
      <c r="CF121" s="171">
        <v>2257.6899999999996</v>
      </c>
      <c r="CG121" s="171">
        <v>2040.4899999999996</v>
      </c>
      <c r="CH121" s="171">
        <v>2036.9199999999996</v>
      </c>
      <c r="CI121" s="171">
        <v>2012.9057713236971</v>
      </c>
      <c r="CJ121" s="171">
        <v>1913.9057713236971</v>
      </c>
      <c r="CK121" s="171">
        <v>1864.1057713236971</v>
      </c>
      <c r="CL121" s="171">
        <v>1853.4057713236971</v>
      </c>
      <c r="CM121" s="171">
        <v>1863.2657713236972</v>
      </c>
      <c r="CN121" s="171">
        <v>1861.2657713236972</v>
      </c>
      <c r="CO121" s="171">
        <v>1844.2657713236972</v>
      </c>
      <c r="CP121" s="171">
        <v>2080.2657713236972</v>
      </c>
    </row>
    <row r="122" spans="1:94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96">
        <v>0</v>
      </c>
      <c r="AQ122" s="85"/>
      <c r="AR122" s="85"/>
      <c r="AS122" s="85"/>
      <c r="AT122" s="96">
        <v>0</v>
      </c>
      <c r="AU122" s="96">
        <v>0</v>
      </c>
      <c r="AV122" s="96">
        <v>0</v>
      </c>
      <c r="AW122" s="96">
        <v>0</v>
      </c>
      <c r="AX122" s="96">
        <v>0</v>
      </c>
      <c r="AY122" s="96">
        <v>0</v>
      </c>
      <c r="AZ122" s="96">
        <v>0</v>
      </c>
      <c r="BA122" s="96">
        <v>0</v>
      </c>
      <c r="BB122" s="96">
        <v>0</v>
      </c>
      <c r="BC122" s="96">
        <v>0</v>
      </c>
      <c r="BD122" s="96">
        <v>0</v>
      </c>
      <c r="BE122" s="96">
        <v>0</v>
      </c>
      <c r="BF122" s="96">
        <v>0</v>
      </c>
      <c r="BG122" s="96">
        <v>0</v>
      </c>
      <c r="BH122" s="96">
        <v>0</v>
      </c>
      <c r="BI122" s="96">
        <v>0</v>
      </c>
      <c r="BJ122" s="96">
        <v>0</v>
      </c>
      <c r="BK122" s="96">
        <v>0</v>
      </c>
      <c r="BL122" s="96">
        <v>0</v>
      </c>
      <c r="BM122" s="96">
        <v>0</v>
      </c>
      <c r="BN122" s="96">
        <v>0</v>
      </c>
      <c r="BO122" s="96">
        <v>0</v>
      </c>
      <c r="BP122" s="96">
        <v>0</v>
      </c>
      <c r="BQ122" s="96">
        <v>0</v>
      </c>
      <c r="BR122" s="96">
        <v>0</v>
      </c>
      <c r="BS122" s="171">
        <v>0</v>
      </c>
      <c r="BT122" s="171">
        <v>0</v>
      </c>
      <c r="BU122" s="171">
        <v>0</v>
      </c>
      <c r="BV122" s="171">
        <v>0</v>
      </c>
      <c r="BW122" s="171">
        <v>0</v>
      </c>
      <c r="BX122" s="171">
        <v>0</v>
      </c>
      <c r="BY122" s="171">
        <v>0</v>
      </c>
      <c r="BZ122" s="171">
        <v>0</v>
      </c>
      <c r="CA122" s="171">
        <v>0</v>
      </c>
      <c r="CB122" s="171">
        <v>0</v>
      </c>
      <c r="CC122" s="171">
        <v>0</v>
      </c>
      <c r="CD122" s="171">
        <v>0</v>
      </c>
      <c r="CE122" s="171">
        <v>0</v>
      </c>
      <c r="CF122" s="171">
        <v>0</v>
      </c>
      <c r="CG122" s="171">
        <v>0</v>
      </c>
      <c r="CH122" s="171">
        <v>0</v>
      </c>
      <c r="CI122" s="171">
        <v>0</v>
      </c>
      <c r="CJ122" s="171">
        <v>0</v>
      </c>
      <c r="CK122" s="171">
        <v>0</v>
      </c>
      <c r="CL122" s="171">
        <v>0</v>
      </c>
      <c r="CM122" s="171">
        <v>0</v>
      </c>
      <c r="CN122" s="171">
        <v>0</v>
      </c>
      <c r="CO122" s="171">
        <v>0</v>
      </c>
      <c r="CP122" s="171">
        <v>0</v>
      </c>
    </row>
    <row r="123" spans="1:94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96">
        <v>0</v>
      </c>
      <c r="AQ123" s="85"/>
      <c r="AR123" s="85"/>
      <c r="AS123" s="85"/>
      <c r="AT123" s="96">
        <v>0</v>
      </c>
      <c r="AU123" s="96">
        <v>0</v>
      </c>
      <c r="AV123" s="96">
        <v>0</v>
      </c>
      <c r="AW123" s="96">
        <v>0</v>
      </c>
      <c r="AX123" s="96">
        <v>0</v>
      </c>
      <c r="AY123" s="96">
        <v>0</v>
      </c>
      <c r="AZ123" s="96">
        <v>0</v>
      </c>
      <c r="BA123" s="96">
        <v>0</v>
      </c>
      <c r="BB123" s="96">
        <v>0</v>
      </c>
      <c r="BC123" s="96">
        <v>0</v>
      </c>
      <c r="BD123" s="96">
        <v>0</v>
      </c>
      <c r="BE123" s="96">
        <v>0</v>
      </c>
      <c r="BF123" s="96">
        <v>0</v>
      </c>
      <c r="BG123" s="96">
        <v>0</v>
      </c>
      <c r="BH123" s="96">
        <v>0</v>
      </c>
      <c r="BI123" s="96">
        <v>0</v>
      </c>
      <c r="BJ123" s="96">
        <v>0</v>
      </c>
      <c r="BK123" s="96">
        <v>0</v>
      </c>
      <c r="BL123" s="96">
        <v>0</v>
      </c>
      <c r="BM123" s="96">
        <v>0</v>
      </c>
      <c r="BN123" s="96">
        <v>0</v>
      </c>
      <c r="BO123" s="96">
        <v>0</v>
      </c>
      <c r="BP123" s="96">
        <v>0</v>
      </c>
      <c r="BQ123" s="96">
        <v>0</v>
      </c>
      <c r="BR123" s="96">
        <v>0</v>
      </c>
      <c r="BS123" s="171">
        <v>0</v>
      </c>
      <c r="BT123" s="171">
        <v>0</v>
      </c>
      <c r="BU123" s="171">
        <v>0</v>
      </c>
      <c r="BV123" s="171">
        <v>0</v>
      </c>
      <c r="BW123" s="171">
        <v>0</v>
      </c>
      <c r="BX123" s="171">
        <v>0</v>
      </c>
      <c r="BY123" s="171">
        <v>0</v>
      </c>
      <c r="BZ123" s="171">
        <v>0</v>
      </c>
      <c r="CA123" s="171">
        <v>0</v>
      </c>
      <c r="CB123" s="171">
        <v>0</v>
      </c>
      <c r="CC123" s="171">
        <v>0</v>
      </c>
      <c r="CD123" s="171">
        <v>0</v>
      </c>
      <c r="CE123" s="171">
        <v>0</v>
      </c>
      <c r="CF123" s="171">
        <v>0</v>
      </c>
      <c r="CG123" s="171">
        <v>0</v>
      </c>
      <c r="CH123" s="171">
        <v>0</v>
      </c>
      <c r="CI123" s="171">
        <v>0</v>
      </c>
      <c r="CJ123" s="171">
        <v>0</v>
      </c>
      <c r="CK123" s="171">
        <v>0</v>
      </c>
      <c r="CL123" s="171">
        <v>0</v>
      </c>
      <c r="CM123" s="171">
        <v>0</v>
      </c>
      <c r="CN123" s="171">
        <v>0</v>
      </c>
      <c r="CO123" s="171">
        <v>0</v>
      </c>
      <c r="CP123" s="171">
        <v>0</v>
      </c>
    </row>
    <row r="124" spans="1:94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96">
        <v>0</v>
      </c>
      <c r="AQ124" s="85"/>
      <c r="AR124" s="85"/>
      <c r="AS124" s="85"/>
      <c r="AT124" s="96">
        <v>0</v>
      </c>
      <c r="AU124" s="96">
        <v>0</v>
      </c>
      <c r="AV124" s="96">
        <v>0</v>
      </c>
      <c r="AW124" s="96">
        <v>0</v>
      </c>
      <c r="AX124" s="96">
        <v>0</v>
      </c>
      <c r="AY124" s="96">
        <v>0</v>
      </c>
      <c r="AZ124" s="96">
        <v>0</v>
      </c>
      <c r="BA124" s="96">
        <v>0</v>
      </c>
      <c r="BB124" s="96">
        <v>0</v>
      </c>
      <c r="BC124" s="96">
        <v>0</v>
      </c>
      <c r="BD124" s="96">
        <v>0</v>
      </c>
      <c r="BE124" s="96">
        <v>0</v>
      </c>
      <c r="BF124" s="96">
        <v>0</v>
      </c>
      <c r="BG124" s="96">
        <v>0</v>
      </c>
      <c r="BH124" s="96">
        <v>0</v>
      </c>
      <c r="BI124" s="96">
        <v>0</v>
      </c>
      <c r="BJ124" s="96">
        <v>0</v>
      </c>
      <c r="BK124" s="96">
        <v>0</v>
      </c>
      <c r="BL124" s="96">
        <v>0</v>
      </c>
      <c r="BM124" s="96">
        <v>0</v>
      </c>
      <c r="BN124" s="96">
        <v>0</v>
      </c>
      <c r="BO124" s="96">
        <v>0</v>
      </c>
      <c r="BP124" s="96">
        <v>0</v>
      </c>
      <c r="BQ124" s="96">
        <v>0</v>
      </c>
      <c r="BR124" s="96">
        <v>0</v>
      </c>
      <c r="BS124" s="171">
        <v>0</v>
      </c>
      <c r="BT124" s="171">
        <v>0</v>
      </c>
      <c r="BU124" s="171">
        <v>0</v>
      </c>
      <c r="BV124" s="171">
        <v>0</v>
      </c>
      <c r="BW124" s="171">
        <v>0</v>
      </c>
      <c r="BX124" s="171">
        <v>0</v>
      </c>
      <c r="BY124" s="171">
        <v>0</v>
      </c>
      <c r="BZ124" s="171">
        <v>0</v>
      </c>
      <c r="CA124" s="171">
        <v>0</v>
      </c>
      <c r="CB124" s="171">
        <v>0</v>
      </c>
      <c r="CC124" s="171">
        <v>0</v>
      </c>
      <c r="CD124" s="171">
        <v>0</v>
      </c>
      <c r="CE124" s="171">
        <v>0</v>
      </c>
      <c r="CF124" s="171">
        <v>0</v>
      </c>
      <c r="CG124" s="171">
        <v>0</v>
      </c>
      <c r="CH124" s="171">
        <v>0</v>
      </c>
      <c r="CI124" s="171">
        <v>0</v>
      </c>
      <c r="CJ124" s="171">
        <v>0</v>
      </c>
      <c r="CK124" s="171">
        <v>0</v>
      </c>
      <c r="CL124" s="171">
        <v>0</v>
      </c>
      <c r="CM124" s="171">
        <v>0</v>
      </c>
      <c r="CN124" s="171">
        <v>0</v>
      </c>
      <c r="CO124" s="171">
        <v>0</v>
      </c>
      <c r="CP124" s="171">
        <v>0</v>
      </c>
    </row>
    <row r="125" spans="1:94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96">
        <v>0</v>
      </c>
      <c r="AQ125" s="85"/>
      <c r="AR125" s="85"/>
      <c r="AS125" s="85"/>
      <c r="AT125" s="96">
        <v>0</v>
      </c>
      <c r="AU125" s="96">
        <v>0</v>
      </c>
      <c r="AV125" s="96">
        <v>0</v>
      </c>
      <c r="AW125" s="96">
        <v>0</v>
      </c>
      <c r="AX125" s="96">
        <v>0</v>
      </c>
      <c r="AY125" s="96">
        <v>0</v>
      </c>
      <c r="AZ125" s="96">
        <v>0</v>
      </c>
      <c r="BA125" s="96">
        <v>0</v>
      </c>
      <c r="BB125" s="96">
        <v>0</v>
      </c>
      <c r="BC125" s="96">
        <v>0</v>
      </c>
      <c r="BD125" s="96">
        <v>0</v>
      </c>
      <c r="BE125" s="96">
        <v>0</v>
      </c>
      <c r="BF125" s="96">
        <v>0</v>
      </c>
      <c r="BG125" s="96">
        <v>0</v>
      </c>
      <c r="BH125" s="96">
        <v>0</v>
      </c>
      <c r="BI125" s="96">
        <v>0</v>
      </c>
      <c r="BJ125" s="96">
        <v>0</v>
      </c>
      <c r="BK125" s="96">
        <v>0</v>
      </c>
      <c r="BL125" s="96">
        <v>0</v>
      </c>
      <c r="BM125" s="96">
        <v>0</v>
      </c>
      <c r="BN125" s="96">
        <v>0</v>
      </c>
      <c r="BO125" s="96">
        <v>0</v>
      </c>
      <c r="BP125" s="96">
        <v>0</v>
      </c>
      <c r="BQ125" s="96">
        <v>0</v>
      </c>
      <c r="BR125" s="96">
        <v>0</v>
      </c>
      <c r="BS125" s="171">
        <v>0</v>
      </c>
      <c r="BT125" s="171">
        <v>0</v>
      </c>
      <c r="BU125" s="171">
        <v>0</v>
      </c>
      <c r="BV125" s="171">
        <v>0</v>
      </c>
      <c r="BW125" s="171">
        <v>0</v>
      </c>
      <c r="BX125" s="171">
        <v>0</v>
      </c>
      <c r="BY125" s="171">
        <v>0</v>
      </c>
      <c r="BZ125" s="171">
        <v>0</v>
      </c>
      <c r="CA125" s="171">
        <v>0</v>
      </c>
      <c r="CB125" s="171">
        <v>0</v>
      </c>
      <c r="CC125" s="171">
        <v>0</v>
      </c>
      <c r="CD125" s="171">
        <v>0</v>
      </c>
      <c r="CE125" s="171">
        <v>0</v>
      </c>
      <c r="CF125" s="171">
        <v>0</v>
      </c>
      <c r="CG125" s="171">
        <v>0</v>
      </c>
      <c r="CH125" s="171">
        <v>0</v>
      </c>
      <c r="CI125" s="171">
        <v>0</v>
      </c>
      <c r="CJ125" s="171">
        <v>0</v>
      </c>
      <c r="CK125" s="171">
        <v>0</v>
      </c>
      <c r="CL125" s="171">
        <v>0</v>
      </c>
      <c r="CM125" s="171">
        <v>0</v>
      </c>
      <c r="CN125" s="171">
        <v>0</v>
      </c>
      <c r="CO125" s="171">
        <v>0</v>
      </c>
      <c r="CP125" s="171">
        <v>0</v>
      </c>
    </row>
    <row r="126" spans="1:94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96">
        <v>0</v>
      </c>
      <c r="AQ126" s="85"/>
      <c r="AR126" s="85"/>
      <c r="AS126" s="85"/>
      <c r="AT126" s="96">
        <v>0</v>
      </c>
      <c r="AU126" s="96">
        <v>0</v>
      </c>
      <c r="AV126" s="96">
        <v>0</v>
      </c>
      <c r="AW126" s="96">
        <v>0</v>
      </c>
      <c r="AX126" s="96">
        <v>0</v>
      </c>
      <c r="AY126" s="96">
        <v>0</v>
      </c>
      <c r="AZ126" s="96">
        <v>0</v>
      </c>
      <c r="BA126" s="96">
        <v>0</v>
      </c>
      <c r="BB126" s="96">
        <v>0</v>
      </c>
      <c r="BC126" s="96">
        <v>0</v>
      </c>
      <c r="BD126" s="96">
        <v>0</v>
      </c>
      <c r="BE126" s="96">
        <v>0</v>
      </c>
      <c r="BF126" s="96">
        <v>0</v>
      </c>
      <c r="BG126" s="96">
        <v>0</v>
      </c>
      <c r="BH126" s="96">
        <v>0</v>
      </c>
      <c r="BI126" s="96">
        <v>0</v>
      </c>
      <c r="BJ126" s="96">
        <v>0</v>
      </c>
      <c r="BK126" s="96">
        <v>0</v>
      </c>
      <c r="BL126" s="96">
        <v>0</v>
      </c>
      <c r="BM126" s="96">
        <v>0</v>
      </c>
      <c r="BN126" s="96">
        <v>0</v>
      </c>
      <c r="BO126" s="96">
        <v>0</v>
      </c>
      <c r="BP126" s="96">
        <v>0</v>
      </c>
      <c r="BQ126" s="96">
        <v>0</v>
      </c>
      <c r="BR126" s="96">
        <v>0</v>
      </c>
      <c r="BS126" s="171">
        <v>0</v>
      </c>
      <c r="BT126" s="171">
        <v>0</v>
      </c>
      <c r="BU126" s="171">
        <v>0</v>
      </c>
      <c r="BV126" s="171">
        <v>0</v>
      </c>
      <c r="BW126" s="171">
        <v>0</v>
      </c>
      <c r="BX126" s="171">
        <v>0</v>
      </c>
      <c r="BY126" s="171">
        <v>0</v>
      </c>
      <c r="BZ126" s="171">
        <v>0</v>
      </c>
      <c r="CA126" s="171">
        <v>0</v>
      </c>
      <c r="CB126" s="171">
        <v>0</v>
      </c>
      <c r="CC126" s="171">
        <v>0</v>
      </c>
      <c r="CD126" s="171">
        <v>0</v>
      </c>
      <c r="CE126" s="171">
        <v>0</v>
      </c>
      <c r="CF126" s="171">
        <v>0</v>
      </c>
      <c r="CG126" s="171">
        <v>0</v>
      </c>
      <c r="CH126" s="171">
        <v>0</v>
      </c>
      <c r="CI126" s="171">
        <v>0</v>
      </c>
      <c r="CJ126" s="171">
        <v>0</v>
      </c>
      <c r="CK126" s="171">
        <v>0</v>
      </c>
      <c r="CL126" s="171">
        <v>0</v>
      </c>
      <c r="CM126" s="171">
        <v>0</v>
      </c>
      <c r="CN126" s="171">
        <v>0</v>
      </c>
      <c r="CO126" s="171">
        <v>0</v>
      </c>
      <c r="CP126" s="171">
        <v>0</v>
      </c>
    </row>
    <row r="127" spans="1:94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96">
        <v>0</v>
      </c>
      <c r="AQ127" s="85"/>
      <c r="AR127" s="85"/>
      <c r="AS127" s="85"/>
      <c r="AT127" s="96">
        <v>0</v>
      </c>
      <c r="AU127" s="96">
        <v>0</v>
      </c>
      <c r="AV127" s="96">
        <v>0</v>
      </c>
      <c r="AW127" s="96">
        <v>0</v>
      </c>
      <c r="AX127" s="96">
        <v>0</v>
      </c>
      <c r="AY127" s="96">
        <v>0</v>
      </c>
      <c r="AZ127" s="96">
        <v>0</v>
      </c>
      <c r="BA127" s="96">
        <v>0</v>
      </c>
      <c r="BB127" s="96">
        <v>0</v>
      </c>
      <c r="BC127" s="96">
        <v>0</v>
      </c>
      <c r="BD127" s="96">
        <v>0</v>
      </c>
      <c r="BE127" s="96">
        <v>0</v>
      </c>
      <c r="BF127" s="96">
        <v>0</v>
      </c>
      <c r="BG127" s="96">
        <v>0</v>
      </c>
      <c r="BH127" s="96">
        <v>0</v>
      </c>
      <c r="BI127" s="96">
        <v>0</v>
      </c>
      <c r="BJ127" s="96">
        <v>0</v>
      </c>
      <c r="BK127" s="96">
        <v>0</v>
      </c>
      <c r="BL127" s="96">
        <v>0</v>
      </c>
      <c r="BM127" s="96">
        <v>0</v>
      </c>
      <c r="BN127" s="96">
        <v>0</v>
      </c>
      <c r="BO127" s="96">
        <v>0</v>
      </c>
      <c r="BP127" s="96">
        <v>0</v>
      </c>
      <c r="BQ127" s="96">
        <v>0</v>
      </c>
      <c r="BR127" s="96">
        <v>0</v>
      </c>
      <c r="BS127" s="171">
        <v>0</v>
      </c>
      <c r="BT127" s="171">
        <v>0</v>
      </c>
      <c r="BU127" s="171">
        <v>0</v>
      </c>
      <c r="BV127" s="171">
        <v>0</v>
      </c>
      <c r="BW127" s="171">
        <v>0</v>
      </c>
      <c r="BX127" s="171">
        <v>0</v>
      </c>
      <c r="BY127" s="171">
        <v>0</v>
      </c>
      <c r="BZ127" s="171">
        <v>0</v>
      </c>
      <c r="CA127" s="171">
        <v>0</v>
      </c>
      <c r="CB127" s="171">
        <v>0</v>
      </c>
      <c r="CC127" s="171">
        <v>0</v>
      </c>
      <c r="CD127" s="171">
        <v>0</v>
      </c>
      <c r="CE127" s="171">
        <v>0</v>
      </c>
      <c r="CF127" s="171">
        <v>0</v>
      </c>
      <c r="CG127" s="171">
        <v>0</v>
      </c>
      <c r="CH127" s="171">
        <v>0</v>
      </c>
      <c r="CI127" s="171">
        <v>0</v>
      </c>
      <c r="CJ127" s="171">
        <v>0</v>
      </c>
      <c r="CK127" s="171">
        <v>0</v>
      </c>
      <c r="CL127" s="171">
        <v>0</v>
      </c>
      <c r="CM127" s="171">
        <v>0</v>
      </c>
      <c r="CN127" s="171">
        <v>0</v>
      </c>
      <c r="CO127" s="171">
        <v>0</v>
      </c>
      <c r="CP127" s="171">
        <v>0</v>
      </c>
    </row>
    <row r="128" spans="1:94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96">
        <v>0</v>
      </c>
      <c r="AQ128" s="85"/>
      <c r="AR128" s="85"/>
      <c r="AS128" s="85"/>
      <c r="AT128" s="96">
        <v>0</v>
      </c>
      <c r="AU128" s="96">
        <v>0</v>
      </c>
      <c r="AV128" s="96">
        <v>0</v>
      </c>
      <c r="AW128" s="96">
        <v>0</v>
      </c>
      <c r="AX128" s="96">
        <v>0</v>
      </c>
      <c r="AY128" s="96">
        <v>0</v>
      </c>
      <c r="AZ128" s="96">
        <v>0</v>
      </c>
      <c r="BA128" s="96">
        <v>0</v>
      </c>
      <c r="BB128" s="96">
        <v>0</v>
      </c>
      <c r="BC128" s="96">
        <v>0</v>
      </c>
      <c r="BD128" s="96">
        <v>0</v>
      </c>
      <c r="BE128" s="96">
        <v>0</v>
      </c>
      <c r="BF128" s="96">
        <v>0</v>
      </c>
      <c r="BG128" s="96">
        <v>0</v>
      </c>
      <c r="BH128" s="96">
        <v>0</v>
      </c>
      <c r="BI128" s="96">
        <v>0</v>
      </c>
      <c r="BJ128" s="96">
        <v>0</v>
      </c>
      <c r="BK128" s="96">
        <v>0</v>
      </c>
      <c r="BL128" s="96">
        <v>0</v>
      </c>
      <c r="BM128" s="96">
        <v>0</v>
      </c>
      <c r="BN128" s="96">
        <v>0</v>
      </c>
      <c r="BO128" s="96">
        <v>0</v>
      </c>
      <c r="BP128" s="96">
        <v>0</v>
      </c>
      <c r="BQ128" s="96">
        <v>0</v>
      </c>
      <c r="BR128" s="96">
        <v>0</v>
      </c>
      <c r="BS128" s="171">
        <v>0</v>
      </c>
      <c r="BT128" s="171">
        <v>0</v>
      </c>
      <c r="BU128" s="171">
        <v>0</v>
      </c>
      <c r="BV128" s="171">
        <v>0</v>
      </c>
      <c r="BW128" s="171">
        <v>0</v>
      </c>
      <c r="BX128" s="171">
        <v>0</v>
      </c>
      <c r="BY128" s="171">
        <v>0</v>
      </c>
      <c r="BZ128" s="171">
        <v>0</v>
      </c>
      <c r="CA128" s="171">
        <v>0</v>
      </c>
      <c r="CB128" s="171">
        <v>0</v>
      </c>
      <c r="CC128" s="171">
        <v>0</v>
      </c>
      <c r="CD128" s="171">
        <v>0</v>
      </c>
      <c r="CE128" s="171">
        <v>0</v>
      </c>
      <c r="CF128" s="171">
        <v>0</v>
      </c>
      <c r="CG128" s="171">
        <v>0</v>
      </c>
      <c r="CH128" s="171">
        <v>0</v>
      </c>
      <c r="CI128" s="171">
        <v>0</v>
      </c>
      <c r="CJ128" s="171">
        <v>0</v>
      </c>
      <c r="CK128" s="171">
        <v>0</v>
      </c>
      <c r="CL128" s="171">
        <v>0</v>
      </c>
      <c r="CM128" s="171">
        <v>0</v>
      </c>
      <c r="CN128" s="171">
        <v>0</v>
      </c>
      <c r="CO128" s="171">
        <v>0</v>
      </c>
      <c r="CP128" s="171">
        <v>0</v>
      </c>
    </row>
    <row r="129" spans="1:94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96">
        <v>1200.22</v>
      </c>
      <c r="AQ129" s="85"/>
      <c r="AR129" s="85"/>
      <c r="AS129" s="85"/>
      <c r="AT129" s="96">
        <v>1376.52</v>
      </c>
      <c r="AU129" s="96">
        <v>1397.5200000000002</v>
      </c>
      <c r="AV129" s="96">
        <v>1395.6200000000003</v>
      </c>
      <c r="AW129" s="96">
        <v>1413.3200000000002</v>
      </c>
      <c r="AX129" s="96">
        <v>1335.82</v>
      </c>
      <c r="AY129" s="96">
        <v>1278.42</v>
      </c>
      <c r="AZ129" s="96">
        <v>1278.42</v>
      </c>
      <c r="BA129" s="96">
        <v>1276.5200000000002</v>
      </c>
      <c r="BB129" s="96">
        <v>1336.3200000000002</v>
      </c>
      <c r="BC129" s="96">
        <v>1337.12</v>
      </c>
      <c r="BD129" s="96">
        <v>1363.2199999999998</v>
      </c>
      <c r="BE129" s="96">
        <v>1356.7199999999998</v>
      </c>
      <c r="BF129" s="96">
        <v>1368.22</v>
      </c>
      <c r="BG129" s="96">
        <v>1344.52</v>
      </c>
      <c r="BH129" s="96">
        <v>1356.7199999999998</v>
      </c>
      <c r="BI129" s="96">
        <v>1356.9199999999998</v>
      </c>
      <c r="BJ129" s="96">
        <v>1343.4199999999996</v>
      </c>
      <c r="BK129" s="96">
        <v>1329.9199999999998</v>
      </c>
      <c r="BL129" s="96">
        <v>1293.9199999999998</v>
      </c>
      <c r="BM129" s="96">
        <v>1283.82</v>
      </c>
      <c r="BN129" s="96">
        <v>914.06999999999982</v>
      </c>
      <c r="BO129" s="96">
        <v>880.57999999999993</v>
      </c>
      <c r="BP129" s="96">
        <v>854.17999999999984</v>
      </c>
      <c r="BQ129" s="96">
        <v>874.4799999999999</v>
      </c>
      <c r="BR129" s="96">
        <v>680.9799999999999</v>
      </c>
      <c r="BS129" s="171">
        <v>610.4799999999999</v>
      </c>
      <c r="BT129" s="171">
        <v>563.27999999999986</v>
      </c>
      <c r="BU129" s="171">
        <v>514.37999999999988</v>
      </c>
      <c r="BV129" s="171">
        <v>463.67999999999989</v>
      </c>
      <c r="BW129" s="171">
        <v>424.17999999999989</v>
      </c>
      <c r="BX129" s="171">
        <v>386.67999999999989</v>
      </c>
      <c r="BY129" s="171">
        <v>370.37999999999988</v>
      </c>
      <c r="BZ129" s="171">
        <v>321.67999999999989</v>
      </c>
      <c r="CA129" s="171">
        <v>344.7799999999998</v>
      </c>
      <c r="CB129" s="171">
        <v>373.87999999999977</v>
      </c>
      <c r="CC129" s="171">
        <v>400.97999999999979</v>
      </c>
      <c r="CD129" s="171">
        <v>265.37999999999982</v>
      </c>
      <c r="CE129" s="171">
        <v>247.77999999999972</v>
      </c>
      <c r="CF129" s="171">
        <v>239.57999999999973</v>
      </c>
      <c r="CG129" s="171">
        <v>223.27999999999972</v>
      </c>
      <c r="CH129" s="171">
        <v>255.47999999999971</v>
      </c>
      <c r="CI129" s="171">
        <v>227.97999999999971</v>
      </c>
      <c r="CJ129" s="171">
        <v>241.47999999999971</v>
      </c>
      <c r="CK129" s="171">
        <v>229.27999999999969</v>
      </c>
      <c r="CL129" s="171">
        <v>236.77999999999969</v>
      </c>
      <c r="CM129" s="171">
        <v>238.17999999999969</v>
      </c>
      <c r="CN129" s="171">
        <v>245.97999999999971</v>
      </c>
      <c r="CO129" s="171">
        <v>244.47999999999971</v>
      </c>
      <c r="CP129" s="171">
        <v>257.87999999999971</v>
      </c>
    </row>
    <row r="130" spans="1:94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96">
        <v>0</v>
      </c>
      <c r="AQ130" s="85"/>
      <c r="AR130" s="85"/>
      <c r="AS130" s="85"/>
      <c r="AT130" s="96">
        <v>0</v>
      </c>
      <c r="AU130" s="96">
        <v>0</v>
      </c>
      <c r="AV130" s="96">
        <v>0</v>
      </c>
      <c r="AW130" s="96">
        <v>0</v>
      </c>
      <c r="AX130" s="96">
        <v>0</v>
      </c>
      <c r="AY130" s="96">
        <v>0</v>
      </c>
      <c r="AZ130" s="96">
        <v>0</v>
      </c>
      <c r="BA130" s="96">
        <v>0</v>
      </c>
      <c r="BB130" s="96">
        <v>0</v>
      </c>
      <c r="BC130" s="96">
        <v>0</v>
      </c>
      <c r="BD130" s="96">
        <v>0</v>
      </c>
      <c r="BE130" s="96">
        <v>0</v>
      </c>
      <c r="BF130" s="96">
        <v>0</v>
      </c>
      <c r="BG130" s="96">
        <v>0</v>
      </c>
      <c r="BH130" s="96">
        <v>0</v>
      </c>
      <c r="BI130" s="96">
        <v>0</v>
      </c>
      <c r="BJ130" s="96">
        <v>0</v>
      </c>
      <c r="BK130" s="96">
        <v>0</v>
      </c>
      <c r="BL130" s="96">
        <v>0</v>
      </c>
      <c r="BM130" s="96">
        <v>0</v>
      </c>
      <c r="BN130" s="96">
        <v>0</v>
      </c>
      <c r="BO130" s="96">
        <v>0</v>
      </c>
      <c r="BP130" s="96">
        <v>0</v>
      </c>
      <c r="BQ130" s="96">
        <v>0</v>
      </c>
      <c r="BR130" s="96">
        <v>0</v>
      </c>
      <c r="BS130" s="171">
        <v>0</v>
      </c>
      <c r="BT130" s="171">
        <v>0</v>
      </c>
      <c r="BU130" s="171">
        <v>0</v>
      </c>
      <c r="BV130" s="171">
        <v>0</v>
      </c>
      <c r="BW130" s="171">
        <v>0</v>
      </c>
      <c r="BX130" s="171">
        <v>0</v>
      </c>
      <c r="BY130" s="171">
        <v>0</v>
      </c>
      <c r="BZ130" s="171">
        <v>0</v>
      </c>
      <c r="CA130" s="171">
        <v>0</v>
      </c>
      <c r="CB130" s="171">
        <v>0</v>
      </c>
      <c r="CC130" s="171">
        <v>0</v>
      </c>
      <c r="CD130" s="171">
        <v>0</v>
      </c>
      <c r="CE130" s="171">
        <v>0</v>
      </c>
      <c r="CF130" s="171">
        <v>0</v>
      </c>
      <c r="CG130" s="171">
        <v>0</v>
      </c>
      <c r="CH130" s="171">
        <v>0</v>
      </c>
      <c r="CI130" s="171">
        <v>0</v>
      </c>
      <c r="CJ130" s="171">
        <v>0</v>
      </c>
      <c r="CK130" s="171">
        <v>0</v>
      </c>
      <c r="CL130" s="171">
        <v>0</v>
      </c>
      <c r="CM130" s="171">
        <v>0</v>
      </c>
      <c r="CN130" s="171">
        <v>0</v>
      </c>
      <c r="CO130" s="171">
        <v>0</v>
      </c>
      <c r="CP130" s="171">
        <v>0</v>
      </c>
    </row>
    <row r="131" spans="1:94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96">
        <v>0</v>
      </c>
      <c r="AQ131" s="85"/>
      <c r="AR131" s="85"/>
      <c r="AS131" s="85"/>
      <c r="AT131" s="96">
        <v>5.3</v>
      </c>
      <c r="AU131" s="96">
        <v>5</v>
      </c>
      <c r="AV131" s="96">
        <v>4.9000000000000004</v>
      </c>
      <c r="AW131" s="96">
        <v>6.7</v>
      </c>
      <c r="AX131" s="96">
        <v>5.3000000000000007</v>
      </c>
      <c r="AY131" s="96">
        <v>7.6999999999999993</v>
      </c>
      <c r="AZ131" s="96">
        <v>5.6</v>
      </c>
      <c r="BA131" s="96">
        <v>4.0999999999999996</v>
      </c>
      <c r="BB131" s="96">
        <v>4.8</v>
      </c>
      <c r="BC131" s="96">
        <v>6</v>
      </c>
      <c r="BD131" s="96">
        <v>16.7</v>
      </c>
      <c r="BE131" s="96">
        <v>11.1</v>
      </c>
      <c r="BF131" s="96">
        <v>16.200000000000003</v>
      </c>
      <c r="BG131" s="96">
        <v>8.1999999999999993</v>
      </c>
      <c r="BH131" s="96">
        <v>12</v>
      </c>
      <c r="BI131" s="96">
        <v>6.4</v>
      </c>
      <c r="BJ131" s="96">
        <v>14.1</v>
      </c>
      <c r="BK131" s="96">
        <v>9.7999999999999989</v>
      </c>
      <c r="BL131" s="96">
        <v>13.099999999999998</v>
      </c>
      <c r="BM131" s="96">
        <v>8.9999999999999982</v>
      </c>
      <c r="BN131" s="96">
        <v>13.899999999999999</v>
      </c>
      <c r="BO131" s="96">
        <v>10.699999999999996</v>
      </c>
      <c r="BP131" s="96">
        <v>14.999999999999996</v>
      </c>
      <c r="BQ131" s="96">
        <v>11.499999999999996</v>
      </c>
      <c r="BR131" s="96">
        <v>17.799999999999997</v>
      </c>
      <c r="BS131" s="171">
        <v>14.199999999999998</v>
      </c>
      <c r="BT131" s="171">
        <v>14.499999999999998</v>
      </c>
      <c r="BU131" s="171">
        <v>10.6</v>
      </c>
      <c r="BV131" s="171">
        <v>15.100000000000001</v>
      </c>
      <c r="BW131" s="171">
        <v>12.499999999999996</v>
      </c>
      <c r="BX131" s="171">
        <v>15.599999999999996</v>
      </c>
      <c r="BY131" s="171">
        <v>11.699999999999996</v>
      </c>
      <c r="BZ131" s="171">
        <v>17.799999999999994</v>
      </c>
      <c r="CA131" s="171">
        <v>14.499999999999998</v>
      </c>
      <c r="CB131" s="171">
        <v>20.9</v>
      </c>
      <c r="CC131" s="171">
        <v>8.7999999999999989</v>
      </c>
      <c r="CD131" s="171">
        <v>18.199999999999996</v>
      </c>
      <c r="CE131" s="171">
        <v>10.599999999999994</v>
      </c>
      <c r="CF131" s="171">
        <v>12.599999999999994</v>
      </c>
      <c r="CG131" s="171">
        <v>9.0999999999999943</v>
      </c>
      <c r="CH131" s="171">
        <v>13.199999999999994</v>
      </c>
      <c r="CI131" s="171">
        <v>5.9999999999999938</v>
      </c>
      <c r="CJ131" s="171">
        <v>9.9999999999999929</v>
      </c>
      <c r="CK131" s="171">
        <v>5.5999999999999925</v>
      </c>
      <c r="CL131" s="171">
        <v>10.199999999999994</v>
      </c>
      <c r="CM131" s="171">
        <v>14.199999999999994</v>
      </c>
      <c r="CN131" s="171">
        <v>20.499999999999996</v>
      </c>
      <c r="CO131" s="171">
        <v>15.999999999999996</v>
      </c>
      <c r="CP131" s="171">
        <v>29.299999999999994</v>
      </c>
    </row>
    <row r="132" spans="1:94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96">
        <v>0</v>
      </c>
      <c r="AQ132" s="85"/>
      <c r="AR132" s="85"/>
      <c r="AS132" s="85"/>
      <c r="AT132" s="96">
        <v>0</v>
      </c>
      <c r="AU132" s="96">
        <v>0</v>
      </c>
      <c r="AV132" s="96">
        <v>0</v>
      </c>
      <c r="AW132" s="96">
        <v>0</v>
      </c>
      <c r="AX132" s="96">
        <v>0</v>
      </c>
      <c r="AY132" s="96">
        <v>0</v>
      </c>
      <c r="AZ132" s="96">
        <v>0</v>
      </c>
      <c r="BA132" s="96">
        <v>0</v>
      </c>
      <c r="BB132" s="96">
        <v>0</v>
      </c>
      <c r="BC132" s="96">
        <v>0</v>
      </c>
      <c r="BD132" s="96">
        <v>0</v>
      </c>
      <c r="BE132" s="96">
        <v>0</v>
      </c>
      <c r="BF132" s="96">
        <v>0</v>
      </c>
      <c r="BG132" s="96">
        <v>0</v>
      </c>
      <c r="BH132" s="96">
        <v>0</v>
      </c>
      <c r="BI132" s="96">
        <v>0</v>
      </c>
      <c r="BJ132" s="96">
        <v>0</v>
      </c>
      <c r="BK132" s="96">
        <v>0</v>
      </c>
      <c r="BL132" s="96">
        <v>0</v>
      </c>
      <c r="BM132" s="96">
        <v>0</v>
      </c>
      <c r="BN132" s="96">
        <v>0</v>
      </c>
      <c r="BO132" s="96">
        <v>0</v>
      </c>
      <c r="BP132" s="96">
        <v>0</v>
      </c>
      <c r="BQ132" s="96">
        <v>0</v>
      </c>
      <c r="BR132" s="96">
        <v>0</v>
      </c>
      <c r="BS132" s="171">
        <v>0</v>
      </c>
      <c r="BT132" s="171">
        <v>0</v>
      </c>
      <c r="BU132" s="171">
        <v>0</v>
      </c>
      <c r="BV132" s="171">
        <v>0</v>
      </c>
      <c r="BW132" s="171">
        <v>0</v>
      </c>
      <c r="BX132" s="171">
        <v>0</v>
      </c>
      <c r="BY132" s="171">
        <v>0</v>
      </c>
      <c r="BZ132" s="171">
        <v>0</v>
      </c>
      <c r="CA132" s="171">
        <v>0</v>
      </c>
      <c r="CB132" s="171">
        <v>0</v>
      </c>
      <c r="CC132" s="171">
        <v>0</v>
      </c>
      <c r="CD132" s="171">
        <v>0</v>
      </c>
      <c r="CE132" s="171">
        <v>0</v>
      </c>
      <c r="CF132" s="171">
        <v>0</v>
      </c>
      <c r="CG132" s="171">
        <v>0</v>
      </c>
      <c r="CH132" s="171">
        <v>0</v>
      </c>
      <c r="CI132" s="171">
        <v>0</v>
      </c>
      <c r="CJ132" s="171">
        <v>0</v>
      </c>
      <c r="CK132" s="171">
        <v>0</v>
      </c>
      <c r="CL132" s="171">
        <v>0</v>
      </c>
      <c r="CM132" s="171">
        <v>0</v>
      </c>
      <c r="CN132" s="171">
        <v>0</v>
      </c>
      <c r="CO132" s="171">
        <v>0</v>
      </c>
      <c r="CP132" s="171">
        <v>0</v>
      </c>
    </row>
    <row r="133" spans="1:94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96">
        <v>1200.22</v>
      </c>
      <c r="AQ133" s="85"/>
      <c r="AR133" s="85"/>
      <c r="AS133" s="85"/>
      <c r="AT133" s="96">
        <v>1371.22</v>
      </c>
      <c r="AU133" s="96">
        <v>1392.5200000000002</v>
      </c>
      <c r="AV133" s="96">
        <v>1390.7200000000003</v>
      </c>
      <c r="AW133" s="96">
        <v>1406.6200000000001</v>
      </c>
      <c r="AX133" s="96">
        <v>1330.52</v>
      </c>
      <c r="AY133" s="96">
        <v>1270.72</v>
      </c>
      <c r="AZ133" s="96">
        <v>1272.8200000000002</v>
      </c>
      <c r="BA133" s="96">
        <v>1272.4200000000003</v>
      </c>
      <c r="BB133" s="96">
        <v>1331.5200000000002</v>
      </c>
      <c r="BC133" s="96">
        <v>1331.12</v>
      </c>
      <c r="BD133" s="96">
        <v>1346.5199999999998</v>
      </c>
      <c r="BE133" s="96">
        <v>1345.62</v>
      </c>
      <c r="BF133" s="96">
        <v>1352.02</v>
      </c>
      <c r="BG133" s="96">
        <v>1336.32</v>
      </c>
      <c r="BH133" s="96">
        <v>1344.7199999999998</v>
      </c>
      <c r="BI133" s="96">
        <v>1350.5199999999998</v>
      </c>
      <c r="BJ133" s="96">
        <v>1329.3199999999997</v>
      </c>
      <c r="BK133" s="96">
        <v>1320.12</v>
      </c>
      <c r="BL133" s="96">
        <v>1280.82</v>
      </c>
      <c r="BM133" s="96">
        <v>1274.82</v>
      </c>
      <c r="BN133" s="96">
        <v>900.16999999999985</v>
      </c>
      <c r="BO133" s="96">
        <v>869.87999999999988</v>
      </c>
      <c r="BP133" s="96">
        <v>839.17999999999984</v>
      </c>
      <c r="BQ133" s="96">
        <v>862.9799999999999</v>
      </c>
      <c r="BR133" s="96">
        <v>663.18</v>
      </c>
      <c r="BS133" s="171">
        <v>596.27999999999986</v>
      </c>
      <c r="BT133" s="171">
        <v>548.77999999999986</v>
      </c>
      <c r="BU133" s="171">
        <v>503.77999999999986</v>
      </c>
      <c r="BV133" s="171">
        <v>448.57999999999987</v>
      </c>
      <c r="BW133" s="171">
        <v>411.67999999999989</v>
      </c>
      <c r="BX133" s="171">
        <v>371.07999999999987</v>
      </c>
      <c r="BY133" s="171">
        <v>358.67999999999989</v>
      </c>
      <c r="BZ133" s="171">
        <v>303.87999999999988</v>
      </c>
      <c r="CA133" s="171">
        <v>330.2799999999998</v>
      </c>
      <c r="CB133" s="171">
        <v>352.97999999999979</v>
      </c>
      <c r="CC133" s="171">
        <v>392.17999999999978</v>
      </c>
      <c r="CD133" s="171">
        <v>247.17999999999981</v>
      </c>
      <c r="CE133" s="171">
        <v>237.17999999999972</v>
      </c>
      <c r="CF133" s="171">
        <v>226.97999999999973</v>
      </c>
      <c r="CG133" s="171">
        <v>214.17999999999972</v>
      </c>
      <c r="CH133" s="171">
        <v>242.27999999999972</v>
      </c>
      <c r="CI133" s="171">
        <v>221.97999999999971</v>
      </c>
      <c r="CJ133" s="171">
        <v>231.47999999999971</v>
      </c>
      <c r="CK133" s="171">
        <v>223.67999999999969</v>
      </c>
      <c r="CL133" s="171">
        <v>226.5799999999997</v>
      </c>
      <c r="CM133" s="171">
        <v>223.97999999999971</v>
      </c>
      <c r="CN133" s="171">
        <v>225.47999999999971</v>
      </c>
      <c r="CO133" s="171">
        <v>228.47999999999971</v>
      </c>
      <c r="CP133" s="171">
        <v>228.5799999999997</v>
      </c>
    </row>
    <row r="134" spans="1:94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96">
        <v>0</v>
      </c>
      <c r="AQ134" s="85"/>
      <c r="AR134" s="85"/>
      <c r="AS134" s="85"/>
      <c r="AT134" s="96">
        <v>0</v>
      </c>
      <c r="AU134" s="96">
        <v>0</v>
      </c>
      <c r="AV134" s="96">
        <v>0</v>
      </c>
      <c r="AW134" s="96">
        <v>0</v>
      </c>
      <c r="AX134" s="96">
        <v>0</v>
      </c>
      <c r="AY134" s="96">
        <v>0</v>
      </c>
      <c r="AZ134" s="96">
        <v>0</v>
      </c>
      <c r="BA134" s="96">
        <v>0</v>
      </c>
      <c r="BB134" s="96">
        <v>0</v>
      </c>
      <c r="BC134" s="96">
        <v>0</v>
      </c>
      <c r="BD134" s="96">
        <v>0</v>
      </c>
      <c r="BE134" s="96">
        <v>0</v>
      </c>
      <c r="BF134" s="96">
        <v>0</v>
      </c>
      <c r="BG134" s="96">
        <v>0</v>
      </c>
      <c r="BH134" s="96">
        <v>0</v>
      </c>
      <c r="BI134" s="96">
        <v>0</v>
      </c>
      <c r="BJ134" s="96">
        <v>0</v>
      </c>
      <c r="BK134" s="96">
        <v>0</v>
      </c>
      <c r="BL134" s="96">
        <v>0</v>
      </c>
      <c r="BM134" s="96">
        <v>0</v>
      </c>
      <c r="BN134" s="96">
        <v>0</v>
      </c>
      <c r="BO134" s="96">
        <v>0</v>
      </c>
      <c r="BP134" s="96">
        <v>0</v>
      </c>
      <c r="BQ134" s="96">
        <v>0</v>
      </c>
      <c r="BR134" s="96">
        <v>0</v>
      </c>
      <c r="BS134" s="171">
        <v>0</v>
      </c>
      <c r="BT134" s="171">
        <v>0</v>
      </c>
      <c r="BU134" s="171">
        <v>0</v>
      </c>
      <c r="BV134" s="171">
        <v>0</v>
      </c>
      <c r="BW134" s="171">
        <v>0</v>
      </c>
      <c r="BX134" s="171">
        <v>0</v>
      </c>
      <c r="BY134" s="171">
        <v>0</v>
      </c>
      <c r="BZ134" s="171">
        <v>0</v>
      </c>
      <c r="CA134" s="171">
        <v>0</v>
      </c>
      <c r="CB134" s="171">
        <v>0</v>
      </c>
      <c r="CC134" s="171">
        <v>0</v>
      </c>
      <c r="CD134" s="171">
        <v>0</v>
      </c>
      <c r="CE134" s="171">
        <v>0</v>
      </c>
      <c r="CF134" s="171">
        <v>0</v>
      </c>
      <c r="CG134" s="171">
        <v>0</v>
      </c>
      <c r="CH134" s="171">
        <v>0</v>
      </c>
      <c r="CI134" s="171">
        <v>0</v>
      </c>
      <c r="CJ134" s="171">
        <v>0</v>
      </c>
      <c r="CK134" s="171">
        <v>0</v>
      </c>
      <c r="CL134" s="171">
        <v>0</v>
      </c>
      <c r="CM134" s="171">
        <v>0</v>
      </c>
      <c r="CN134" s="171">
        <v>0</v>
      </c>
      <c r="CO134" s="171">
        <v>0</v>
      </c>
      <c r="CP134" s="171">
        <v>0</v>
      </c>
    </row>
    <row r="135" spans="1:94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96">
        <v>57.28</v>
      </c>
      <c r="AQ135" s="85"/>
      <c r="AR135" s="85"/>
      <c r="AS135" s="85"/>
      <c r="AT135" s="96">
        <v>54.579999999999991</v>
      </c>
      <c r="AU135" s="96">
        <v>56.079999999999984</v>
      </c>
      <c r="AV135" s="96">
        <v>65.97999999999999</v>
      </c>
      <c r="AW135" s="96">
        <v>71.279999999999987</v>
      </c>
      <c r="AX135" s="96">
        <v>72.279999999999987</v>
      </c>
      <c r="AY135" s="96">
        <v>68.579999999999984</v>
      </c>
      <c r="AZ135" s="96">
        <v>71.88</v>
      </c>
      <c r="BA135" s="96">
        <v>64.079999999999984</v>
      </c>
      <c r="BB135" s="96">
        <v>59.97999999999999</v>
      </c>
      <c r="BC135" s="96">
        <v>72.279999999999987</v>
      </c>
      <c r="BD135" s="96">
        <v>78.679999999999978</v>
      </c>
      <c r="BE135" s="96">
        <v>77.379999999999981</v>
      </c>
      <c r="BF135" s="96">
        <v>78.179999999999978</v>
      </c>
      <c r="BG135" s="96">
        <v>77.97999999999999</v>
      </c>
      <c r="BH135" s="96">
        <v>80.47999999999999</v>
      </c>
      <c r="BI135" s="96">
        <v>62.279999999999987</v>
      </c>
      <c r="BJ135" s="96">
        <v>68.579999999999984</v>
      </c>
      <c r="BK135" s="96">
        <v>77.079999999999984</v>
      </c>
      <c r="BL135" s="96">
        <v>97.179999999999993</v>
      </c>
      <c r="BM135" s="96">
        <v>90.779999999999987</v>
      </c>
      <c r="BN135" s="96">
        <v>71.579999999999984</v>
      </c>
      <c r="BO135" s="96">
        <v>75.579999999999984</v>
      </c>
      <c r="BP135" s="96">
        <v>89.179999999999993</v>
      </c>
      <c r="BQ135" s="96">
        <v>79.679999999999993</v>
      </c>
      <c r="BR135" s="96">
        <v>70.279999999999987</v>
      </c>
      <c r="BS135" s="171">
        <v>70.97999999999999</v>
      </c>
      <c r="BT135" s="171">
        <v>89.179999999999978</v>
      </c>
      <c r="BU135" s="171">
        <v>75.679999999999964</v>
      </c>
      <c r="BV135" s="171">
        <v>74.879999999999967</v>
      </c>
      <c r="BW135" s="171">
        <v>83.893999999999963</v>
      </c>
      <c r="BX135" s="171">
        <v>110.69399999999995</v>
      </c>
      <c r="BY135" s="171">
        <v>100.69399999999996</v>
      </c>
      <c r="BZ135" s="171">
        <v>115.79399999999995</v>
      </c>
      <c r="CA135" s="171">
        <v>99.793999999999954</v>
      </c>
      <c r="CB135" s="171">
        <v>106.29399999999994</v>
      </c>
      <c r="CC135" s="171">
        <v>106.29399999999994</v>
      </c>
      <c r="CD135" s="171">
        <v>106.29399999999994</v>
      </c>
      <c r="CE135" s="171">
        <v>106.29399999999995</v>
      </c>
      <c r="CF135" s="171">
        <v>106.39399999999995</v>
      </c>
      <c r="CG135" s="171">
        <v>106.39399999999995</v>
      </c>
      <c r="CH135" s="171">
        <v>106.39399999999995</v>
      </c>
      <c r="CI135" s="171">
        <v>106.39399999999995</v>
      </c>
      <c r="CJ135" s="171">
        <v>106.39399999999995</v>
      </c>
      <c r="CK135" s="171">
        <v>106.39399999999995</v>
      </c>
      <c r="CL135" s="171">
        <v>106.39399999999995</v>
      </c>
      <c r="CM135" s="171">
        <v>106.39399999999995</v>
      </c>
      <c r="CN135" s="171">
        <v>106.39399999999995</v>
      </c>
      <c r="CO135" s="171">
        <v>106.39399999999995</v>
      </c>
      <c r="CP135" s="171">
        <v>106.39399999999995</v>
      </c>
    </row>
    <row r="136" spans="1:94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96">
        <v>0</v>
      </c>
      <c r="AQ136" s="85"/>
      <c r="AR136" s="85"/>
      <c r="AS136" s="85"/>
      <c r="AT136" s="96">
        <v>0</v>
      </c>
      <c r="AU136" s="96">
        <v>0</v>
      </c>
      <c r="AV136" s="96">
        <v>0</v>
      </c>
      <c r="AW136" s="96">
        <v>0</v>
      </c>
      <c r="AX136" s="96">
        <v>0</v>
      </c>
      <c r="AY136" s="96">
        <v>0</v>
      </c>
      <c r="AZ136" s="96">
        <v>0</v>
      </c>
      <c r="BA136" s="96">
        <v>0</v>
      </c>
      <c r="BB136" s="96">
        <v>0</v>
      </c>
      <c r="BC136" s="96">
        <v>0</v>
      </c>
      <c r="BD136" s="96">
        <v>0</v>
      </c>
      <c r="BE136" s="96">
        <v>0</v>
      </c>
      <c r="BF136" s="96">
        <v>0</v>
      </c>
      <c r="BG136" s="96">
        <v>0</v>
      </c>
      <c r="BH136" s="96">
        <v>0</v>
      </c>
      <c r="BI136" s="96">
        <v>0</v>
      </c>
      <c r="BJ136" s="96">
        <v>0</v>
      </c>
      <c r="BK136" s="96">
        <v>0</v>
      </c>
      <c r="BL136" s="96">
        <v>0</v>
      </c>
      <c r="BM136" s="96">
        <v>0</v>
      </c>
      <c r="BN136" s="96">
        <v>0</v>
      </c>
      <c r="BO136" s="96">
        <v>0</v>
      </c>
      <c r="BP136" s="96">
        <v>0</v>
      </c>
      <c r="BQ136" s="96">
        <v>0</v>
      </c>
      <c r="BR136" s="96">
        <v>0</v>
      </c>
      <c r="BS136" s="171">
        <v>0</v>
      </c>
      <c r="BT136" s="171">
        <v>0</v>
      </c>
      <c r="BU136" s="171">
        <v>0</v>
      </c>
      <c r="BV136" s="171">
        <v>0</v>
      </c>
      <c r="BW136" s="171">
        <v>0</v>
      </c>
      <c r="BX136" s="171">
        <v>0</v>
      </c>
      <c r="BY136" s="171">
        <v>0</v>
      </c>
      <c r="BZ136" s="171">
        <v>0</v>
      </c>
      <c r="CA136" s="171">
        <v>0</v>
      </c>
      <c r="CB136" s="171">
        <v>0</v>
      </c>
      <c r="CC136" s="171">
        <v>0</v>
      </c>
      <c r="CD136" s="171">
        <v>0</v>
      </c>
      <c r="CE136" s="171">
        <v>0</v>
      </c>
      <c r="CF136" s="171">
        <v>0</v>
      </c>
      <c r="CG136" s="171">
        <v>0</v>
      </c>
      <c r="CH136" s="171">
        <v>0</v>
      </c>
      <c r="CI136" s="171">
        <v>0</v>
      </c>
      <c r="CJ136" s="171">
        <v>0</v>
      </c>
      <c r="CK136" s="171">
        <v>0</v>
      </c>
      <c r="CL136" s="171">
        <v>0</v>
      </c>
      <c r="CM136" s="171">
        <v>0</v>
      </c>
      <c r="CN136" s="171">
        <v>0</v>
      </c>
      <c r="CO136" s="171">
        <v>0</v>
      </c>
      <c r="CP136" s="171">
        <v>0</v>
      </c>
    </row>
    <row r="137" spans="1:94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96">
        <v>3.78</v>
      </c>
      <c r="AQ137" s="85"/>
      <c r="AR137" s="85"/>
      <c r="AS137" s="85"/>
      <c r="AT137" s="96">
        <v>4.08</v>
      </c>
      <c r="AU137" s="96">
        <v>3.78</v>
      </c>
      <c r="AV137" s="96">
        <v>3.58</v>
      </c>
      <c r="AW137" s="96">
        <v>5.38</v>
      </c>
      <c r="AX137" s="96">
        <v>3.98</v>
      </c>
      <c r="AY137" s="96">
        <v>6.48</v>
      </c>
      <c r="AZ137" s="96">
        <v>5.48</v>
      </c>
      <c r="BA137" s="96">
        <v>4.6800000000000006</v>
      </c>
      <c r="BB137" s="96">
        <v>4.8800000000000008</v>
      </c>
      <c r="BC137" s="96">
        <v>6.08</v>
      </c>
      <c r="BD137" s="96">
        <v>16.68</v>
      </c>
      <c r="BE137" s="96">
        <v>11.08</v>
      </c>
      <c r="BF137" s="96">
        <v>16.079999999999998</v>
      </c>
      <c r="BG137" s="96">
        <v>8.1800000000000015</v>
      </c>
      <c r="BH137" s="96">
        <v>11.980000000000002</v>
      </c>
      <c r="BI137" s="96">
        <v>6.3800000000000026</v>
      </c>
      <c r="BJ137" s="96">
        <v>14.080000000000005</v>
      </c>
      <c r="BK137" s="96">
        <v>9.8800000000000026</v>
      </c>
      <c r="BL137" s="96">
        <v>13.180000000000003</v>
      </c>
      <c r="BM137" s="96">
        <v>8.9800000000000022</v>
      </c>
      <c r="BN137" s="96">
        <v>14.080000000000002</v>
      </c>
      <c r="BO137" s="96">
        <v>10.780000000000003</v>
      </c>
      <c r="BP137" s="96">
        <v>15.180000000000003</v>
      </c>
      <c r="BQ137" s="96">
        <v>11.480000000000004</v>
      </c>
      <c r="BR137" s="96">
        <v>17.780000000000005</v>
      </c>
      <c r="BS137" s="171">
        <v>14.180000000000003</v>
      </c>
      <c r="BT137" s="171">
        <v>14.480000000000004</v>
      </c>
      <c r="BU137" s="171">
        <v>10.580000000000004</v>
      </c>
      <c r="BV137" s="171">
        <v>15.080000000000004</v>
      </c>
      <c r="BW137" s="171">
        <v>12.494000000000003</v>
      </c>
      <c r="BX137" s="171">
        <v>15.594000000000001</v>
      </c>
      <c r="BY137" s="171">
        <v>11.694000000000003</v>
      </c>
      <c r="BZ137" s="171">
        <v>17.794000000000004</v>
      </c>
      <c r="CA137" s="171">
        <v>14.494000000000002</v>
      </c>
      <c r="CB137" s="171">
        <v>20.893999999999998</v>
      </c>
      <c r="CC137" s="171">
        <v>20.893999999999998</v>
      </c>
      <c r="CD137" s="171">
        <v>20.893999999999998</v>
      </c>
      <c r="CE137" s="171">
        <v>20.893999999999998</v>
      </c>
      <c r="CF137" s="171">
        <v>20.893999999999998</v>
      </c>
      <c r="CG137" s="171">
        <v>20.893999999999998</v>
      </c>
      <c r="CH137" s="171" t="s">
        <v>603</v>
      </c>
      <c r="CI137" s="171">
        <v>20.893999999999998</v>
      </c>
      <c r="CJ137" s="171">
        <v>20.893999999999998</v>
      </c>
      <c r="CK137" s="171">
        <v>20.893999999999998</v>
      </c>
      <c r="CL137" s="171">
        <v>20.893999999999998</v>
      </c>
      <c r="CM137" s="171">
        <v>20.893999999999998</v>
      </c>
      <c r="CN137" s="171">
        <v>20.893999999999998</v>
      </c>
      <c r="CO137" s="171">
        <v>20.893999999999998</v>
      </c>
      <c r="CP137" s="171">
        <v>20.893999999999998</v>
      </c>
    </row>
    <row r="138" spans="1:94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96">
        <v>0.2</v>
      </c>
      <c r="AQ138" s="85"/>
      <c r="AR138" s="85"/>
      <c r="AS138" s="85"/>
      <c r="AT138" s="96">
        <v>0.59999999999999221</v>
      </c>
      <c r="AU138" s="96">
        <v>0.59999999999999221</v>
      </c>
      <c r="AV138" s="96">
        <v>0.59999999999999221</v>
      </c>
      <c r="AW138" s="96">
        <v>0.59999999999999221</v>
      </c>
      <c r="AX138" s="96">
        <v>0.59999999999999221</v>
      </c>
      <c r="AY138" s="96">
        <v>0.59999999999999221</v>
      </c>
      <c r="AZ138" s="96">
        <v>0.59999999999999221</v>
      </c>
      <c r="BA138" s="96">
        <v>0.59999999999999221</v>
      </c>
      <c r="BB138" s="96">
        <v>0.59999999999999221</v>
      </c>
      <c r="BC138" s="96">
        <v>0.59999999999999221</v>
      </c>
      <c r="BD138" s="96">
        <v>0.59999999999999221</v>
      </c>
      <c r="BE138" s="96">
        <v>0.59999999999999221</v>
      </c>
      <c r="BF138" s="96">
        <v>0.59999999999999221</v>
      </c>
      <c r="BG138" s="96">
        <v>0.59999999999999221</v>
      </c>
      <c r="BH138" s="96">
        <v>0.59999999999999221</v>
      </c>
      <c r="BI138" s="96">
        <v>0.59999999999999221</v>
      </c>
      <c r="BJ138" s="96">
        <v>0.59999999999999221</v>
      </c>
      <c r="BK138" s="96">
        <v>0.59999999999999221</v>
      </c>
      <c r="BL138" s="96">
        <v>0.59999999999999221</v>
      </c>
      <c r="BM138" s="96">
        <v>0.59999999999999221</v>
      </c>
      <c r="BN138" s="96">
        <v>0.59999999999999221</v>
      </c>
      <c r="BO138" s="96">
        <v>0.59999999999999221</v>
      </c>
      <c r="BP138" s="96">
        <v>0.59999999999999221</v>
      </c>
      <c r="BQ138" s="96">
        <v>0.59999999999999221</v>
      </c>
      <c r="BR138" s="96">
        <v>0.59999999999999221</v>
      </c>
      <c r="BS138" s="171">
        <v>0.59999999999999221</v>
      </c>
      <c r="BT138" s="171">
        <v>0.59999999999999221</v>
      </c>
      <c r="BU138" s="171">
        <v>0.59999999999999221</v>
      </c>
      <c r="BV138" s="171">
        <v>0.59999999999999221</v>
      </c>
      <c r="BW138" s="171">
        <v>0.59999999999999221</v>
      </c>
      <c r="BX138" s="171">
        <v>0.59999999999999221</v>
      </c>
      <c r="BY138" s="171">
        <v>0.59999999999999221</v>
      </c>
      <c r="BZ138" s="171">
        <v>0.59999999999999221</v>
      </c>
      <c r="CA138" s="171">
        <v>0.59999999999999221</v>
      </c>
      <c r="CB138" s="171">
        <v>0.59999999999999221</v>
      </c>
      <c r="CC138" s="171">
        <v>0.59999999999999221</v>
      </c>
      <c r="CD138" s="171">
        <v>0.59999999999999221</v>
      </c>
      <c r="CE138" s="171">
        <v>0.6</v>
      </c>
      <c r="CF138" s="171">
        <v>0.6</v>
      </c>
      <c r="CG138" s="171">
        <v>0.6</v>
      </c>
      <c r="CH138" s="171">
        <v>0.6</v>
      </c>
      <c r="CI138" s="171">
        <v>0.6</v>
      </c>
      <c r="CJ138" s="171">
        <v>0.6</v>
      </c>
      <c r="CK138" s="171">
        <v>0.6</v>
      </c>
      <c r="CL138" s="171">
        <v>0.6</v>
      </c>
      <c r="CM138" s="171">
        <v>0.6</v>
      </c>
      <c r="CN138" s="171">
        <v>0.6</v>
      </c>
      <c r="CO138" s="171">
        <v>0.6</v>
      </c>
      <c r="CP138" s="171">
        <v>0.6</v>
      </c>
    </row>
    <row r="139" spans="1:94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96">
        <v>53.3</v>
      </c>
      <c r="AQ139" s="85"/>
      <c r="AR139" s="85"/>
      <c r="AS139" s="85"/>
      <c r="AT139" s="96">
        <v>49.9</v>
      </c>
      <c r="AU139" s="96">
        <v>51.699999999999996</v>
      </c>
      <c r="AV139" s="96">
        <v>61.8</v>
      </c>
      <c r="AW139" s="96">
        <v>65.3</v>
      </c>
      <c r="AX139" s="96">
        <v>67.699999999999989</v>
      </c>
      <c r="AY139" s="96">
        <v>61.499999999999986</v>
      </c>
      <c r="AZ139" s="96">
        <v>65.8</v>
      </c>
      <c r="BA139" s="96">
        <v>58.8</v>
      </c>
      <c r="BB139" s="96">
        <v>54.5</v>
      </c>
      <c r="BC139" s="96">
        <v>65.599999999999994</v>
      </c>
      <c r="BD139" s="96">
        <v>61.399999999999991</v>
      </c>
      <c r="BE139" s="96">
        <v>65.699999999999989</v>
      </c>
      <c r="BF139" s="96">
        <v>61.499999999999993</v>
      </c>
      <c r="BG139" s="96">
        <v>69.199999999999989</v>
      </c>
      <c r="BH139" s="96">
        <v>67.899999999999991</v>
      </c>
      <c r="BI139" s="96">
        <v>55.29999999999999</v>
      </c>
      <c r="BJ139" s="96">
        <v>53.899999999999991</v>
      </c>
      <c r="BK139" s="96">
        <v>66.599999999999994</v>
      </c>
      <c r="BL139" s="96">
        <v>83.399999999999991</v>
      </c>
      <c r="BM139" s="96">
        <v>81.199999999999989</v>
      </c>
      <c r="BN139" s="96">
        <v>56.899999999999991</v>
      </c>
      <c r="BO139" s="96">
        <v>64.199999999999989</v>
      </c>
      <c r="BP139" s="96">
        <v>73.399999999999991</v>
      </c>
      <c r="BQ139" s="96">
        <v>67.599999999999994</v>
      </c>
      <c r="BR139" s="96">
        <v>51.899999999999991</v>
      </c>
      <c r="BS139" s="171">
        <v>56.199999999999989</v>
      </c>
      <c r="BT139" s="171">
        <v>74.09999999999998</v>
      </c>
      <c r="BU139" s="171">
        <v>64.499999999999972</v>
      </c>
      <c r="BV139" s="171">
        <v>59.199999999999967</v>
      </c>
      <c r="BW139" s="171">
        <v>70.799999999999969</v>
      </c>
      <c r="BX139" s="171">
        <v>94.499999999999957</v>
      </c>
      <c r="BY139" s="171">
        <v>88.399999999999963</v>
      </c>
      <c r="BZ139" s="171">
        <v>97.399999999999963</v>
      </c>
      <c r="CA139" s="171">
        <v>84.69999999999996</v>
      </c>
      <c r="CB139" s="171">
        <v>84.799999999999955</v>
      </c>
      <c r="CC139" s="171">
        <v>84.799999999999955</v>
      </c>
      <c r="CD139" s="171">
        <v>84.799999999999955</v>
      </c>
      <c r="CE139" s="171">
        <v>84.799999999999955</v>
      </c>
      <c r="CF139" s="171">
        <v>84.899999999999949</v>
      </c>
      <c r="CG139" s="171">
        <v>84.899999999999949</v>
      </c>
      <c r="CH139" s="171">
        <v>84.899999999999949</v>
      </c>
      <c r="CI139" s="171">
        <v>84.899999999999949</v>
      </c>
      <c r="CJ139" s="171">
        <v>84.899999999999949</v>
      </c>
      <c r="CK139" s="171">
        <v>84.899999999999949</v>
      </c>
      <c r="CL139" s="171">
        <v>84.899999999999949</v>
      </c>
      <c r="CM139" s="171">
        <v>84.899999999999949</v>
      </c>
      <c r="CN139" s="171">
        <v>84.899999999999949</v>
      </c>
      <c r="CO139" s="171">
        <v>84.899999999999949</v>
      </c>
      <c r="CP139" s="171">
        <v>84.899999999999949</v>
      </c>
    </row>
    <row r="140" spans="1:94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96">
        <v>0</v>
      </c>
      <c r="AQ140" s="85"/>
      <c r="AR140" s="85"/>
      <c r="AS140" s="85"/>
      <c r="AT140" s="96">
        <v>49.9</v>
      </c>
      <c r="AU140" s="96">
        <v>51.699999999999996</v>
      </c>
      <c r="AV140" s="96">
        <v>61.8</v>
      </c>
      <c r="AW140" s="96">
        <v>65.3</v>
      </c>
      <c r="AX140" s="96">
        <v>67.699999999999989</v>
      </c>
      <c r="AY140" s="96">
        <v>61.499999999999986</v>
      </c>
      <c r="AZ140" s="96">
        <v>65.8</v>
      </c>
      <c r="BA140" s="96">
        <v>58.8</v>
      </c>
      <c r="BB140" s="96">
        <v>54.5</v>
      </c>
      <c r="BC140" s="96">
        <v>65.599999999999994</v>
      </c>
      <c r="BD140" s="96">
        <v>61.399999999999991</v>
      </c>
      <c r="BE140" s="96">
        <v>65.699999999999989</v>
      </c>
      <c r="BF140" s="96">
        <v>61.499999999999993</v>
      </c>
      <c r="BG140" s="96">
        <v>69.199999999999989</v>
      </c>
      <c r="BH140" s="96">
        <v>67.899999999999991</v>
      </c>
      <c r="BI140" s="96">
        <v>55.29999999999999</v>
      </c>
      <c r="BJ140" s="96">
        <v>53.899999999999991</v>
      </c>
      <c r="BK140" s="96">
        <v>66.599999999999994</v>
      </c>
      <c r="BL140" s="96">
        <v>83.399999999999991</v>
      </c>
      <c r="BM140" s="96">
        <v>81.199999999999989</v>
      </c>
      <c r="BN140" s="96">
        <v>56.899999999999991</v>
      </c>
      <c r="BO140" s="96">
        <v>64.199999999999989</v>
      </c>
      <c r="BP140" s="96">
        <v>73.399999999999991</v>
      </c>
      <c r="BQ140" s="96">
        <v>67.599999999999994</v>
      </c>
      <c r="BR140" s="96">
        <v>51.899999999999991</v>
      </c>
      <c r="BS140" s="171">
        <v>56.199999999999989</v>
      </c>
      <c r="BT140" s="171">
        <v>74.09999999999998</v>
      </c>
      <c r="BU140" s="171">
        <v>64.499999999999972</v>
      </c>
      <c r="BV140" s="171">
        <v>59.199999999999967</v>
      </c>
      <c r="BW140" s="171">
        <v>70.799999999999969</v>
      </c>
      <c r="BX140" s="171">
        <v>94.499999999999957</v>
      </c>
      <c r="BY140" s="171">
        <v>88.399999999999963</v>
      </c>
      <c r="BZ140" s="171">
        <v>97.399999999999963</v>
      </c>
      <c r="CA140" s="171">
        <v>84.69999999999996</v>
      </c>
      <c r="CB140" s="171">
        <v>84.799999999999955</v>
      </c>
      <c r="CC140" s="171">
        <v>84.799999999999955</v>
      </c>
      <c r="CD140" s="171">
        <v>84.799999999999955</v>
      </c>
      <c r="CE140" s="171">
        <v>84.799999999999955</v>
      </c>
      <c r="CF140" s="171">
        <v>84.899999999999949</v>
      </c>
      <c r="CG140" s="171">
        <v>84.899999999999949</v>
      </c>
      <c r="CH140" s="171">
        <v>84.899999999999949</v>
      </c>
      <c r="CI140" s="171">
        <v>84.899999999999949</v>
      </c>
      <c r="CJ140" s="171">
        <v>84.899999999999949</v>
      </c>
      <c r="CK140" s="171">
        <v>84.899999999999949</v>
      </c>
      <c r="CL140" s="171">
        <v>84.899999999999949</v>
      </c>
      <c r="CM140" s="171">
        <v>84.899999999999949</v>
      </c>
      <c r="CN140" s="171">
        <v>84.899999999999949</v>
      </c>
      <c r="CO140" s="171">
        <v>84.899999999999949</v>
      </c>
      <c r="CP140" s="171">
        <v>84.899999999999949</v>
      </c>
    </row>
    <row r="141" spans="1:94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9"/>
      <c r="AN141" s="99"/>
      <c r="AO141" s="99"/>
      <c r="AP141" s="100">
        <v>-21793.119999999999</v>
      </c>
      <c r="AQ141" s="99"/>
      <c r="AR141" s="99"/>
      <c r="AS141" s="99"/>
      <c r="AT141" s="100">
        <v>-27519.759999999998</v>
      </c>
      <c r="AU141" s="100">
        <v>-28401.83</v>
      </c>
      <c r="AV141" s="100">
        <v>-29151.45</v>
      </c>
      <c r="AW141" s="100">
        <v>-30409.17</v>
      </c>
      <c r="AX141" s="100">
        <v>-31357.56</v>
      </c>
      <c r="AY141" s="100">
        <v>-32253.640000000003</v>
      </c>
      <c r="AZ141" s="100">
        <v>-33140.390000000007</v>
      </c>
      <c r="BA141" s="100">
        <v>-34629.609999999993</v>
      </c>
      <c r="BB141" s="100">
        <v>-36399.440000000002</v>
      </c>
      <c r="BC141" s="100">
        <v>-37100.28</v>
      </c>
      <c r="BD141" s="100">
        <v>-37775.56</v>
      </c>
      <c r="BE141" s="100">
        <v>-38880.869999999995</v>
      </c>
      <c r="BF141" s="100">
        <v>-39331.609999999993</v>
      </c>
      <c r="BG141" s="100">
        <v>-40219.75</v>
      </c>
      <c r="BH141" s="100">
        <v>-40630.99</v>
      </c>
      <c r="BI141" s="100">
        <v>-41455.750000000007</v>
      </c>
      <c r="BJ141" s="100">
        <v>-42103.33</v>
      </c>
      <c r="BK141" s="100">
        <v>-40894.201452005989</v>
      </c>
      <c r="BL141" s="100">
        <v>-42138.846474359998</v>
      </c>
      <c r="BM141" s="100">
        <v>-42702.625279785003</v>
      </c>
      <c r="BN141" s="100">
        <v>-43479.805279785003</v>
      </c>
      <c r="BO141" s="100">
        <v>-43858.259999999995</v>
      </c>
      <c r="BP141" s="100">
        <v>-45175.169999999991</v>
      </c>
      <c r="BQ141" s="100">
        <v>-46564.599999999991</v>
      </c>
      <c r="BR141" s="100">
        <v>-46500.349999999991</v>
      </c>
      <c r="BS141" s="172">
        <v>-47384.599199999997</v>
      </c>
      <c r="BT141" s="172">
        <v>-47617.029200000004</v>
      </c>
      <c r="BU141" s="172">
        <v>-49048.939199999993</v>
      </c>
      <c r="BV141" s="172">
        <v>-51620.679199999991</v>
      </c>
      <c r="BW141" s="172">
        <v>-50584.739200000004</v>
      </c>
      <c r="BX141" s="172">
        <v>-50994.1342</v>
      </c>
      <c r="BY141" s="172">
        <v>-52078.724199999997</v>
      </c>
      <c r="BZ141" s="172">
        <v>-52420.00420000001</v>
      </c>
      <c r="CA141" s="172">
        <v>-54106.041199999992</v>
      </c>
      <c r="CB141" s="172">
        <v>-54582.201199999996</v>
      </c>
      <c r="CC141" s="172">
        <v>-55807.741200000004</v>
      </c>
      <c r="CD141" s="172">
        <v>-55913.607866666665</v>
      </c>
      <c r="CE141" s="172">
        <v>-53914.17786666668</v>
      </c>
      <c r="CF141" s="172">
        <v>-55039.537866666673</v>
      </c>
      <c r="CG141" s="172">
        <v>-56996.237866666677</v>
      </c>
      <c r="CH141" s="172">
        <v>-59496.704533333352</v>
      </c>
      <c r="CI141" s="172">
        <v>-58479.933304657068</v>
      </c>
      <c r="CJ141" s="172">
        <v>-59038.343304657043</v>
      </c>
      <c r="CK141" s="172">
        <v>-59732.203304657036</v>
      </c>
      <c r="CL141" s="172">
        <v>-61007.173304657037</v>
      </c>
      <c r="CM141" s="172">
        <v>-60421.443304657048</v>
      </c>
      <c r="CN141" s="172">
        <v>-58224.553304657049</v>
      </c>
      <c r="CO141" s="172">
        <v>-59962.813304657036</v>
      </c>
      <c r="CP141" s="172">
        <v>-62556.083304657033</v>
      </c>
    </row>
    <row r="142" spans="1:94" x14ac:dyDescent="0.25">
      <c r="B142" s="173" t="str">
        <f>BPAnalitica!$B$50</f>
        <v>Abril 2023.</v>
      </c>
      <c r="C142" s="173"/>
      <c r="D142" s="173"/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  <c r="W142" s="173"/>
      <c r="X142" s="173"/>
      <c r="Y142" s="173"/>
      <c r="Z142" s="173"/>
      <c r="AA142" s="173"/>
      <c r="AB142" s="173"/>
      <c r="AC142" s="173"/>
      <c r="AD142" s="173"/>
      <c r="AE142" s="173"/>
      <c r="AF142" s="173"/>
      <c r="AG142" s="173"/>
      <c r="AH142" s="173"/>
      <c r="AI142" s="173"/>
      <c r="AJ142" s="173"/>
      <c r="AK142" s="173"/>
      <c r="AL142" s="173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1"/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1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101"/>
      <c r="CL142" s="101"/>
      <c r="CM142" s="101"/>
      <c r="CN142" s="101"/>
      <c r="CO142" s="101"/>
      <c r="CP142" s="101"/>
    </row>
    <row r="143" spans="1:94" s="92" customFormat="1" x14ac:dyDescent="0.25"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  <c r="BH143" s="102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S143" s="102"/>
      <c r="BT143" s="102"/>
      <c r="BU143" s="102"/>
      <c r="BV143" s="102"/>
      <c r="BW143" s="102"/>
      <c r="BX143" s="102"/>
      <c r="BY143" s="102"/>
      <c r="BZ143" s="102"/>
      <c r="CA143" s="102"/>
      <c r="CB143" s="102"/>
      <c r="CC143" s="102"/>
      <c r="CD143" s="102"/>
      <c r="CE143" s="102"/>
      <c r="CF143" s="102"/>
      <c r="CG143" s="102"/>
      <c r="CH143" s="102"/>
      <c r="CI143" s="102"/>
      <c r="CJ143" s="102"/>
      <c r="CK143" s="102"/>
      <c r="CL143" s="102"/>
      <c r="CM143" s="102"/>
      <c r="CN143" s="102"/>
      <c r="CO143" s="102"/>
      <c r="CP143" s="102"/>
    </row>
    <row r="144" spans="1:94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</row>
    <row r="145" spans="1:94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</row>
    <row r="146" spans="1:94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42974.560000000012</v>
      </c>
      <c r="CF146" s="59">
        <v>43240.060000000012</v>
      </c>
      <c r="CG146" s="59">
        <v>43956.360000000008</v>
      </c>
      <c r="CH146" s="59">
        <v>44686.260000000009</v>
      </c>
      <c r="CI146" s="59">
        <v>45578.660000000011</v>
      </c>
      <c r="CJ146" s="59">
        <v>46413.760000000017</v>
      </c>
      <c r="CK146" s="59">
        <v>47090.660000000011</v>
      </c>
      <c r="CL146" s="59">
        <v>47883.060000000012</v>
      </c>
      <c r="CM146" s="59">
        <v>48884.460000000006</v>
      </c>
      <c r="CN146" s="59">
        <v>49926.860000000015</v>
      </c>
      <c r="CO146" s="59">
        <v>51124.960000000014</v>
      </c>
      <c r="CP146" s="59">
        <v>51893.460000000014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AQ52"/>
  <sheetViews>
    <sheetView showGridLines="0" workbookViewId="0">
      <pane xSplit="2" ySplit="9" topLeftCell="AG29" activePane="bottomRight" state="frozen"/>
      <selection pane="topRight" activeCell="C1" sqref="C1"/>
      <selection pane="bottomLeft" activeCell="A10" sqref="A10"/>
      <selection pane="bottomRight" activeCell="AN52" sqref="AN5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</cols>
  <sheetData>
    <row r="5" spans="2:43" ht="18.75" x14ac:dyDescent="0.3">
      <c r="B5" s="78" t="s">
        <v>422</v>
      </c>
    </row>
    <row r="6" spans="2:43" ht="15.75" x14ac:dyDescent="0.25">
      <c r="B6" s="79" t="s">
        <v>400</v>
      </c>
    </row>
    <row r="7" spans="2:43" ht="15.75" thickBot="1" x14ac:dyDescent="0.3"/>
    <row r="8" spans="2:43" ht="15" customHeight="1" x14ac:dyDescent="0.25">
      <c r="B8" s="12"/>
      <c r="C8" s="225" t="s">
        <v>401</v>
      </c>
      <c r="D8" s="176" t="s">
        <v>402</v>
      </c>
      <c r="E8" s="227" t="s">
        <v>403</v>
      </c>
      <c r="F8" s="227"/>
      <c r="G8" s="227"/>
      <c r="H8" s="225" t="s">
        <v>404</v>
      </c>
      <c r="J8" s="225" t="s">
        <v>474</v>
      </c>
      <c r="K8" s="176" t="s">
        <v>402</v>
      </c>
      <c r="L8" s="227" t="s">
        <v>403</v>
      </c>
      <c r="M8" s="227"/>
      <c r="N8" s="227"/>
      <c r="O8" s="225" t="s">
        <v>475</v>
      </c>
      <c r="Q8" s="225" t="s">
        <v>477</v>
      </c>
      <c r="R8" s="176" t="s">
        <v>402</v>
      </c>
      <c r="S8" s="227" t="s">
        <v>403</v>
      </c>
      <c r="T8" s="227"/>
      <c r="U8" s="227"/>
      <c r="V8" s="225" t="s">
        <v>478</v>
      </c>
      <c r="X8" s="225" t="s">
        <v>546</v>
      </c>
      <c r="Y8" s="176" t="s">
        <v>402</v>
      </c>
      <c r="Z8" s="227" t="s">
        <v>403</v>
      </c>
      <c r="AA8" s="227"/>
      <c r="AB8" s="227"/>
      <c r="AC8" s="225" t="s">
        <v>547</v>
      </c>
      <c r="AE8" s="225" t="s">
        <v>552</v>
      </c>
      <c r="AF8" s="176" t="s">
        <v>402</v>
      </c>
      <c r="AG8" s="227" t="s">
        <v>403</v>
      </c>
      <c r="AH8" s="227"/>
      <c r="AI8" s="227"/>
      <c r="AJ8" s="225" t="s">
        <v>553</v>
      </c>
      <c r="AL8" s="225" t="s">
        <v>604</v>
      </c>
      <c r="AM8" s="176" t="s">
        <v>402</v>
      </c>
      <c r="AN8" s="227" t="s">
        <v>403</v>
      </c>
      <c r="AO8" s="227"/>
      <c r="AP8" s="227"/>
      <c r="AQ8" s="225" t="s">
        <v>605</v>
      </c>
    </row>
    <row r="9" spans="2:43" ht="31.5" customHeight="1" thickBot="1" x14ac:dyDescent="0.3">
      <c r="B9" s="177"/>
      <c r="C9" s="226"/>
      <c r="D9" s="178" t="s">
        <v>405</v>
      </c>
      <c r="E9" s="178" t="s">
        <v>406</v>
      </c>
      <c r="F9" s="178" t="s">
        <v>407</v>
      </c>
      <c r="G9" s="178" t="s">
        <v>408</v>
      </c>
      <c r="H9" s="226"/>
      <c r="J9" s="226"/>
      <c r="K9" s="178" t="s">
        <v>405</v>
      </c>
      <c r="L9" s="178" t="s">
        <v>406</v>
      </c>
      <c r="M9" s="178" t="s">
        <v>407</v>
      </c>
      <c r="N9" s="178" t="s">
        <v>408</v>
      </c>
      <c r="O9" s="226"/>
      <c r="Q9" s="226"/>
      <c r="R9" s="178" t="s">
        <v>405</v>
      </c>
      <c r="S9" s="178" t="s">
        <v>406</v>
      </c>
      <c r="T9" s="178" t="s">
        <v>407</v>
      </c>
      <c r="U9" s="178" t="s">
        <v>408</v>
      </c>
      <c r="V9" s="226"/>
      <c r="X9" s="226"/>
      <c r="Y9" s="178" t="s">
        <v>405</v>
      </c>
      <c r="Z9" s="178" t="s">
        <v>406</v>
      </c>
      <c r="AA9" s="178" t="s">
        <v>407</v>
      </c>
      <c r="AB9" s="178" t="s">
        <v>408</v>
      </c>
      <c r="AC9" s="226"/>
      <c r="AE9" s="226"/>
      <c r="AF9" s="178" t="s">
        <v>405</v>
      </c>
      <c r="AG9" s="178" t="s">
        <v>406</v>
      </c>
      <c r="AH9" s="178" t="s">
        <v>407</v>
      </c>
      <c r="AI9" s="178" t="s">
        <v>408</v>
      </c>
      <c r="AJ9" s="226"/>
      <c r="AL9" s="226"/>
      <c r="AM9" s="178" t="s">
        <v>405</v>
      </c>
      <c r="AN9" s="178" t="s">
        <v>406</v>
      </c>
      <c r="AO9" s="178" t="s">
        <v>407</v>
      </c>
      <c r="AP9" s="178" t="s">
        <v>408</v>
      </c>
      <c r="AQ9" s="226"/>
    </row>
    <row r="11" spans="2:43" x14ac:dyDescent="0.25">
      <c r="B11" s="82" t="s">
        <v>409</v>
      </c>
      <c r="C11" s="179"/>
      <c r="D11" s="179"/>
      <c r="E11" s="179"/>
      <c r="F11" s="179"/>
      <c r="G11" s="179"/>
      <c r="H11" s="179"/>
      <c r="J11" s="179"/>
      <c r="K11" s="179"/>
      <c r="L11" s="179"/>
      <c r="M11" s="179"/>
      <c r="N11" s="179"/>
      <c r="O11" s="179"/>
      <c r="Q11" s="179"/>
      <c r="R11" s="179"/>
      <c r="S11" s="179"/>
      <c r="T11" s="179"/>
      <c r="U11" s="179"/>
      <c r="V11" s="179"/>
      <c r="X11" s="179"/>
      <c r="Y11" s="179"/>
      <c r="Z11" s="179"/>
      <c r="AA11" s="179"/>
      <c r="AB11" s="179"/>
      <c r="AC11" s="179"/>
      <c r="AE11" s="179"/>
      <c r="AF11" s="179"/>
      <c r="AG11" s="179"/>
      <c r="AH11" s="179"/>
      <c r="AI11" s="179"/>
      <c r="AJ11" s="179"/>
      <c r="AL11" s="179"/>
      <c r="AM11" s="179"/>
      <c r="AN11" s="179"/>
      <c r="AO11" s="179"/>
      <c r="AP11" s="179"/>
      <c r="AQ11" s="179"/>
    </row>
    <row r="12" spans="2:43" x14ac:dyDescent="0.25">
      <c r="B12" s="84" t="s">
        <v>410</v>
      </c>
      <c r="C12" s="179"/>
      <c r="D12" s="179"/>
      <c r="E12" s="179"/>
      <c r="F12" s="179"/>
      <c r="G12" s="179"/>
      <c r="H12" s="179"/>
      <c r="I12" s="180"/>
      <c r="J12" s="179"/>
      <c r="K12" s="179"/>
      <c r="L12" s="179"/>
      <c r="M12" s="179"/>
      <c r="N12" s="179"/>
      <c r="O12" s="179"/>
      <c r="P12" s="180"/>
      <c r="Q12" s="179"/>
      <c r="R12" s="179"/>
      <c r="S12" s="179"/>
      <c r="T12" s="179"/>
      <c r="U12" s="179"/>
      <c r="V12" s="179"/>
      <c r="W12" s="180"/>
      <c r="X12" s="179"/>
      <c r="Y12" s="179"/>
      <c r="Z12" s="179"/>
      <c r="AA12" s="179"/>
      <c r="AB12" s="179"/>
      <c r="AC12" s="179"/>
      <c r="AD12" s="180"/>
      <c r="AE12" s="179"/>
      <c r="AF12" s="179"/>
      <c r="AG12" s="179"/>
      <c r="AH12" s="179"/>
      <c r="AI12" s="179"/>
      <c r="AJ12" s="179"/>
      <c r="AK12" s="180"/>
      <c r="AL12" s="179"/>
      <c r="AM12" s="179"/>
      <c r="AN12" s="179"/>
      <c r="AO12" s="179"/>
      <c r="AP12" s="179"/>
      <c r="AQ12" s="179"/>
    </row>
    <row r="13" spans="2:43" x14ac:dyDescent="0.25">
      <c r="B13" s="93" t="s">
        <v>136</v>
      </c>
      <c r="C13" s="181">
        <v>867.10000000000014</v>
      </c>
      <c r="D13" s="182">
        <v>27.200000000000003</v>
      </c>
      <c r="E13" s="182">
        <v>-7.1054273576010019E-14</v>
      </c>
      <c r="F13" s="37">
        <v>0</v>
      </c>
      <c r="G13" s="37">
        <v>0</v>
      </c>
      <c r="H13" s="181">
        <v>894.30000000000018</v>
      </c>
      <c r="I13" s="180"/>
      <c r="J13" s="181">
        <v>894.30000000000018</v>
      </c>
      <c r="K13" s="182">
        <v>209.2</v>
      </c>
      <c r="L13" s="182">
        <v>5.6843418860808015E-14</v>
      </c>
      <c r="M13" s="37">
        <v>0</v>
      </c>
      <c r="N13" s="37">
        <v>0</v>
      </c>
      <c r="O13" s="181">
        <v>1103.5000000000002</v>
      </c>
      <c r="P13" s="180"/>
      <c r="Q13" s="181">
        <v>1103.5000000000002</v>
      </c>
      <c r="R13" s="182">
        <v>-191.79999999999998</v>
      </c>
      <c r="S13" s="182">
        <v>3.4999999999999147</v>
      </c>
      <c r="T13" s="37">
        <v>0</v>
      </c>
      <c r="U13" s="37">
        <v>0</v>
      </c>
      <c r="V13" s="181">
        <v>915.20000000000016</v>
      </c>
      <c r="W13" s="180"/>
      <c r="X13" s="181">
        <v>915.20000000000016</v>
      </c>
      <c r="Y13" s="182">
        <v>-99.000000000000014</v>
      </c>
      <c r="Z13" s="182">
        <v>-3.4999999999999858</v>
      </c>
      <c r="AA13" s="37">
        <v>0</v>
      </c>
      <c r="AB13" s="37">
        <v>0</v>
      </c>
      <c r="AC13" s="181">
        <v>812.70000000000016</v>
      </c>
      <c r="AD13" s="180"/>
      <c r="AE13" s="181">
        <v>812.70000000000016</v>
      </c>
      <c r="AF13" s="182">
        <v>152.9</v>
      </c>
      <c r="AG13" s="182">
        <v>8.5265128291212022E-14</v>
      </c>
      <c r="AH13" s="37">
        <v>0</v>
      </c>
      <c r="AI13" s="37">
        <v>0</v>
      </c>
      <c r="AJ13" s="181">
        <v>965.60000000000025</v>
      </c>
      <c r="AK13" s="180"/>
      <c r="AL13" s="181">
        <v>965.60000000000025</v>
      </c>
      <c r="AM13" s="182">
        <v>-48.799999999999969</v>
      </c>
      <c r="AN13" s="182">
        <v>1.2789769243681803E-13</v>
      </c>
      <c r="AO13" s="37">
        <v>0</v>
      </c>
      <c r="AP13" s="37">
        <v>0</v>
      </c>
      <c r="AQ13" s="181">
        <v>916.80000000000041</v>
      </c>
    </row>
    <row r="14" spans="2:43" x14ac:dyDescent="0.25">
      <c r="B14" s="93" t="s">
        <v>53</v>
      </c>
      <c r="C14" s="181">
        <v>324.20000000000005</v>
      </c>
      <c r="D14" s="182">
        <v>-156.19999999999999</v>
      </c>
      <c r="E14" s="182">
        <v>-5.4000000000000057</v>
      </c>
      <c r="F14" s="37">
        <v>0</v>
      </c>
      <c r="G14" s="37">
        <v>0</v>
      </c>
      <c r="H14" s="181">
        <v>162.60000000000002</v>
      </c>
      <c r="I14" s="180"/>
      <c r="J14" s="181">
        <v>162.60000000000002</v>
      </c>
      <c r="K14" s="182">
        <v>-15.199999999999996</v>
      </c>
      <c r="L14" s="182">
        <v>-6.8560000000000159</v>
      </c>
      <c r="M14" s="37">
        <v>0</v>
      </c>
      <c r="N14" s="37">
        <v>0</v>
      </c>
      <c r="O14" s="181">
        <v>140.54400000000001</v>
      </c>
      <c r="P14" s="180"/>
      <c r="Q14" s="181">
        <v>140.54400000000001</v>
      </c>
      <c r="R14" s="182">
        <v>7.7999999999999989</v>
      </c>
      <c r="S14" s="182">
        <v>-7.1999999999999478</v>
      </c>
      <c r="T14" s="37">
        <v>0</v>
      </c>
      <c r="U14" s="37">
        <v>0</v>
      </c>
      <c r="V14" s="181">
        <v>141.14400000000006</v>
      </c>
      <c r="W14" s="180"/>
      <c r="X14" s="181">
        <v>141.14400000000006</v>
      </c>
      <c r="Y14" s="182">
        <v>-58.8</v>
      </c>
      <c r="Z14" s="182">
        <v>-11.199999999999989</v>
      </c>
      <c r="AA14" s="37">
        <v>0</v>
      </c>
      <c r="AB14" s="37">
        <v>0</v>
      </c>
      <c r="AC14" s="181">
        <v>71.144000000000077</v>
      </c>
      <c r="AD14" s="180"/>
      <c r="AE14" s="181">
        <v>71.144000000000077</v>
      </c>
      <c r="AF14" s="182">
        <v>77.599999999999994</v>
      </c>
      <c r="AG14" s="182">
        <v>0.89999999999999147</v>
      </c>
      <c r="AH14" s="37">
        <v>0</v>
      </c>
      <c r="AI14" s="37">
        <v>0</v>
      </c>
      <c r="AJ14" s="181">
        <v>149.64400000000006</v>
      </c>
      <c r="AK14" s="180"/>
      <c r="AL14" s="181">
        <v>149.64400000000006</v>
      </c>
      <c r="AM14" s="182">
        <v>-51.7</v>
      </c>
      <c r="AN14" s="182">
        <v>7.4999999999999716</v>
      </c>
      <c r="AO14" s="37">
        <v>0</v>
      </c>
      <c r="AP14" s="37">
        <v>0</v>
      </c>
      <c r="AQ14" s="181">
        <v>105.44400000000003</v>
      </c>
    </row>
    <row r="15" spans="2:43" x14ac:dyDescent="0.25">
      <c r="B15" s="93" t="s">
        <v>411</v>
      </c>
      <c r="C15" s="181">
        <v>0</v>
      </c>
      <c r="D15" s="182">
        <v>0</v>
      </c>
      <c r="E15" s="182">
        <v>0</v>
      </c>
      <c r="F15" s="37">
        <v>0</v>
      </c>
      <c r="G15" s="37">
        <v>0</v>
      </c>
      <c r="H15" s="181">
        <v>0</v>
      </c>
      <c r="I15" s="180"/>
      <c r="J15" s="181">
        <v>0</v>
      </c>
      <c r="K15" s="182">
        <v>0</v>
      </c>
      <c r="L15" s="182">
        <v>0</v>
      </c>
      <c r="M15" s="37">
        <v>0</v>
      </c>
      <c r="N15" s="37">
        <v>0</v>
      </c>
      <c r="O15" s="181">
        <v>0</v>
      </c>
      <c r="P15" s="180"/>
      <c r="Q15" s="181">
        <v>0</v>
      </c>
      <c r="R15" s="182">
        <v>0</v>
      </c>
      <c r="S15" s="182">
        <v>0</v>
      </c>
      <c r="T15" s="37">
        <v>0</v>
      </c>
      <c r="U15" s="37">
        <v>0</v>
      </c>
      <c r="V15" s="181">
        <v>0</v>
      </c>
      <c r="W15" s="180"/>
      <c r="X15" s="181">
        <v>0</v>
      </c>
      <c r="Y15" s="182">
        <v>0</v>
      </c>
      <c r="Z15" s="182">
        <v>0</v>
      </c>
      <c r="AA15" s="37">
        <v>0</v>
      </c>
      <c r="AB15" s="37">
        <v>0</v>
      </c>
      <c r="AC15" s="181">
        <v>0</v>
      </c>
      <c r="AD15" s="180"/>
      <c r="AE15" s="181">
        <v>0</v>
      </c>
      <c r="AF15" s="182">
        <v>0</v>
      </c>
      <c r="AG15" s="182">
        <v>0</v>
      </c>
      <c r="AH15" s="37">
        <v>0</v>
      </c>
      <c r="AI15" s="37">
        <v>0</v>
      </c>
      <c r="AJ15" s="181">
        <v>0</v>
      </c>
      <c r="AK15" s="180"/>
      <c r="AL15" s="181">
        <v>0</v>
      </c>
      <c r="AM15" s="182">
        <v>0</v>
      </c>
      <c r="AN15" s="182">
        <v>0</v>
      </c>
      <c r="AO15" s="37">
        <v>0</v>
      </c>
      <c r="AP15" s="37">
        <v>0</v>
      </c>
      <c r="AQ15" s="181">
        <v>0</v>
      </c>
    </row>
    <row r="16" spans="2:43" x14ac:dyDescent="0.25">
      <c r="B16" s="93" t="s">
        <v>143</v>
      </c>
      <c r="C16" s="181">
        <v>7685.2800000000016</v>
      </c>
      <c r="D16" s="182">
        <v>1553.3</v>
      </c>
      <c r="E16" s="182">
        <v>-1667.8799999999994</v>
      </c>
      <c r="F16" s="37">
        <v>0</v>
      </c>
      <c r="G16" s="37">
        <v>0.1</v>
      </c>
      <c r="H16" s="181">
        <v>7570.8000000000011</v>
      </c>
      <c r="I16" s="180"/>
      <c r="J16" s="181">
        <v>7570.8000000000011</v>
      </c>
      <c r="K16" s="182">
        <v>1846.6</v>
      </c>
      <c r="L16" s="182">
        <v>-36.980000000000928</v>
      </c>
      <c r="M16" s="37">
        <v>0</v>
      </c>
      <c r="N16" s="37">
        <v>0</v>
      </c>
      <c r="O16" s="181">
        <v>9380.42</v>
      </c>
      <c r="P16" s="180"/>
      <c r="Q16" s="181">
        <v>9380.42</v>
      </c>
      <c r="R16" s="182">
        <v>1766</v>
      </c>
      <c r="S16" s="182">
        <v>-488.73499999999876</v>
      </c>
      <c r="T16" s="37">
        <v>0</v>
      </c>
      <c r="U16" s="37">
        <v>0</v>
      </c>
      <c r="V16" s="181">
        <v>10657.685000000001</v>
      </c>
      <c r="W16" s="180"/>
      <c r="X16" s="181">
        <v>10657.685000000001</v>
      </c>
      <c r="Y16" s="182">
        <v>4356.3999999999996</v>
      </c>
      <c r="Z16" s="182">
        <v>210.09999999999854</v>
      </c>
      <c r="AA16" s="37">
        <v>0</v>
      </c>
      <c r="AB16" s="37">
        <v>0</v>
      </c>
      <c r="AC16" s="181">
        <v>15224.184999999999</v>
      </c>
      <c r="AD16" s="180"/>
      <c r="AE16" s="181">
        <v>15224.184999999999</v>
      </c>
      <c r="AF16" s="182">
        <v>609.69999999999982</v>
      </c>
      <c r="AG16" s="182">
        <v>72.100000000001273</v>
      </c>
      <c r="AH16" s="37">
        <v>0</v>
      </c>
      <c r="AI16" s="37">
        <v>0</v>
      </c>
      <c r="AJ16" s="181">
        <v>15905.985000000001</v>
      </c>
      <c r="AK16" s="180"/>
      <c r="AL16" s="181">
        <v>15905.985000000001</v>
      </c>
      <c r="AM16" s="182">
        <v>1111.5999999999999</v>
      </c>
      <c r="AN16" s="182">
        <v>-18.500000000001364</v>
      </c>
      <c r="AO16" s="37">
        <v>0</v>
      </c>
      <c r="AP16" s="37">
        <v>0</v>
      </c>
      <c r="AQ16" s="181">
        <v>16999.084999999999</v>
      </c>
    </row>
    <row r="17" spans="2:43" x14ac:dyDescent="0.25">
      <c r="B17" s="93" t="s">
        <v>95</v>
      </c>
      <c r="C17" s="181">
        <v>6047.3500000000022</v>
      </c>
      <c r="D17" s="182">
        <v>730.7</v>
      </c>
      <c r="E17" s="182">
        <v>0.15999999999999082</v>
      </c>
      <c r="F17" s="37">
        <v>2.6</v>
      </c>
      <c r="G17" s="37">
        <v>0</v>
      </c>
      <c r="H17" s="181">
        <v>6780.8100000000022</v>
      </c>
      <c r="I17" s="180"/>
      <c r="J17" s="181">
        <v>6780.8100000000022</v>
      </c>
      <c r="K17" s="182">
        <v>847.00000000000023</v>
      </c>
      <c r="L17" s="182">
        <v>0.11499999999882671</v>
      </c>
      <c r="M17" s="37">
        <v>-0.19999999999999996</v>
      </c>
      <c r="N17" s="37">
        <v>0</v>
      </c>
      <c r="O17" s="181">
        <v>7627.7250000000013</v>
      </c>
      <c r="P17" s="180"/>
      <c r="Q17" s="181">
        <v>7627.7250000000013</v>
      </c>
      <c r="R17" s="182">
        <v>1149.5</v>
      </c>
      <c r="S17" s="182">
        <v>0.20799999999744578</v>
      </c>
      <c r="T17" s="37">
        <v>4.4000000000000004</v>
      </c>
      <c r="U17" s="37">
        <v>0</v>
      </c>
      <c r="V17" s="181">
        <v>8781.8329999999987</v>
      </c>
      <c r="W17" s="180"/>
      <c r="X17" s="181">
        <v>8781.8329999999987</v>
      </c>
      <c r="Y17" s="182">
        <v>1962.8999999999999</v>
      </c>
      <c r="Z17" s="182">
        <v>0.30000000000341043</v>
      </c>
      <c r="AA17" s="37">
        <v>6.7</v>
      </c>
      <c r="AB17" s="37">
        <v>0</v>
      </c>
      <c r="AC17" s="181">
        <v>10751.733000000002</v>
      </c>
      <c r="AD17" s="180"/>
      <c r="AE17" s="181">
        <v>10751.733000000002</v>
      </c>
      <c r="AF17" s="182">
        <v>2303.6</v>
      </c>
      <c r="AG17" s="182">
        <v>-20.433000000000085</v>
      </c>
      <c r="AH17" s="37">
        <v>-1.4000000000000001</v>
      </c>
      <c r="AI17" s="37">
        <v>0</v>
      </c>
      <c r="AJ17" s="181">
        <v>13033.500000000002</v>
      </c>
      <c r="AK17" s="180"/>
      <c r="AL17" s="181">
        <v>13033.500000000002</v>
      </c>
      <c r="AM17" s="182">
        <v>1443.9</v>
      </c>
      <c r="AN17" s="182">
        <v>-37.700000000002639</v>
      </c>
      <c r="AO17" s="37">
        <v>9.9999999999999645E-2</v>
      </c>
      <c r="AP17" s="37">
        <v>0</v>
      </c>
      <c r="AQ17" s="181">
        <v>14439.8</v>
      </c>
    </row>
    <row r="18" spans="2:43" x14ac:dyDescent="0.25">
      <c r="B18" s="84" t="s">
        <v>412</v>
      </c>
      <c r="C18" s="181"/>
      <c r="D18" s="182"/>
      <c r="E18" s="183"/>
      <c r="F18" s="59"/>
      <c r="G18" s="59"/>
      <c r="H18" s="181"/>
      <c r="I18" s="180"/>
      <c r="J18" s="181"/>
      <c r="K18" s="182"/>
      <c r="L18" s="183"/>
      <c r="M18" s="59"/>
      <c r="N18" s="59"/>
      <c r="O18" s="181"/>
      <c r="P18" s="180"/>
      <c r="Q18" s="181"/>
      <c r="R18" s="182"/>
      <c r="S18" s="183"/>
      <c r="T18" s="59"/>
      <c r="U18" s="59"/>
      <c r="V18" s="181"/>
      <c r="W18" s="180"/>
      <c r="X18" s="181"/>
      <c r="Y18" s="182"/>
      <c r="Z18" s="183"/>
      <c r="AA18" s="59"/>
      <c r="AB18" s="59"/>
      <c r="AC18" s="181"/>
      <c r="AD18" s="180"/>
      <c r="AE18" s="181"/>
      <c r="AF18" s="182"/>
      <c r="AG18" s="183"/>
      <c r="AH18" s="59"/>
      <c r="AI18" s="59"/>
      <c r="AJ18" s="181"/>
      <c r="AK18" s="180"/>
      <c r="AL18" s="181"/>
      <c r="AM18" s="182"/>
      <c r="AN18" s="183"/>
      <c r="AO18" s="59"/>
      <c r="AP18" s="59"/>
      <c r="AQ18" s="181"/>
    </row>
    <row r="19" spans="2:43" x14ac:dyDescent="0.25">
      <c r="B19" s="93" t="s">
        <v>413</v>
      </c>
      <c r="C19" s="181">
        <v>2.100000000000001</v>
      </c>
      <c r="D19" s="182">
        <v>0</v>
      </c>
      <c r="E19" s="182">
        <v>0</v>
      </c>
      <c r="F19" s="37">
        <v>0</v>
      </c>
      <c r="G19" s="37">
        <v>0</v>
      </c>
      <c r="H19" s="181">
        <v>2.100000000000001</v>
      </c>
      <c r="I19" s="180"/>
      <c r="J19" s="181">
        <v>2.100000000000001</v>
      </c>
      <c r="K19" s="182">
        <v>0.1</v>
      </c>
      <c r="L19" s="182">
        <v>4.4000000000000122E-2</v>
      </c>
      <c r="M19" s="37">
        <v>0</v>
      </c>
      <c r="N19" s="37">
        <v>0</v>
      </c>
      <c r="O19" s="181">
        <v>2.2440000000000011</v>
      </c>
      <c r="P19" s="180"/>
      <c r="Q19" s="181">
        <v>2.2440000000000011</v>
      </c>
      <c r="R19" s="182">
        <v>0.2</v>
      </c>
      <c r="S19" s="182">
        <v>-0.2</v>
      </c>
      <c r="T19" s="37">
        <v>0</v>
      </c>
      <c r="U19" s="37"/>
      <c r="V19" s="181">
        <v>2.2440000000000011</v>
      </c>
      <c r="W19" s="180"/>
      <c r="X19" s="181">
        <v>2.2440000000000011</v>
      </c>
      <c r="Y19" s="182">
        <v>0.2</v>
      </c>
      <c r="Z19" s="182">
        <v>1.6653345369377348E-16</v>
      </c>
      <c r="AA19" s="37">
        <v>0</v>
      </c>
      <c r="AB19" s="37">
        <v>0</v>
      </c>
      <c r="AC19" s="181">
        <v>2.4440000000000013</v>
      </c>
      <c r="AD19" s="180"/>
      <c r="AE19" s="181">
        <v>2.4440000000000013</v>
      </c>
      <c r="AF19" s="182">
        <v>-0.19999999999999996</v>
      </c>
      <c r="AG19" s="182">
        <v>-2.2204460492503131E-16</v>
      </c>
      <c r="AH19" s="37">
        <v>0</v>
      </c>
      <c r="AI19" s="37">
        <v>0</v>
      </c>
      <c r="AJ19" s="181">
        <v>2.2440000000000011</v>
      </c>
      <c r="AK19" s="180"/>
      <c r="AL19" s="181">
        <v>2.2440000000000011</v>
      </c>
      <c r="AM19" s="182">
        <v>-2.2999999999999998</v>
      </c>
      <c r="AN19" s="182">
        <v>0.10000000000000009</v>
      </c>
      <c r="AO19" s="37">
        <v>0</v>
      </c>
      <c r="AP19" s="37">
        <v>0</v>
      </c>
      <c r="AQ19" s="181">
        <v>4.4000000000001205E-2</v>
      </c>
    </row>
    <row r="20" spans="2:43" x14ac:dyDescent="0.25">
      <c r="B20" s="93" t="s">
        <v>178</v>
      </c>
      <c r="C20" s="181">
        <v>14900.830000000004</v>
      </c>
      <c r="D20" s="182">
        <v>2155</v>
      </c>
      <c r="E20" s="182">
        <v>-1667.7200000000039</v>
      </c>
      <c r="F20" s="37">
        <v>-5.4</v>
      </c>
      <c r="G20" s="37">
        <v>0.1</v>
      </c>
      <c r="H20" s="181">
        <v>15382.810000000001</v>
      </c>
      <c r="I20" s="180"/>
      <c r="J20" s="181">
        <v>15382.810000000001</v>
      </c>
      <c r="K20" s="182">
        <v>2887.5</v>
      </c>
      <c r="L20" s="182">
        <v>-43.765000000003056</v>
      </c>
      <c r="M20" s="37">
        <v>0</v>
      </c>
      <c r="N20" s="37">
        <v>0</v>
      </c>
      <c r="O20" s="181">
        <v>18226.544999999998</v>
      </c>
      <c r="P20" s="180"/>
      <c r="Q20" s="181">
        <v>18226.544999999998</v>
      </c>
      <c r="R20" s="182">
        <v>2731.2999999999997</v>
      </c>
      <c r="S20" s="182">
        <v>-492.02699999999504</v>
      </c>
      <c r="T20" s="37">
        <v>0</v>
      </c>
      <c r="U20" s="37">
        <v>0</v>
      </c>
      <c r="V20" s="181">
        <v>20465.818000000003</v>
      </c>
      <c r="W20" s="180"/>
      <c r="X20" s="181">
        <v>20465.818000000003</v>
      </c>
      <c r="Y20" s="182">
        <v>6161.3</v>
      </c>
      <c r="Z20" s="182">
        <v>195.69999999999618</v>
      </c>
      <c r="AA20" s="37">
        <v>0</v>
      </c>
      <c r="AB20" s="37">
        <v>0</v>
      </c>
      <c r="AC20" s="181">
        <v>26822.817999999999</v>
      </c>
      <c r="AD20" s="180"/>
      <c r="AE20" s="181">
        <v>26822.817999999999</v>
      </c>
      <c r="AF20" s="182">
        <v>3143.9999999999995</v>
      </c>
      <c r="AG20" s="182">
        <v>52.566999999995915</v>
      </c>
      <c r="AH20" s="37">
        <v>0</v>
      </c>
      <c r="AI20" s="37">
        <v>0</v>
      </c>
      <c r="AJ20" s="181">
        <v>30019.384999999995</v>
      </c>
      <c r="AK20" s="180"/>
      <c r="AL20" s="181">
        <v>30019.384999999995</v>
      </c>
      <c r="AM20" s="182">
        <v>2457.2999999999997</v>
      </c>
      <c r="AN20" s="182">
        <v>-48.799999999992451</v>
      </c>
      <c r="AO20" s="37">
        <v>0</v>
      </c>
      <c r="AP20" s="37">
        <v>0</v>
      </c>
      <c r="AQ20" s="181">
        <v>32427.885000000002</v>
      </c>
    </row>
    <row r="21" spans="2:43" x14ac:dyDescent="0.25">
      <c r="B21" s="88" t="s">
        <v>92</v>
      </c>
      <c r="C21" s="181">
        <v>93.650000000000034</v>
      </c>
      <c r="D21" s="182">
        <v>7.8000000000000007</v>
      </c>
      <c r="E21" s="182">
        <v>-3.5527136788005009E-15</v>
      </c>
      <c r="F21" s="37">
        <v>0</v>
      </c>
      <c r="G21" s="37">
        <v>0</v>
      </c>
      <c r="H21" s="181">
        <v>101.45000000000005</v>
      </c>
      <c r="I21" s="180"/>
      <c r="J21" s="181">
        <v>101.45000000000005</v>
      </c>
      <c r="K21" s="182">
        <v>-4.1999999999999993</v>
      </c>
      <c r="L21" s="182">
        <v>5.999999999998451E-2</v>
      </c>
      <c r="M21" s="37">
        <v>0</v>
      </c>
      <c r="N21" s="37">
        <v>0</v>
      </c>
      <c r="O21" s="181">
        <v>97.310000000000031</v>
      </c>
      <c r="P21" s="180"/>
      <c r="Q21" s="181">
        <v>97.310000000000031</v>
      </c>
      <c r="R21" s="182">
        <v>-2.9</v>
      </c>
      <c r="S21" s="182">
        <v>8.8999999999992863E-2</v>
      </c>
      <c r="T21" s="37">
        <v>0</v>
      </c>
      <c r="U21" s="37">
        <v>0</v>
      </c>
      <c r="V21" s="181">
        <v>94.499000000000024</v>
      </c>
      <c r="W21" s="180"/>
      <c r="X21" s="181">
        <v>94.499000000000024</v>
      </c>
      <c r="Y21" s="182">
        <v>-1.2999999999999998</v>
      </c>
      <c r="Z21" s="182">
        <v>0.20000000000000551</v>
      </c>
      <c r="AA21" s="37">
        <v>0</v>
      </c>
      <c r="AB21" s="37">
        <v>0</v>
      </c>
      <c r="AC21" s="181">
        <v>93.399000000000029</v>
      </c>
      <c r="AD21" s="180"/>
      <c r="AE21" s="181">
        <v>93.399000000000029</v>
      </c>
      <c r="AF21" s="182">
        <v>653.20000000000005</v>
      </c>
      <c r="AG21" s="182">
        <v>-12.999000000000024</v>
      </c>
      <c r="AH21" s="37">
        <v>0</v>
      </c>
      <c r="AI21" s="37">
        <v>0</v>
      </c>
      <c r="AJ21" s="181">
        <v>733.6</v>
      </c>
      <c r="AK21" s="180"/>
      <c r="AL21" s="181">
        <v>733.6</v>
      </c>
      <c r="AM21" s="182">
        <v>-12.600000000000001</v>
      </c>
      <c r="AN21" s="182">
        <v>-36.099999999999817</v>
      </c>
      <c r="AO21" s="37">
        <v>0</v>
      </c>
      <c r="AP21" s="37">
        <v>0</v>
      </c>
      <c r="AQ21" s="181">
        <v>684.9000000000002</v>
      </c>
    </row>
    <row r="22" spans="2:43" x14ac:dyDescent="0.25">
      <c r="B22" s="88" t="s">
        <v>60</v>
      </c>
      <c r="C22" s="181">
        <v>9341.0400000000027</v>
      </c>
      <c r="D22" s="182">
        <v>484.70000000000005</v>
      </c>
      <c r="E22" s="182">
        <v>-1669.9800000000012</v>
      </c>
      <c r="F22" s="37">
        <v>0</v>
      </c>
      <c r="G22" s="37">
        <v>0.1</v>
      </c>
      <c r="H22" s="181">
        <v>8155.8600000000024</v>
      </c>
      <c r="I22" s="180"/>
      <c r="J22" s="181">
        <v>8155.8600000000024</v>
      </c>
      <c r="K22" s="182">
        <v>1879.0000000000002</v>
      </c>
      <c r="L22" s="182">
        <v>-34.375000000002046</v>
      </c>
      <c r="M22" s="37">
        <v>0</v>
      </c>
      <c r="N22" s="37">
        <v>0</v>
      </c>
      <c r="O22" s="181">
        <v>10000.485000000001</v>
      </c>
      <c r="P22" s="180"/>
      <c r="Q22" s="181">
        <v>10000.485000000001</v>
      </c>
      <c r="R22" s="182">
        <v>5203.3999999999996</v>
      </c>
      <c r="S22" s="182">
        <v>-457.48099999999795</v>
      </c>
      <c r="T22" s="37">
        <v>0</v>
      </c>
      <c r="U22" s="37">
        <v>0</v>
      </c>
      <c r="V22" s="181">
        <v>14746.404000000002</v>
      </c>
      <c r="W22" s="180"/>
      <c r="X22" s="181">
        <v>14746.404000000002</v>
      </c>
      <c r="Y22" s="182">
        <v>2150.8000000000002</v>
      </c>
      <c r="Z22" s="182">
        <v>152.99999999999909</v>
      </c>
      <c r="AA22" s="37">
        <v>0</v>
      </c>
      <c r="AB22" s="37">
        <v>0</v>
      </c>
      <c r="AC22" s="181">
        <v>17050.204000000002</v>
      </c>
      <c r="AD22" s="180"/>
      <c r="AE22" s="181">
        <v>17050.204000000002</v>
      </c>
      <c r="AF22" s="182">
        <v>1894.8000000000002</v>
      </c>
      <c r="AG22" s="182">
        <v>68.165999999996529</v>
      </c>
      <c r="AH22" s="37">
        <v>0</v>
      </c>
      <c r="AI22" s="37">
        <v>0</v>
      </c>
      <c r="AJ22" s="181">
        <v>19013.169999999998</v>
      </c>
      <c r="AK22" s="180"/>
      <c r="AL22" s="181">
        <v>19013.169999999998</v>
      </c>
      <c r="AM22" s="182">
        <v>1899.6999999999996</v>
      </c>
      <c r="AN22" s="182">
        <v>-13.199999999995953</v>
      </c>
      <c r="AO22" s="37">
        <v>0</v>
      </c>
      <c r="AP22" s="37">
        <v>0</v>
      </c>
      <c r="AQ22" s="181">
        <v>20899.670000000002</v>
      </c>
    </row>
    <row r="23" spans="2:43" x14ac:dyDescent="0.25">
      <c r="B23" s="88" t="s">
        <v>83</v>
      </c>
      <c r="C23" s="181">
        <v>2527.5</v>
      </c>
      <c r="D23" s="182">
        <v>1250.3999999999999</v>
      </c>
      <c r="E23" s="182">
        <v>-0.11999999999975408</v>
      </c>
      <c r="F23" s="37">
        <v>-5.4</v>
      </c>
      <c r="G23" s="37">
        <v>0</v>
      </c>
      <c r="H23" s="181">
        <v>3772.38</v>
      </c>
      <c r="I23" s="180"/>
      <c r="J23" s="181">
        <v>3772.38</v>
      </c>
      <c r="K23" s="182">
        <v>228.30000000000004</v>
      </c>
      <c r="L23" s="182">
        <v>-6.780000000000058</v>
      </c>
      <c r="M23" s="37">
        <v>0</v>
      </c>
      <c r="N23" s="37">
        <v>0</v>
      </c>
      <c r="O23" s="181">
        <v>3993.9</v>
      </c>
      <c r="P23" s="180"/>
      <c r="Q23" s="181">
        <v>3993.9</v>
      </c>
      <c r="R23" s="182">
        <v>-2568.5</v>
      </c>
      <c r="S23" s="182">
        <v>-6.9000000000000909</v>
      </c>
      <c r="T23" s="37">
        <v>0</v>
      </c>
      <c r="U23" s="37">
        <v>0</v>
      </c>
      <c r="V23" s="181">
        <v>1418.5</v>
      </c>
      <c r="W23" s="180"/>
      <c r="X23" s="181">
        <v>1418.5</v>
      </c>
      <c r="Y23" s="182">
        <v>3813.8</v>
      </c>
      <c r="Z23" s="182">
        <v>-11.200000000000728</v>
      </c>
      <c r="AA23" s="37">
        <v>0</v>
      </c>
      <c r="AB23" s="37">
        <v>0</v>
      </c>
      <c r="AC23" s="181">
        <v>5221.0999999999995</v>
      </c>
      <c r="AD23" s="180"/>
      <c r="AE23" s="181">
        <v>5221.0999999999995</v>
      </c>
      <c r="AF23" s="182">
        <v>72.100000000000065</v>
      </c>
      <c r="AG23" s="182">
        <v>0.89999999999993463</v>
      </c>
      <c r="AH23" s="37">
        <v>0</v>
      </c>
      <c r="AI23" s="37">
        <v>0</v>
      </c>
      <c r="AJ23" s="181">
        <v>5294.0999999999995</v>
      </c>
      <c r="AK23" s="180"/>
      <c r="AL23" s="181">
        <v>5294.0999999999995</v>
      </c>
      <c r="AM23" s="182">
        <v>272.40000000000009</v>
      </c>
      <c r="AN23" s="182">
        <v>7.3999999999991815</v>
      </c>
      <c r="AO23" s="37">
        <v>0</v>
      </c>
      <c r="AP23" s="37">
        <v>0</v>
      </c>
      <c r="AQ23" s="181">
        <v>5573.8999999999987</v>
      </c>
    </row>
    <row r="24" spans="2:43" x14ac:dyDescent="0.25">
      <c r="B24" s="88" t="s">
        <v>58</v>
      </c>
      <c r="C24" s="181">
        <v>873.70000000000016</v>
      </c>
      <c r="D24" s="182">
        <v>30.1</v>
      </c>
      <c r="E24" s="182">
        <v>-0.40000000000006963</v>
      </c>
      <c r="F24" s="37">
        <v>0</v>
      </c>
      <c r="G24" s="37">
        <v>0</v>
      </c>
      <c r="H24" s="181">
        <v>903.4000000000002</v>
      </c>
      <c r="I24" s="180"/>
      <c r="J24" s="181">
        <v>903.4000000000002</v>
      </c>
      <c r="K24" s="182">
        <v>210.2</v>
      </c>
      <c r="L24" s="182">
        <v>-0.25000000000005684</v>
      </c>
      <c r="M24" s="37">
        <v>0</v>
      </c>
      <c r="N24" s="37">
        <v>0</v>
      </c>
      <c r="O24" s="181">
        <v>1113.3500000000001</v>
      </c>
      <c r="P24" s="180"/>
      <c r="Q24" s="181">
        <v>1113.3500000000001</v>
      </c>
      <c r="R24" s="182">
        <v>-190.29999999999998</v>
      </c>
      <c r="S24" s="182">
        <v>3.1000000000000512</v>
      </c>
      <c r="T24" s="37">
        <v>0</v>
      </c>
      <c r="U24" s="37">
        <v>0</v>
      </c>
      <c r="V24" s="181">
        <v>926.1500000000002</v>
      </c>
      <c r="W24" s="180"/>
      <c r="X24" s="181">
        <v>926.1500000000002</v>
      </c>
      <c r="Y24" s="182">
        <v>-103.20000000000002</v>
      </c>
      <c r="Z24" s="182">
        <v>-4.6000000000000512</v>
      </c>
      <c r="AA24" s="37">
        <v>0</v>
      </c>
      <c r="AB24" s="37">
        <v>0</v>
      </c>
      <c r="AC24" s="181">
        <v>818.35000000000014</v>
      </c>
      <c r="AD24" s="180"/>
      <c r="AE24" s="181">
        <v>818.35000000000014</v>
      </c>
      <c r="AF24" s="182">
        <v>152.6</v>
      </c>
      <c r="AG24" s="182">
        <v>-3.8999999999998352</v>
      </c>
      <c r="AH24" s="37">
        <v>0</v>
      </c>
      <c r="AI24" s="37">
        <v>0</v>
      </c>
      <c r="AJ24" s="181">
        <v>967.0500000000003</v>
      </c>
      <c r="AK24" s="180"/>
      <c r="AL24" s="181">
        <v>967.0500000000003</v>
      </c>
      <c r="AM24" s="182">
        <v>-49.89999999999997</v>
      </c>
      <c r="AN24" s="182">
        <v>-5.0999999999999162</v>
      </c>
      <c r="AO24" s="37">
        <v>0</v>
      </c>
      <c r="AP24" s="37">
        <v>0</v>
      </c>
      <c r="AQ24" s="181">
        <v>912.05000000000041</v>
      </c>
    </row>
    <row r="25" spans="2:43" x14ac:dyDescent="0.25">
      <c r="B25" s="88" t="s">
        <v>190</v>
      </c>
      <c r="C25" s="181">
        <v>0</v>
      </c>
      <c r="D25" s="182">
        <v>0</v>
      </c>
      <c r="E25" s="182">
        <v>0</v>
      </c>
      <c r="F25" s="37">
        <v>0</v>
      </c>
      <c r="G25" s="37">
        <v>0</v>
      </c>
      <c r="H25" s="181">
        <v>0</v>
      </c>
      <c r="I25" s="180"/>
      <c r="J25" s="181">
        <v>0</v>
      </c>
      <c r="K25" s="182">
        <v>0</v>
      </c>
      <c r="L25" s="182">
        <v>0</v>
      </c>
      <c r="M25" s="37">
        <v>0</v>
      </c>
      <c r="N25" s="37">
        <v>0</v>
      </c>
      <c r="O25" s="181">
        <v>0</v>
      </c>
      <c r="P25" s="180"/>
      <c r="Q25" s="181">
        <v>0</v>
      </c>
      <c r="R25" s="182">
        <v>0</v>
      </c>
      <c r="S25" s="182">
        <v>0</v>
      </c>
      <c r="T25" s="37">
        <v>0</v>
      </c>
      <c r="U25" s="37">
        <v>0</v>
      </c>
      <c r="V25" s="181">
        <v>0</v>
      </c>
      <c r="W25" s="180"/>
      <c r="X25" s="181">
        <v>0</v>
      </c>
      <c r="Y25" s="182">
        <v>0</v>
      </c>
      <c r="Z25" s="182">
        <v>0</v>
      </c>
      <c r="AA25" s="37">
        <v>0</v>
      </c>
      <c r="AB25" s="37">
        <v>0</v>
      </c>
      <c r="AC25" s="181">
        <v>0</v>
      </c>
      <c r="AD25" s="180"/>
      <c r="AE25" s="181">
        <v>0</v>
      </c>
      <c r="AF25" s="182">
        <v>0</v>
      </c>
      <c r="AG25" s="182">
        <v>0</v>
      </c>
      <c r="AH25" s="37">
        <v>0</v>
      </c>
      <c r="AI25" s="37">
        <v>0</v>
      </c>
      <c r="AJ25" s="181">
        <v>0</v>
      </c>
      <c r="AK25" s="180"/>
      <c r="AL25" s="181">
        <v>0</v>
      </c>
      <c r="AM25" s="182">
        <v>0</v>
      </c>
      <c r="AN25" s="182">
        <v>0</v>
      </c>
      <c r="AO25" s="37">
        <v>0</v>
      </c>
      <c r="AP25" s="37">
        <v>0</v>
      </c>
      <c r="AQ25" s="181">
        <v>0</v>
      </c>
    </row>
    <row r="26" spans="2:43" x14ac:dyDescent="0.25">
      <c r="B26" s="88" t="s">
        <v>191</v>
      </c>
      <c r="C26" s="181">
        <v>0</v>
      </c>
      <c r="D26" s="182">
        <v>0</v>
      </c>
      <c r="E26" s="182">
        <v>0</v>
      </c>
      <c r="F26" s="37">
        <v>0</v>
      </c>
      <c r="G26" s="37">
        <v>0</v>
      </c>
      <c r="H26" s="181">
        <v>0</v>
      </c>
      <c r="I26" s="180"/>
      <c r="J26" s="181">
        <v>0</v>
      </c>
      <c r="K26" s="182">
        <v>0</v>
      </c>
      <c r="L26" s="182">
        <v>0</v>
      </c>
      <c r="M26" s="37">
        <v>0</v>
      </c>
      <c r="N26" s="37">
        <v>0</v>
      </c>
      <c r="O26" s="181">
        <v>0</v>
      </c>
      <c r="P26" s="180"/>
      <c r="Q26" s="181">
        <v>0</v>
      </c>
      <c r="R26" s="182">
        <v>0</v>
      </c>
      <c r="S26" s="182">
        <v>0</v>
      </c>
      <c r="T26" s="37">
        <v>0</v>
      </c>
      <c r="U26" s="37">
        <v>0</v>
      </c>
      <c r="V26" s="181">
        <v>0</v>
      </c>
      <c r="W26" s="180"/>
      <c r="X26" s="181">
        <v>0</v>
      </c>
      <c r="Y26" s="182">
        <v>0</v>
      </c>
      <c r="Z26" s="182">
        <v>0</v>
      </c>
      <c r="AA26" s="37">
        <v>0</v>
      </c>
      <c r="AB26" s="37">
        <v>0</v>
      </c>
      <c r="AC26" s="181">
        <v>0</v>
      </c>
      <c r="AD26" s="180"/>
      <c r="AE26" s="181">
        <v>0</v>
      </c>
      <c r="AF26" s="182">
        <v>0</v>
      </c>
      <c r="AG26" s="182">
        <v>0</v>
      </c>
      <c r="AH26" s="37">
        <v>0</v>
      </c>
      <c r="AI26" s="37">
        <v>0</v>
      </c>
      <c r="AJ26" s="181">
        <v>0</v>
      </c>
      <c r="AK26" s="180"/>
      <c r="AL26" s="181">
        <v>0</v>
      </c>
      <c r="AM26" s="182">
        <v>0</v>
      </c>
      <c r="AN26" s="182">
        <v>0</v>
      </c>
      <c r="AO26" s="37">
        <v>0</v>
      </c>
      <c r="AP26" s="37">
        <v>0</v>
      </c>
      <c r="AQ26" s="181">
        <v>0</v>
      </c>
    </row>
    <row r="27" spans="2:43" x14ac:dyDescent="0.25">
      <c r="B27" s="88" t="s">
        <v>414</v>
      </c>
      <c r="C27" s="181">
        <v>2064.94</v>
      </c>
      <c r="D27" s="182">
        <v>382</v>
      </c>
      <c r="E27" s="182">
        <v>2.7799999999997453</v>
      </c>
      <c r="F27" s="37">
        <v>0</v>
      </c>
      <c r="G27" s="37">
        <v>0</v>
      </c>
      <c r="H27" s="181">
        <v>2449.7200000000003</v>
      </c>
      <c r="I27" s="180"/>
      <c r="J27" s="181">
        <v>2449.7200000000003</v>
      </c>
      <c r="K27" s="182">
        <v>574.19999999999993</v>
      </c>
      <c r="L27" s="182">
        <v>-2.4200000000001864</v>
      </c>
      <c r="M27" s="37">
        <v>0</v>
      </c>
      <c r="N27" s="37">
        <v>0</v>
      </c>
      <c r="O27" s="181">
        <v>3021.5</v>
      </c>
      <c r="P27" s="180"/>
      <c r="Q27" s="181">
        <v>3021.5</v>
      </c>
      <c r="R27" s="182">
        <v>289.60000000000002</v>
      </c>
      <c r="S27" s="182">
        <v>-30.834999999999695</v>
      </c>
      <c r="T27" s="37">
        <v>0</v>
      </c>
      <c r="U27" s="37">
        <v>0</v>
      </c>
      <c r="V27" s="181">
        <v>3280.2650000000003</v>
      </c>
      <c r="W27" s="180"/>
      <c r="X27" s="181">
        <v>3280.2650000000003</v>
      </c>
      <c r="Y27" s="182">
        <v>301.20000000000005</v>
      </c>
      <c r="Z27" s="182">
        <v>58.300000000000409</v>
      </c>
      <c r="AA27" s="37">
        <v>0</v>
      </c>
      <c r="AB27" s="37">
        <v>0</v>
      </c>
      <c r="AC27" s="181">
        <v>3639.7650000000008</v>
      </c>
      <c r="AD27" s="180"/>
      <c r="AE27" s="181">
        <v>3639.7650000000008</v>
      </c>
      <c r="AF27" s="182">
        <v>371.2999999999999</v>
      </c>
      <c r="AG27" s="182">
        <v>0.39999999999992042</v>
      </c>
      <c r="AH27" s="37">
        <v>0</v>
      </c>
      <c r="AI27" s="37">
        <v>0</v>
      </c>
      <c r="AJ27" s="181">
        <v>4011.4650000000006</v>
      </c>
      <c r="AK27" s="180"/>
      <c r="AL27" s="181">
        <v>4011.4650000000006</v>
      </c>
      <c r="AM27" s="182">
        <v>347.7</v>
      </c>
      <c r="AN27" s="182">
        <v>-1.7999999999998977</v>
      </c>
      <c r="AO27" s="37">
        <v>0</v>
      </c>
      <c r="AP27" s="37">
        <v>0</v>
      </c>
      <c r="AQ27" s="181">
        <v>4357.3650000000007</v>
      </c>
    </row>
    <row r="28" spans="2:43" x14ac:dyDescent="0.25">
      <c r="B28" s="93" t="s">
        <v>415</v>
      </c>
      <c r="C28" s="181">
        <v>21</v>
      </c>
      <c r="D28" s="182">
        <v>0</v>
      </c>
      <c r="E28" s="182">
        <v>1.3322676295501878E-15</v>
      </c>
      <c r="F28" s="37">
        <v>2.6</v>
      </c>
      <c r="G28" s="37">
        <v>0</v>
      </c>
      <c r="H28" s="181">
        <v>23.6</v>
      </c>
      <c r="I28" s="180"/>
      <c r="J28" s="181">
        <v>23.6</v>
      </c>
      <c r="K28" s="182">
        <v>0</v>
      </c>
      <c r="L28" s="182">
        <v>6.6613381477509392E-16</v>
      </c>
      <c r="M28" s="37">
        <v>-0.19999999999999996</v>
      </c>
      <c r="N28" s="37">
        <v>0</v>
      </c>
      <c r="O28" s="181">
        <v>23.400000000000002</v>
      </c>
      <c r="P28" s="180"/>
      <c r="Q28" s="181">
        <v>23.400000000000002</v>
      </c>
      <c r="R28" s="182">
        <v>0</v>
      </c>
      <c r="S28" s="182">
        <v>5.3290705182007514E-15</v>
      </c>
      <c r="T28" s="37">
        <v>4.4000000000000004</v>
      </c>
      <c r="U28" s="37">
        <v>0</v>
      </c>
      <c r="V28" s="181">
        <v>27.800000000000008</v>
      </c>
      <c r="W28" s="180"/>
      <c r="X28" s="181">
        <v>27.800000000000008</v>
      </c>
      <c r="Y28" s="182">
        <v>0</v>
      </c>
      <c r="Z28" s="182">
        <v>-8.8817841970012523E-16</v>
      </c>
      <c r="AA28" s="37">
        <v>6.7</v>
      </c>
      <c r="AB28" s="37">
        <v>0</v>
      </c>
      <c r="AC28" s="181">
        <v>34.500000000000007</v>
      </c>
      <c r="AD28" s="180"/>
      <c r="AE28" s="181">
        <v>34.500000000000007</v>
      </c>
      <c r="AF28" s="182">
        <v>0</v>
      </c>
      <c r="AG28" s="182">
        <v>-5.5511151231257827E-15</v>
      </c>
      <c r="AH28" s="37">
        <v>-1.4000000000000001</v>
      </c>
      <c r="AI28" s="37">
        <v>0</v>
      </c>
      <c r="AJ28" s="181">
        <v>33.1</v>
      </c>
      <c r="AK28" s="180"/>
      <c r="AL28" s="181">
        <v>33.1</v>
      </c>
      <c r="AM28" s="182">
        <v>0</v>
      </c>
      <c r="AN28" s="182">
        <v>-5.3290705182007514E-15</v>
      </c>
      <c r="AO28" s="37">
        <v>9.9999999999999645E-2</v>
      </c>
      <c r="AP28" s="37">
        <v>0</v>
      </c>
      <c r="AQ28" s="181">
        <v>33.199999999999996</v>
      </c>
    </row>
    <row r="29" spans="2:43" x14ac:dyDescent="0.25">
      <c r="B29" s="88" t="s">
        <v>181</v>
      </c>
      <c r="C29" s="181">
        <v>21</v>
      </c>
      <c r="D29" s="182">
        <v>0</v>
      </c>
      <c r="E29" s="182">
        <v>1.3322676295501878E-15</v>
      </c>
      <c r="F29" s="37">
        <v>2.6</v>
      </c>
      <c r="G29" s="37">
        <v>0</v>
      </c>
      <c r="H29" s="181">
        <v>23.6</v>
      </c>
      <c r="I29" s="180"/>
      <c r="J29" s="181">
        <v>23.6</v>
      </c>
      <c r="K29" s="182">
        <v>0</v>
      </c>
      <c r="L29" s="182">
        <v>6.6613381477509392E-16</v>
      </c>
      <c r="M29" s="37">
        <v>-0.19999999999999996</v>
      </c>
      <c r="N29" s="37">
        <v>0</v>
      </c>
      <c r="O29" s="181">
        <v>23.400000000000002</v>
      </c>
      <c r="P29" s="180"/>
      <c r="Q29" s="181">
        <v>23.400000000000002</v>
      </c>
      <c r="R29" s="182">
        <v>0</v>
      </c>
      <c r="S29" s="182">
        <v>5.3290705182007514E-15</v>
      </c>
      <c r="T29" s="37">
        <v>4.4000000000000004</v>
      </c>
      <c r="U29" s="37">
        <v>0</v>
      </c>
      <c r="V29" s="181">
        <v>27.800000000000008</v>
      </c>
      <c r="W29" s="180"/>
      <c r="X29" s="181">
        <v>27.800000000000008</v>
      </c>
      <c r="Y29" s="182">
        <v>0</v>
      </c>
      <c r="Z29" s="182">
        <v>-8.8817841970012523E-16</v>
      </c>
      <c r="AA29" s="37">
        <v>6.7</v>
      </c>
      <c r="AB29" s="37">
        <v>0</v>
      </c>
      <c r="AC29" s="181">
        <v>34.500000000000007</v>
      </c>
      <c r="AD29" s="180"/>
      <c r="AE29" s="181">
        <v>34.500000000000007</v>
      </c>
      <c r="AF29" s="182">
        <v>0</v>
      </c>
      <c r="AG29" s="182">
        <v>-5.5511151231257827E-15</v>
      </c>
      <c r="AH29" s="37">
        <v>-1.4000000000000001</v>
      </c>
      <c r="AI29" s="37">
        <v>0</v>
      </c>
      <c r="AJ29" s="181">
        <v>33.1</v>
      </c>
      <c r="AK29" s="180"/>
      <c r="AL29" s="181">
        <v>33.1</v>
      </c>
      <c r="AM29" s="182">
        <v>0</v>
      </c>
      <c r="AN29" s="182">
        <v>-5.3290705182007514E-15</v>
      </c>
      <c r="AO29" s="37">
        <v>9.9999999999999645E-2</v>
      </c>
      <c r="AP29" s="37">
        <v>0</v>
      </c>
      <c r="AQ29" s="181">
        <v>33.199999999999996</v>
      </c>
    </row>
    <row r="30" spans="2:43" x14ac:dyDescent="0.25">
      <c r="B30" s="88" t="s">
        <v>416</v>
      </c>
      <c r="C30" s="181">
        <v>0</v>
      </c>
      <c r="D30" s="182">
        <v>0</v>
      </c>
      <c r="E30" s="182">
        <v>0</v>
      </c>
      <c r="F30" s="37">
        <v>0</v>
      </c>
      <c r="G30" s="37">
        <v>0</v>
      </c>
      <c r="H30" s="181">
        <v>0</v>
      </c>
      <c r="I30" s="180"/>
      <c r="J30" s="181">
        <v>0</v>
      </c>
      <c r="K30" s="182">
        <v>0</v>
      </c>
      <c r="L30" s="182">
        <v>0</v>
      </c>
      <c r="M30" s="37">
        <v>0</v>
      </c>
      <c r="N30" s="37">
        <v>0</v>
      </c>
      <c r="O30" s="181">
        <v>0</v>
      </c>
      <c r="P30" s="180"/>
      <c r="Q30" s="181">
        <v>0</v>
      </c>
      <c r="R30" s="182">
        <v>0</v>
      </c>
      <c r="S30" s="182">
        <v>0</v>
      </c>
      <c r="T30" s="37">
        <v>0</v>
      </c>
      <c r="U30" s="37">
        <v>0</v>
      </c>
      <c r="V30" s="181">
        <v>0</v>
      </c>
      <c r="W30" s="180"/>
      <c r="X30" s="181">
        <v>0</v>
      </c>
      <c r="Y30" s="182">
        <v>0</v>
      </c>
      <c r="Z30" s="182">
        <v>0</v>
      </c>
      <c r="AA30" s="37">
        <v>0</v>
      </c>
      <c r="AB30" s="37">
        <v>0</v>
      </c>
      <c r="AC30" s="181">
        <v>0</v>
      </c>
      <c r="AD30" s="180"/>
      <c r="AE30" s="181">
        <v>0</v>
      </c>
      <c r="AF30" s="182">
        <v>0</v>
      </c>
      <c r="AG30" s="182">
        <v>0</v>
      </c>
      <c r="AH30" s="37">
        <v>0</v>
      </c>
      <c r="AI30" s="37">
        <v>0</v>
      </c>
      <c r="AJ30" s="181">
        <v>0</v>
      </c>
      <c r="AK30" s="180"/>
      <c r="AL30" s="181">
        <v>0</v>
      </c>
      <c r="AM30" s="182">
        <v>0</v>
      </c>
      <c r="AN30" s="182">
        <v>0</v>
      </c>
      <c r="AO30" s="37">
        <v>0</v>
      </c>
      <c r="AP30" s="37">
        <v>0</v>
      </c>
      <c r="AQ30" s="181">
        <v>0</v>
      </c>
    </row>
    <row r="31" spans="2:43" x14ac:dyDescent="0.25">
      <c r="B31" s="82" t="s">
        <v>417</v>
      </c>
      <c r="C31" s="184">
        <v>14923.930000000004</v>
      </c>
      <c r="D31" s="185">
        <v>2155</v>
      </c>
      <c r="E31" s="185">
        <v>-1673.1199999999981</v>
      </c>
      <c r="F31" s="194">
        <v>2.6</v>
      </c>
      <c r="G31" s="194">
        <v>0.1</v>
      </c>
      <c r="H31" s="184">
        <v>15408.510000000002</v>
      </c>
      <c r="I31" s="180"/>
      <c r="J31" s="184">
        <v>15408.510000000002</v>
      </c>
      <c r="K31" s="185">
        <v>2887.6000000000004</v>
      </c>
      <c r="L31" s="185">
        <v>-43.721000000000274</v>
      </c>
      <c r="M31" s="194">
        <v>-0.19999999999999996</v>
      </c>
      <c r="N31" s="194">
        <v>0</v>
      </c>
      <c r="O31" s="184">
        <v>18252.189000000002</v>
      </c>
      <c r="P31" s="180"/>
      <c r="Q31" s="184">
        <v>18252.189000000002</v>
      </c>
      <c r="R31" s="185">
        <v>2731.5</v>
      </c>
      <c r="S31" s="185">
        <v>-492.22700000000111</v>
      </c>
      <c r="T31" s="194">
        <v>4.4000000000000004</v>
      </c>
      <c r="U31" s="194">
        <v>0</v>
      </c>
      <c r="V31" s="184">
        <v>20495.862000000001</v>
      </c>
      <c r="W31" s="180"/>
      <c r="X31" s="184">
        <v>20495.862000000001</v>
      </c>
      <c r="Y31" s="185">
        <v>6161.4999999999991</v>
      </c>
      <c r="Z31" s="185">
        <v>195.70000000000238</v>
      </c>
      <c r="AA31" s="194">
        <v>6.7</v>
      </c>
      <c r="AB31" s="194">
        <v>0</v>
      </c>
      <c r="AC31" s="184">
        <v>26859.762000000002</v>
      </c>
      <c r="AD31" s="180"/>
      <c r="AE31" s="184">
        <v>26859.762000000002</v>
      </c>
      <c r="AF31" s="185">
        <v>3143.7999999999997</v>
      </c>
      <c r="AG31" s="185">
        <v>52.566999999997186</v>
      </c>
      <c r="AH31" s="194">
        <v>-1.4000000000000001</v>
      </c>
      <c r="AI31" s="194">
        <v>0</v>
      </c>
      <c r="AJ31" s="184">
        <v>30054.728999999999</v>
      </c>
      <c r="AK31" s="180"/>
      <c r="AL31" s="184">
        <v>30054.728999999999</v>
      </c>
      <c r="AM31" s="185">
        <v>2455</v>
      </c>
      <c r="AN31" s="185">
        <v>-48.700000000002184</v>
      </c>
      <c r="AO31" s="194">
        <v>9.9999999999999645E-2</v>
      </c>
      <c r="AP31" s="194">
        <v>0</v>
      </c>
      <c r="AQ31" s="184">
        <v>32461.128999999997</v>
      </c>
    </row>
    <row r="32" spans="2:43" x14ac:dyDescent="0.25">
      <c r="B32" s="94"/>
      <c r="C32" s="186"/>
      <c r="D32" s="187"/>
      <c r="E32" s="187"/>
      <c r="F32" s="37"/>
      <c r="G32" s="37"/>
      <c r="H32" s="186"/>
      <c r="I32" s="180"/>
      <c r="J32" s="186"/>
      <c r="K32" s="187"/>
      <c r="L32" s="187"/>
      <c r="M32" s="37"/>
      <c r="N32" s="37"/>
      <c r="O32" s="186"/>
      <c r="P32" s="180"/>
      <c r="Q32" s="186"/>
      <c r="R32" s="187"/>
      <c r="S32" s="187"/>
      <c r="T32" s="37"/>
      <c r="U32" s="37"/>
      <c r="V32" s="186"/>
      <c r="W32" s="180"/>
      <c r="X32" s="186"/>
      <c r="Y32" s="187"/>
      <c r="Z32" s="187"/>
      <c r="AA32" s="37"/>
      <c r="AB32" s="37"/>
      <c r="AC32" s="186"/>
      <c r="AD32" s="180"/>
      <c r="AE32" s="186"/>
      <c r="AF32" s="187"/>
      <c r="AG32" s="187"/>
      <c r="AH32" s="37"/>
      <c r="AI32" s="37"/>
      <c r="AJ32" s="186"/>
      <c r="AK32" s="180"/>
      <c r="AL32" s="186"/>
      <c r="AM32" s="187"/>
      <c r="AN32" s="187"/>
      <c r="AO32" s="37"/>
      <c r="AP32" s="37"/>
      <c r="AQ32" s="186"/>
    </row>
    <row r="33" spans="2:43" x14ac:dyDescent="0.25">
      <c r="B33" s="82" t="s">
        <v>418</v>
      </c>
      <c r="C33" s="181"/>
      <c r="D33" s="188"/>
      <c r="E33" s="188"/>
      <c r="F33" s="59"/>
      <c r="G33" s="59"/>
      <c r="H33" s="181"/>
      <c r="I33" s="180"/>
      <c r="J33" s="181"/>
      <c r="K33" s="188"/>
      <c r="L33" s="188"/>
      <c r="M33" s="59"/>
      <c r="N33" s="59"/>
      <c r="O33" s="181"/>
      <c r="P33" s="180"/>
      <c r="Q33" s="181"/>
      <c r="R33" s="188"/>
      <c r="S33" s="188"/>
      <c r="T33" s="59"/>
      <c r="U33" s="59"/>
      <c r="V33" s="181"/>
      <c r="W33" s="180"/>
      <c r="X33" s="181"/>
      <c r="Y33" s="188"/>
      <c r="Z33" s="188"/>
      <c r="AA33" s="59"/>
      <c r="AB33" s="59"/>
      <c r="AC33" s="181"/>
      <c r="AD33" s="180"/>
      <c r="AE33" s="181"/>
      <c r="AF33" s="188"/>
      <c r="AG33" s="188"/>
      <c r="AH33" s="59"/>
      <c r="AI33" s="59"/>
      <c r="AJ33" s="181"/>
      <c r="AK33" s="180"/>
      <c r="AL33" s="181"/>
      <c r="AM33" s="188"/>
      <c r="AN33" s="188"/>
      <c r="AO33" s="59"/>
      <c r="AP33" s="59"/>
      <c r="AQ33" s="181"/>
    </row>
    <row r="34" spans="2:43" x14ac:dyDescent="0.25">
      <c r="B34" s="84" t="s">
        <v>419</v>
      </c>
      <c r="C34" s="181"/>
      <c r="D34" s="183"/>
      <c r="E34" s="183"/>
      <c r="F34" s="59"/>
      <c r="G34" s="59"/>
      <c r="H34" s="181"/>
      <c r="I34" s="180"/>
      <c r="J34" s="181"/>
      <c r="K34" s="183"/>
      <c r="L34" s="183"/>
      <c r="M34" s="59"/>
      <c r="N34" s="59"/>
      <c r="O34" s="181"/>
      <c r="P34" s="180"/>
      <c r="Q34" s="181"/>
      <c r="R34" s="183"/>
      <c r="S34" s="183"/>
      <c r="T34" s="59"/>
      <c r="U34" s="59"/>
      <c r="V34" s="181"/>
      <c r="W34" s="180"/>
      <c r="X34" s="181"/>
      <c r="Y34" s="183"/>
      <c r="Z34" s="183"/>
      <c r="AA34" s="59"/>
      <c r="AB34" s="59"/>
      <c r="AC34" s="181"/>
      <c r="AD34" s="180"/>
      <c r="AE34" s="181"/>
      <c r="AF34" s="183"/>
      <c r="AG34" s="183"/>
      <c r="AH34" s="59"/>
      <c r="AI34" s="59"/>
      <c r="AJ34" s="181"/>
      <c r="AK34" s="180"/>
      <c r="AL34" s="181"/>
      <c r="AM34" s="183"/>
      <c r="AN34" s="183"/>
      <c r="AO34" s="59"/>
      <c r="AP34" s="59"/>
      <c r="AQ34" s="181"/>
    </row>
    <row r="35" spans="2:43" x14ac:dyDescent="0.25">
      <c r="B35" s="93" t="s">
        <v>136</v>
      </c>
      <c r="C35" s="181">
        <v>33819.96</v>
      </c>
      <c r="D35" s="182">
        <v>3597.8999999999996</v>
      </c>
      <c r="E35" s="189">
        <v>3.6237679523765109E-13</v>
      </c>
      <c r="F35" s="37">
        <v>0</v>
      </c>
      <c r="G35" s="37">
        <v>-21.4</v>
      </c>
      <c r="H35" s="181">
        <v>37396.46</v>
      </c>
      <c r="I35" s="180"/>
      <c r="J35" s="181">
        <v>37396.46</v>
      </c>
      <c r="K35" s="182">
        <v>2744.5</v>
      </c>
      <c r="L35" s="189">
        <v>7.2759576141834259E-12</v>
      </c>
      <c r="M35" s="37">
        <v>0</v>
      </c>
      <c r="N35" s="37">
        <v>68</v>
      </c>
      <c r="O35" s="181">
        <v>40208.960000000006</v>
      </c>
      <c r="P35" s="180"/>
      <c r="Q35" s="181">
        <v>40208.960000000006</v>
      </c>
      <c r="R35" s="182">
        <v>2829.2</v>
      </c>
      <c r="S35" s="189">
        <v>-4.5000000000027285</v>
      </c>
      <c r="T35" s="37">
        <v>0</v>
      </c>
      <c r="U35" s="37">
        <v>0</v>
      </c>
      <c r="V35" s="181">
        <v>43033.66</v>
      </c>
      <c r="W35" s="180"/>
      <c r="X35" s="181">
        <v>43033.66</v>
      </c>
      <c r="Y35" s="182">
        <v>2460.6000000000004</v>
      </c>
      <c r="Z35" s="189">
        <v>4.7000000000098225</v>
      </c>
      <c r="AA35" s="37">
        <v>0</v>
      </c>
      <c r="AB35" s="37">
        <v>0</v>
      </c>
      <c r="AC35" s="181">
        <v>45498.960000000014</v>
      </c>
      <c r="AD35" s="180"/>
      <c r="AE35" s="181">
        <v>45498.960000000014</v>
      </c>
      <c r="AF35" s="182">
        <v>3349.7</v>
      </c>
      <c r="AG35" s="189">
        <v>-2.7284841053187847E-12</v>
      </c>
      <c r="AH35" s="37">
        <v>0</v>
      </c>
      <c r="AI35" s="37">
        <v>0</v>
      </c>
      <c r="AJ35" s="181">
        <v>48848.660000000011</v>
      </c>
      <c r="AK35" s="180"/>
      <c r="AL35" s="181">
        <v>48848.660000000011</v>
      </c>
      <c r="AM35" s="182">
        <v>3961.6</v>
      </c>
      <c r="AN35" s="189">
        <v>5.9117155615240335E-12</v>
      </c>
      <c r="AO35" s="37">
        <v>0</v>
      </c>
      <c r="AP35" s="37">
        <v>0</v>
      </c>
      <c r="AQ35" s="181">
        <v>52810.260000000017</v>
      </c>
    </row>
    <row r="36" spans="2:43" x14ac:dyDescent="0.25">
      <c r="B36" s="93" t="s">
        <v>53</v>
      </c>
      <c r="C36" s="181">
        <v>13196.929999999998</v>
      </c>
      <c r="D36" s="182">
        <v>1600.4999999999998</v>
      </c>
      <c r="E36" s="189">
        <v>7.6392000000006197</v>
      </c>
      <c r="F36" s="37">
        <v>1231.6400000000001</v>
      </c>
      <c r="G36" s="37">
        <v>-0.3500000000000002</v>
      </c>
      <c r="H36" s="181">
        <v>16036.359199999997</v>
      </c>
      <c r="I36" s="180"/>
      <c r="J36" s="181">
        <v>16036.359199999997</v>
      </c>
      <c r="K36" s="182">
        <v>2680.9</v>
      </c>
      <c r="L36" s="189">
        <v>-39.920000000002801</v>
      </c>
      <c r="M36" s="37">
        <v>-1214.1799999999998</v>
      </c>
      <c r="N36" s="37">
        <v>0</v>
      </c>
      <c r="O36" s="181">
        <v>17463.159199999995</v>
      </c>
      <c r="P36" s="180"/>
      <c r="Q36" s="181">
        <v>17463.159199999995</v>
      </c>
      <c r="R36" s="182">
        <v>2185.4</v>
      </c>
      <c r="S36" s="189">
        <v>-148.96999999999548</v>
      </c>
      <c r="T36" s="37">
        <v>1881.2</v>
      </c>
      <c r="U36" s="37">
        <v>0</v>
      </c>
      <c r="V36" s="181">
        <v>21380.789199999999</v>
      </c>
      <c r="W36" s="180"/>
      <c r="X36" s="181">
        <v>21380.789199999999</v>
      </c>
      <c r="Y36" s="182">
        <v>5561.3000000000011</v>
      </c>
      <c r="Z36" s="189">
        <v>-202.49999999999591</v>
      </c>
      <c r="AA36" s="37">
        <v>749.59999999999991</v>
      </c>
      <c r="AB36" s="37">
        <v>0</v>
      </c>
      <c r="AC36" s="181">
        <v>27489.189200000004</v>
      </c>
      <c r="AD36" s="180"/>
      <c r="AE36" s="181">
        <v>27489.189200000004</v>
      </c>
      <c r="AF36" s="182">
        <v>2138.6000000000004</v>
      </c>
      <c r="AG36" s="189">
        <v>-167.54000000000678</v>
      </c>
      <c r="AH36" s="37">
        <v>-1288.7000000000003</v>
      </c>
      <c r="AI36" s="37">
        <v>0</v>
      </c>
      <c r="AJ36" s="181">
        <v>28171.549199999998</v>
      </c>
      <c r="AK36" s="180"/>
      <c r="AL36" s="181">
        <v>28171.549199999998</v>
      </c>
      <c r="AM36" s="182">
        <v>3208.8999999999996</v>
      </c>
      <c r="AN36" s="189">
        <v>33.359999999996035</v>
      </c>
      <c r="AO36" s="37">
        <v>-5024.5999999999995</v>
      </c>
      <c r="AP36" s="37">
        <v>0</v>
      </c>
      <c r="AQ36" s="181">
        <v>26389.209199999994</v>
      </c>
    </row>
    <row r="37" spans="2:43" x14ac:dyDescent="0.25">
      <c r="B37" s="93" t="s">
        <v>411</v>
      </c>
      <c r="C37" s="181">
        <v>0</v>
      </c>
      <c r="D37" s="182">
        <v>0</v>
      </c>
      <c r="E37" s="189">
        <v>0</v>
      </c>
      <c r="F37" s="37">
        <v>0</v>
      </c>
      <c r="G37" s="37">
        <v>0</v>
      </c>
      <c r="H37" s="181">
        <v>0</v>
      </c>
      <c r="I37" s="180"/>
      <c r="J37" s="181">
        <v>0</v>
      </c>
      <c r="K37" s="182">
        <v>0</v>
      </c>
      <c r="L37" s="189">
        <v>0</v>
      </c>
      <c r="M37" s="37">
        <v>0</v>
      </c>
      <c r="N37" s="37">
        <v>0</v>
      </c>
      <c r="O37" s="181">
        <v>0</v>
      </c>
      <c r="P37" s="180"/>
      <c r="Q37" s="181">
        <v>0</v>
      </c>
      <c r="R37" s="182">
        <v>0</v>
      </c>
      <c r="S37" s="189">
        <v>0</v>
      </c>
      <c r="T37" s="37">
        <v>0</v>
      </c>
      <c r="U37" s="37">
        <v>0</v>
      </c>
      <c r="V37" s="181">
        <v>0</v>
      </c>
      <c r="W37" s="180"/>
      <c r="X37" s="181">
        <v>0</v>
      </c>
      <c r="Y37" s="182">
        <v>0</v>
      </c>
      <c r="Z37" s="189">
        <v>0</v>
      </c>
      <c r="AA37" s="37">
        <v>0</v>
      </c>
      <c r="AB37" s="37">
        <v>0</v>
      </c>
      <c r="AC37" s="181">
        <v>0</v>
      </c>
      <c r="AD37" s="180"/>
      <c r="AE37" s="181">
        <v>0</v>
      </c>
      <c r="AF37" s="182">
        <v>0</v>
      </c>
      <c r="AG37" s="189">
        <v>0</v>
      </c>
      <c r="AH37" s="37">
        <v>0</v>
      </c>
      <c r="AI37" s="37">
        <v>0</v>
      </c>
      <c r="AJ37" s="181">
        <v>0</v>
      </c>
      <c r="AK37" s="180"/>
      <c r="AL37" s="181">
        <v>0</v>
      </c>
      <c r="AM37" s="182">
        <v>0</v>
      </c>
      <c r="AN37" s="189">
        <v>0</v>
      </c>
      <c r="AO37" s="37">
        <v>0</v>
      </c>
      <c r="AP37" s="37">
        <v>0</v>
      </c>
      <c r="AQ37" s="181">
        <v>0</v>
      </c>
    </row>
    <row r="38" spans="2:43" x14ac:dyDescent="0.25">
      <c r="B38" s="93" t="s">
        <v>143</v>
      </c>
      <c r="C38" s="181">
        <v>14407.39</v>
      </c>
      <c r="D38" s="182">
        <v>-1653.3000000000002</v>
      </c>
      <c r="E38" s="189">
        <v>841.74999999999977</v>
      </c>
      <c r="F38" s="37">
        <v>0</v>
      </c>
      <c r="G38" s="37">
        <v>0.53</v>
      </c>
      <c r="H38" s="181">
        <v>13596.370000000003</v>
      </c>
      <c r="I38" s="180"/>
      <c r="J38" s="181">
        <v>13596.370000000003</v>
      </c>
      <c r="K38" s="182">
        <v>-299.99999999999983</v>
      </c>
      <c r="L38" s="189">
        <v>-295.99600000000044</v>
      </c>
      <c r="M38" s="37">
        <v>0</v>
      </c>
      <c r="N38" s="37">
        <v>-0.30000000000000004</v>
      </c>
      <c r="O38" s="181">
        <v>13000.074000000002</v>
      </c>
      <c r="P38" s="180"/>
      <c r="Q38" s="181">
        <v>13000.074000000002</v>
      </c>
      <c r="R38" s="182">
        <v>-271.09999999999991</v>
      </c>
      <c r="S38" s="189">
        <v>-733.95333333333338</v>
      </c>
      <c r="T38" s="37">
        <v>0</v>
      </c>
      <c r="U38" s="37">
        <v>0</v>
      </c>
      <c r="V38" s="181">
        <v>11995.020666666669</v>
      </c>
      <c r="W38" s="180"/>
      <c r="X38" s="181">
        <v>11995.020666666669</v>
      </c>
      <c r="Y38" s="182">
        <v>341.4</v>
      </c>
      <c r="Z38" s="189">
        <v>1031.896666666667</v>
      </c>
      <c r="AA38" s="37">
        <v>0</v>
      </c>
      <c r="AB38" s="37">
        <v>0</v>
      </c>
      <c r="AC38" s="181">
        <v>13368.317333333336</v>
      </c>
      <c r="AD38" s="180"/>
      <c r="AE38" s="181">
        <v>13368.317333333336</v>
      </c>
      <c r="AF38" s="182">
        <v>749.6</v>
      </c>
      <c r="AG38" s="189">
        <v>-76.104228676304501</v>
      </c>
      <c r="AH38" s="37">
        <v>0</v>
      </c>
      <c r="AI38" s="37">
        <v>-0.11999999999999998</v>
      </c>
      <c r="AJ38" s="181">
        <v>14041.693104657032</v>
      </c>
      <c r="AK38" s="180"/>
      <c r="AL38" s="181">
        <v>14041.693104657032</v>
      </c>
      <c r="AM38" s="182">
        <v>1313.4</v>
      </c>
      <c r="AN38" s="189">
        <v>462.81000000000284</v>
      </c>
      <c r="AO38" s="37">
        <v>0</v>
      </c>
      <c r="AP38" s="37">
        <v>-0.15999999999999998</v>
      </c>
      <c r="AQ38" s="181">
        <v>15817.743104657035</v>
      </c>
    </row>
    <row r="39" spans="2:43" x14ac:dyDescent="0.25">
      <c r="B39" s="84" t="s">
        <v>412</v>
      </c>
      <c r="C39" s="181"/>
      <c r="D39" s="182"/>
      <c r="E39" s="190"/>
      <c r="F39" s="59"/>
      <c r="G39" s="59"/>
      <c r="H39" s="181"/>
      <c r="I39" s="180"/>
      <c r="J39" s="181"/>
      <c r="K39" s="182"/>
      <c r="L39" s="190"/>
      <c r="M39" s="59"/>
      <c r="N39" s="59"/>
      <c r="O39" s="181"/>
      <c r="P39" s="180"/>
      <c r="Q39" s="181"/>
      <c r="R39" s="182"/>
      <c r="S39" s="190"/>
      <c r="T39" s="59"/>
      <c r="U39" s="59"/>
      <c r="V39" s="181"/>
      <c r="W39" s="180"/>
      <c r="X39" s="181"/>
      <c r="Y39" s="182"/>
      <c r="Z39" s="190"/>
      <c r="AA39" s="59"/>
      <c r="AB39" s="59"/>
      <c r="AC39" s="181"/>
      <c r="AD39" s="180"/>
      <c r="AE39" s="181"/>
      <c r="AF39" s="182"/>
      <c r="AG39" s="190"/>
      <c r="AH39" s="59"/>
      <c r="AI39" s="59"/>
      <c r="AJ39" s="181"/>
      <c r="AK39" s="180"/>
      <c r="AL39" s="181"/>
      <c r="AM39" s="182"/>
      <c r="AN39" s="190"/>
      <c r="AO39" s="59"/>
      <c r="AP39" s="59"/>
      <c r="AQ39" s="181"/>
    </row>
    <row r="40" spans="2:43" x14ac:dyDescent="0.25">
      <c r="B40" s="93" t="s">
        <v>413</v>
      </c>
      <c r="C40" s="181">
        <v>29759.559999999998</v>
      </c>
      <c r="D40" s="182">
        <v>3733.1</v>
      </c>
      <c r="E40" s="189">
        <v>8.1712414612411521E-13</v>
      </c>
      <c r="F40" s="37">
        <v>0</v>
      </c>
      <c r="G40" s="37">
        <v>-21.4</v>
      </c>
      <c r="H40" s="181">
        <v>33471.26</v>
      </c>
      <c r="I40" s="180"/>
      <c r="J40" s="181">
        <v>33471.26</v>
      </c>
      <c r="K40" s="182">
        <v>2676.5999999999995</v>
      </c>
      <c r="L40" s="189">
        <v>6.3664629124104977E-12</v>
      </c>
      <c r="M40" s="37">
        <v>0</v>
      </c>
      <c r="N40" s="37">
        <v>68</v>
      </c>
      <c r="O40" s="181">
        <v>36215.860000000008</v>
      </c>
      <c r="P40" s="180"/>
      <c r="Q40" s="181">
        <v>36215.860000000008</v>
      </c>
      <c r="R40" s="182">
        <v>2795.7000000000003</v>
      </c>
      <c r="S40" s="189">
        <v>91.699999999993906</v>
      </c>
      <c r="T40" s="37">
        <v>0</v>
      </c>
      <c r="U40" s="37">
        <v>0</v>
      </c>
      <c r="V40" s="181">
        <v>39103.26</v>
      </c>
      <c r="W40" s="180"/>
      <c r="X40" s="181">
        <v>39103.26</v>
      </c>
      <c r="Y40" s="182">
        <v>2889.3</v>
      </c>
      <c r="Z40" s="189">
        <v>-91.499999999989996</v>
      </c>
      <c r="AA40" s="37">
        <v>0</v>
      </c>
      <c r="AB40" s="37">
        <v>0</v>
      </c>
      <c r="AC40" s="181">
        <v>41901.060000000012</v>
      </c>
      <c r="AD40" s="180"/>
      <c r="AE40" s="181">
        <v>41901.060000000012</v>
      </c>
      <c r="AF40" s="182">
        <v>3279.0999999999995</v>
      </c>
      <c r="AG40" s="189">
        <v>-9.0949470177292824E-13</v>
      </c>
      <c r="AH40" s="37">
        <v>0</v>
      </c>
      <c r="AI40" s="37">
        <v>0</v>
      </c>
      <c r="AJ40" s="181">
        <v>45180.160000000011</v>
      </c>
      <c r="AK40" s="180"/>
      <c r="AL40" s="181">
        <v>45180.160000000011</v>
      </c>
      <c r="AM40" s="182">
        <v>3682.5999999999995</v>
      </c>
      <c r="AN40" s="189">
        <v>6.3664629124104977E-12</v>
      </c>
      <c r="AO40" s="37">
        <v>0</v>
      </c>
      <c r="AP40" s="37">
        <v>0</v>
      </c>
      <c r="AQ40" s="181">
        <v>48862.760000000017</v>
      </c>
    </row>
    <row r="41" spans="2:43" x14ac:dyDescent="0.25">
      <c r="B41" s="93" t="s">
        <v>178</v>
      </c>
      <c r="C41" s="181">
        <v>31664.719999999998</v>
      </c>
      <c r="D41" s="182">
        <v>-188.00000000000074</v>
      </c>
      <c r="E41" s="189">
        <v>849.52920000000177</v>
      </c>
      <c r="F41" s="37">
        <v>1231.6400000000003</v>
      </c>
      <c r="G41" s="37">
        <v>3.9999999999999869E-2</v>
      </c>
      <c r="H41" s="181">
        <v>33557.929199999999</v>
      </c>
      <c r="I41" s="180"/>
      <c r="J41" s="181">
        <v>33557.929199999999</v>
      </c>
      <c r="K41" s="182">
        <v>2448.7999999999997</v>
      </c>
      <c r="L41" s="189">
        <v>-335.91600000000489</v>
      </c>
      <c r="M41" s="37">
        <v>-1214.1799999999998</v>
      </c>
      <c r="N41" s="37">
        <v>-0.30000000000000004</v>
      </c>
      <c r="O41" s="181">
        <v>34456.333199999994</v>
      </c>
      <c r="P41" s="180"/>
      <c r="Q41" s="181">
        <v>34456.333199999994</v>
      </c>
      <c r="R41" s="182">
        <v>1947.7999999999997</v>
      </c>
      <c r="S41" s="189">
        <v>-979.12333333332185</v>
      </c>
      <c r="T41" s="37">
        <v>1881.2</v>
      </c>
      <c r="U41" s="37">
        <v>0</v>
      </c>
      <c r="V41" s="181">
        <v>37306.209866666672</v>
      </c>
      <c r="W41" s="180"/>
      <c r="X41" s="181">
        <v>37306.209866666672</v>
      </c>
      <c r="Y41" s="182">
        <v>5474.0000000000009</v>
      </c>
      <c r="Z41" s="189">
        <v>925.59666666667681</v>
      </c>
      <c r="AA41" s="37">
        <v>749.59999999999991</v>
      </c>
      <c r="AB41" s="37">
        <v>0</v>
      </c>
      <c r="AC41" s="181">
        <v>44455.406533333349</v>
      </c>
      <c r="AD41" s="180"/>
      <c r="AE41" s="181">
        <v>44455.406533333349</v>
      </c>
      <c r="AF41" s="182">
        <v>2958.8</v>
      </c>
      <c r="AG41" s="189">
        <v>-243.64422867631617</v>
      </c>
      <c r="AH41" s="37">
        <v>-1288.7000000000003</v>
      </c>
      <c r="AI41" s="37">
        <v>-0.11999999999999998</v>
      </c>
      <c r="AJ41" s="181">
        <v>45881.742304657033</v>
      </c>
      <c r="AK41" s="180"/>
      <c r="AL41" s="181">
        <v>45881.742304657033</v>
      </c>
      <c r="AM41" s="182">
        <v>4801.3</v>
      </c>
      <c r="AN41" s="189">
        <v>496.16999999999842</v>
      </c>
      <c r="AO41" s="37">
        <v>-5024.5999999999995</v>
      </c>
      <c r="AP41" s="37">
        <v>-0.15999999999999998</v>
      </c>
      <c r="AQ41" s="181">
        <v>46154.452304657032</v>
      </c>
    </row>
    <row r="42" spans="2:43" x14ac:dyDescent="0.25">
      <c r="B42" s="87" t="s">
        <v>92</v>
      </c>
      <c r="C42" s="181">
        <v>272.78999999999996</v>
      </c>
      <c r="D42" s="182">
        <v>0</v>
      </c>
      <c r="E42" s="189">
        <v>16.859999999999957</v>
      </c>
      <c r="F42" s="37">
        <v>0</v>
      </c>
      <c r="G42" s="37">
        <v>0</v>
      </c>
      <c r="H42" s="181">
        <v>289.65000000000003</v>
      </c>
      <c r="I42" s="180"/>
      <c r="J42" s="181">
        <v>289.65000000000003</v>
      </c>
      <c r="K42" s="182">
        <v>0</v>
      </c>
      <c r="L42" s="189">
        <v>-12.8599999999999</v>
      </c>
      <c r="M42" s="37">
        <v>0</v>
      </c>
      <c r="N42" s="37">
        <v>0</v>
      </c>
      <c r="O42" s="181">
        <v>276.79000000000013</v>
      </c>
      <c r="P42" s="180"/>
      <c r="Q42" s="181">
        <v>276.79000000000013</v>
      </c>
      <c r="R42" s="182">
        <v>0</v>
      </c>
      <c r="S42" s="189">
        <v>-7.7733333333334258</v>
      </c>
      <c r="T42" s="37">
        <v>0</v>
      </c>
      <c r="U42" s="37">
        <v>0</v>
      </c>
      <c r="V42" s="181">
        <v>269.01666666666671</v>
      </c>
      <c r="W42" s="180"/>
      <c r="X42" s="181">
        <v>269.01666666666671</v>
      </c>
      <c r="Y42" s="182">
        <v>0</v>
      </c>
      <c r="Z42" s="189">
        <v>-0.66333333333335531</v>
      </c>
      <c r="AA42" s="37">
        <v>0</v>
      </c>
      <c r="AB42" s="37">
        <v>0</v>
      </c>
      <c r="AC42" s="181">
        <v>268.35333333333335</v>
      </c>
      <c r="AD42" s="180"/>
      <c r="AE42" s="181">
        <v>268.35333333333335</v>
      </c>
      <c r="AF42" s="182">
        <v>653.20000000000005</v>
      </c>
      <c r="AG42" s="189">
        <v>-17.029999999999973</v>
      </c>
      <c r="AH42" s="37">
        <v>0</v>
      </c>
      <c r="AI42" s="37">
        <v>0</v>
      </c>
      <c r="AJ42" s="181">
        <v>904.52333333333343</v>
      </c>
      <c r="AK42" s="180"/>
      <c r="AL42" s="181">
        <v>904.52333333333343</v>
      </c>
      <c r="AM42" s="182">
        <v>-12.600000000000001</v>
      </c>
      <c r="AN42" s="189">
        <v>-31.729999999999812</v>
      </c>
      <c r="AO42" s="37">
        <v>0</v>
      </c>
      <c r="AP42" s="37">
        <v>0</v>
      </c>
      <c r="AQ42" s="181">
        <v>860.19333333333361</v>
      </c>
    </row>
    <row r="43" spans="2:43" x14ac:dyDescent="0.25">
      <c r="B43" s="87" t="s">
        <v>60</v>
      </c>
      <c r="C43" s="181">
        <v>236.30000000000004</v>
      </c>
      <c r="D43" s="182">
        <v>-48.400000000000006</v>
      </c>
      <c r="E43" s="189">
        <v>-6.7000000000000171</v>
      </c>
      <c r="F43" s="37">
        <v>0</v>
      </c>
      <c r="G43" s="37">
        <v>0</v>
      </c>
      <c r="H43" s="181">
        <v>181.20000000000005</v>
      </c>
      <c r="I43" s="180"/>
      <c r="J43" s="181">
        <v>181.20000000000005</v>
      </c>
      <c r="K43" s="182">
        <v>67.2</v>
      </c>
      <c r="L43" s="189">
        <v>-10.549999999999997</v>
      </c>
      <c r="M43" s="37">
        <v>0</v>
      </c>
      <c r="N43" s="37">
        <v>0</v>
      </c>
      <c r="O43" s="181">
        <v>237.85000000000005</v>
      </c>
      <c r="P43" s="180"/>
      <c r="Q43" s="181">
        <v>237.85000000000005</v>
      </c>
      <c r="R43" s="182">
        <v>16.900000000000006</v>
      </c>
      <c r="S43" s="189">
        <v>-16.100000000000051</v>
      </c>
      <c r="T43" s="37">
        <v>0</v>
      </c>
      <c r="U43" s="37">
        <v>0</v>
      </c>
      <c r="V43" s="181">
        <v>238.65</v>
      </c>
      <c r="W43" s="180"/>
      <c r="X43" s="181">
        <v>238.65</v>
      </c>
      <c r="Y43" s="182">
        <v>-15.499999999999996</v>
      </c>
      <c r="Z43" s="189">
        <v>-21.999999999999975</v>
      </c>
      <c r="AA43" s="37">
        <v>0</v>
      </c>
      <c r="AB43" s="37">
        <v>0</v>
      </c>
      <c r="AC43" s="181">
        <v>201.15000000000003</v>
      </c>
      <c r="AD43" s="180"/>
      <c r="AE43" s="181">
        <v>201.15000000000003</v>
      </c>
      <c r="AF43" s="182">
        <v>27.700000000000003</v>
      </c>
      <c r="AG43" s="189">
        <v>15.799999999999997</v>
      </c>
      <c r="AH43" s="37">
        <v>0</v>
      </c>
      <c r="AI43" s="37">
        <v>0</v>
      </c>
      <c r="AJ43" s="181">
        <v>244.65000000000003</v>
      </c>
      <c r="AK43" s="180"/>
      <c r="AL43" s="181">
        <v>244.65000000000003</v>
      </c>
      <c r="AM43" s="182">
        <v>-155.89999999999998</v>
      </c>
      <c r="AN43" s="189">
        <v>16.599999999999966</v>
      </c>
      <c r="AO43" s="37">
        <v>0</v>
      </c>
      <c r="AP43" s="37">
        <v>0</v>
      </c>
      <c r="AQ43" s="181">
        <v>105.35000000000002</v>
      </c>
    </row>
    <row r="44" spans="2:43" x14ac:dyDescent="0.25">
      <c r="B44" s="87" t="s">
        <v>83</v>
      </c>
      <c r="C44" s="181">
        <v>13196.929999999998</v>
      </c>
      <c r="D44" s="182">
        <v>1600.4999999999998</v>
      </c>
      <c r="E44" s="189">
        <v>7.6392000000003923</v>
      </c>
      <c r="F44" s="37">
        <v>1231.6400000000003</v>
      </c>
      <c r="G44" s="37">
        <v>-0.3500000000000002</v>
      </c>
      <c r="H44" s="181">
        <v>16036.359199999997</v>
      </c>
      <c r="I44" s="180"/>
      <c r="J44" s="181">
        <v>16036.359199999997</v>
      </c>
      <c r="K44" s="182">
        <v>2680.9</v>
      </c>
      <c r="L44" s="189">
        <v>-39.920000000002801</v>
      </c>
      <c r="M44" s="37">
        <v>-1214.1799999999998</v>
      </c>
      <c r="N44" s="37">
        <v>0</v>
      </c>
      <c r="O44" s="181">
        <v>17463.159199999995</v>
      </c>
      <c r="P44" s="180"/>
      <c r="Q44" s="181">
        <v>17463.159199999995</v>
      </c>
      <c r="R44" s="182">
        <v>2185.4</v>
      </c>
      <c r="S44" s="189">
        <v>-148.96999999999548</v>
      </c>
      <c r="T44" s="37">
        <v>1881.2</v>
      </c>
      <c r="U44" s="37">
        <v>0</v>
      </c>
      <c r="V44" s="181">
        <v>21380.789199999999</v>
      </c>
      <c r="W44" s="180"/>
      <c r="X44" s="181">
        <v>21380.789199999999</v>
      </c>
      <c r="Y44" s="182">
        <v>5561.3000000000011</v>
      </c>
      <c r="Z44" s="189">
        <v>-202.49999999999591</v>
      </c>
      <c r="AA44" s="37">
        <v>749.59999999999991</v>
      </c>
      <c r="AB44" s="37">
        <v>0</v>
      </c>
      <c r="AC44" s="181">
        <v>27489.189200000004</v>
      </c>
      <c r="AD44" s="180"/>
      <c r="AE44" s="181">
        <v>27489.189200000004</v>
      </c>
      <c r="AF44" s="182">
        <v>2138.6000000000004</v>
      </c>
      <c r="AG44" s="189">
        <v>-167.54000000000678</v>
      </c>
      <c r="AH44" s="37">
        <v>-1288.7000000000003</v>
      </c>
      <c r="AI44" s="37">
        <v>0</v>
      </c>
      <c r="AJ44" s="181">
        <v>28171.549199999998</v>
      </c>
      <c r="AK44" s="180"/>
      <c r="AL44" s="181">
        <v>28171.549199999998</v>
      </c>
      <c r="AM44" s="182">
        <v>3208.8999999999996</v>
      </c>
      <c r="AN44" s="189">
        <v>33.359999999996035</v>
      </c>
      <c r="AO44" s="37">
        <v>-5024.5999999999995</v>
      </c>
      <c r="AP44" s="37">
        <v>0</v>
      </c>
      <c r="AQ44" s="181">
        <v>26389.209199999994</v>
      </c>
    </row>
    <row r="45" spans="2:43" x14ac:dyDescent="0.25">
      <c r="B45" s="87" t="s">
        <v>58</v>
      </c>
      <c r="C45" s="181">
        <v>17207.440000000002</v>
      </c>
      <c r="D45" s="182">
        <v>-1513.8000000000004</v>
      </c>
      <c r="E45" s="189">
        <v>818.13000000000159</v>
      </c>
      <c r="F45" s="37">
        <v>0</v>
      </c>
      <c r="G45" s="37">
        <v>0.39000000000000007</v>
      </c>
      <c r="H45" s="181">
        <v>16512.160000000003</v>
      </c>
      <c r="I45" s="180"/>
      <c r="J45" s="181">
        <v>16512.160000000003</v>
      </c>
      <c r="K45" s="182">
        <v>-320.49999999999994</v>
      </c>
      <c r="L45" s="189">
        <v>-150.30000000000223</v>
      </c>
      <c r="M45" s="37">
        <v>0</v>
      </c>
      <c r="N45" s="37">
        <v>-0.30000000000000004</v>
      </c>
      <c r="O45" s="181">
        <v>16041.060000000001</v>
      </c>
      <c r="P45" s="180"/>
      <c r="Q45" s="181">
        <v>16041.060000000001</v>
      </c>
      <c r="R45" s="182">
        <v>-115.70000000000006</v>
      </c>
      <c r="S45" s="189">
        <v>-879.2799999999977</v>
      </c>
      <c r="T45" s="37">
        <v>0</v>
      </c>
      <c r="U45" s="37">
        <v>0</v>
      </c>
      <c r="V45" s="181">
        <v>15046.080000000004</v>
      </c>
      <c r="W45" s="180"/>
      <c r="X45" s="181">
        <v>15046.080000000004</v>
      </c>
      <c r="Y45" s="182">
        <v>-41.700000000000102</v>
      </c>
      <c r="Z45" s="189">
        <v>1130.4600000000003</v>
      </c>
      <c r="AA45" s="37">
        <v>0</v>
      </c>
      <c r="AB45" s="37">
        <v>0</v>
      </c>
      <c r="AC45" s="181">
        <v>16134.840000000004</v>
      </c>
      <c r="AD45" s="180"/>
      <c r="AE45" s="181">
        <v>16134.840000000004</v>
      </c>
      <c r="AF45" s="182">
        <v>158.19999999999999</v>
      </c>
      <c r="AG45" s="189">
        <v>-75.074228676303449</v>
      </c>
      <c r="AH45" s="37">
        <v>0</v>
      </c>
      <c r="AI45" s="37">
        <v>-0.11999999999999998</v>
      </c>
      <c r="AJ45" s="181">
        <v>16217.8457713237</v>
      </c>
      <c r="AK45" s="180"/>
      <c r="AL45" s="181">
        <v>16217.8457713237</v>
      </c>
      <c r="AM45" s="182">
        <v>1740.1</v>
      </c>
      <c r="AN45" s="189">
        <v>477.64000000000186</v>
      </c>
      <c r="AO45" s="37">
        <v>0</v>
      </c>
      <c r="AP45" s="37">
        <v>-0.15999999999999998</v>
      </c>
      <c r="AQ45" s="181">
        <v>18435.425771323702</v>
      </c>
    </row>
    <row r="46" spans="2:43" x14ac:dyDescent="0.25">
      <c r="B46" s="87" t="s">
        <v>190</v>
      </c>
      <c r="C46" s="181">
        <v>0</v>
      </c>
      <c r="D46" s="182">
        <v>0</v>
      </c>
      <c r="E46" s="189">
        <v>0</v>
      </c>
      <c r="F46" s="37">
        <v>0</v>
      </c>
      <c r="G46" s="37">
        <v>0</v>
      </c>
      <c r="H46" s="181">
        <v>0</v>
      </c>
      <c r="I46" s="180"/>
      <c r="J46" s="181">
        <v>0</v>
      </c>
      <c r="K46" s="182">
        <v>0</v>
      </c>
      <c r="L46" s="189">
        <v>0</v>
      </c>
      <c r="M46" s="37">
        <v>0</v>
      </c>
      <c r="N46" s="37">
        <v>0</v>
      </c>
      <c r="O46" s="181">
        <v>0</v>
      </c>
      <c r="P46" s="180"/>
      <c r="Q46" s="181">
        <v>0</v>
      </c>
      <c r="R46" s="182">
        <v>0</v>
      </c>
      <c r="S46" s="189">
        <v>0</v>
      </c>
      <c r="T46" s="37">
        <v>0</v>
      </c>
      <c r="U46" s="37">
        <v>0</v>
      </c>
      <c r="V46" s="181">
        <v>0</v>
      </c>
      <c r="W46" s="180"/>
      <c r="X46" s="181">
        <v>0</v>
      </c>
      <c r="Y46" s="182">
        <v>0</v>
      </c>
      <c r="Z46" s="189">
        <v>0</v>
      </c>
      <c r="AA46" s="37">
        <v>0</v>
      </c>
      <c r="AB46" s="37">
        <v>0</v>
      </c>
      <c r="AC46" s="181">
        <v>0</v>
      </c>
      <c r="AD46" s="180"/>
      <c r="AE46" s="181">
        <v>0</v>
      </c>
      <c r="AF46" s="182">
        <v>0</v>
      </c>
      <c r="AG46" s="189">
        <v>0</v>
      </c>
      <c r="AH46" s="37">
        <v>0</v>
      </c>
      <c r="AI46" s="37">
        <v>0</v>
      </c>
      <c r="AJ46" s="181">
        <v>0</v>
      </c>
      <c r="AK46" s="180"/>
      <c r="AL46" s="181">
        <v>0</v>
      </c>
      <c r="AM46" s="182">
        <v>0</v>
      </c>
      <c r="AN46" s="189">
        <v>0</v>
      </c>
      <c r="AO46" s="37">
        <v>0</v>
      </c>
      <c r="AP46" s="37">
        <v>0</v>
      </c>
      <c r="AQ46" s="181">
        <v>0</v>
      </c>
    </row>
    <row r="47" spans="2:43" x14ac:dyDescent="0.25">
      <c r="B47" s="87" t="s">
        <v>191</v>
      </c>
      <c r="C47" s="181">
        <v>680.9799999999999</v>
      </c>
      <c r="D47" s="182">
        <v>-226.3</v>
      </c>
      <c r="E47" s="189">
        <v>9</v>
      </c>
      <c r="F47" s="37">
        <v>0</v>
      </c>
      <c r="G47" s="37">
        <v>0</v>
      </c>
      <c r="H47" s="181">
        <v>463.67999999999989</v>
      </c>
      <c r="I47" s="180"/>
      <c r="J47" s="181">
        <v>463.67999999999989</v>
      </c>
      <c r="K47" s="182">
        <v>21.2</v>
      </c>
      <c r="L47" s="189">
        <v>-163.19999999999999</v>
      </c>
      <c r="M47" s="37">
        <v>0</v>
      </c>
      <c r="N47" s="37">
        <v>0</v>
      </c>
      <c r="O47" s="181">
        <v>321.67999999999989</v>
      </c>
      <c r="P47" s="180"/>
      <c r="Q47" s="181">
        <v>321.67999999999989</v>
      </c>
      <c r="R47" s="182">
        <v>-138.8000000000001</v>
      </c>
      <c r="S47" s="189">
        <v>82.500000000000028</v>
      </c>
      <c r="T47" s="37">
        <v>0</v>
      </c>
      <c r="U47" s="37">
        <v>0</v>
      </c>
      <c r="V47" s="181">
        <v>265.37999999999982</v>
      </c>
      <c r="W47" s="180"/>
      <c r="X47" s="181">
        <v>265.37999999999982</v>
      </c>
      <c r="Y47" s="182">
        <v>-30.099999999999994</v>
      </c>
      <c r="Z47" s="189">
        <v>20.199999999999875</v>
      </c>
      <c r="AA47" s="37">
        <v>0</v>
      </c>
      <c r="AB47" s="37">
        <v>0</v>
      </c>
      <c r="AC47" s="181">
        <v>255.47999999999971</v>
      </c>
      <c r="AD47" s="180"/>
      <c r="AE47" s="181">
        <v>255.47999999999971</v>
      </c>
      <c r="AF47" s="182">
        <v>-18.900000000000006</v>
      </c>
      <c r="AG47" s="189">
        <v>0.19999999999998863</v>
      </c>
      <c r="AH47" s="37">
        <v>0</v>
      </c>
      <c r="AI47" s="37">
        <v>0</v>
      </c>
      <c r="AJ47" s="181">
        <v>236.77999999999969</v>
      </c>
      <c r="AK47" s="180"/>
      <c r="AL47" s="181">
        <v>236.77999999999969</v>
      </c>
      <c r="AM47" s="182">
        <v>20.799999999999997</v>
      </c>
      <c r="AN47" s="189">
        <v>0.30000000000002558</v>
      </c>
      <c r="AO47" s="37">
        <v>0</v>
      </c>
      <c r="AP47" s="37">
        <v>0</v>
      </c>
      <c r="AQ47" s="181">
        <v>257.87999999999971</v>
      </c>
    </row>
    <row r="48" spans="2:43" x14ac:dyDescent="0.25">
      <c r="B48" s="87" t="s">
        <v>414</v>
      </c>
      <c r="C48" s="181">
        <v>70.279999999999987</v>
      </c>
      <c r="D48" s="182">
        <v>0</v>
      </c>
      <c r="E48" s="189">
        <v>4.5999999999999943</v>
      </c>
      <c r="F48" s="37">
        <v>0</v>
      </c>
      <c r="G48" s="37">
        <v>0</v>
      </c>
      <c r="H48" s="181">
        <v>74.879999999999967</v>
      </c>
      <c r="I48" s="180"/>
      <c r="J48" s="181">
        <v>74.879999999999967</v>
      </c>
      <c r="K48" s="182">
        <v>0</v>
      </c>
      <c r="L48" s="189">
        <v>40.913999999999987</v>
      </c>
      <c r="M48" s="37">
        <v>0</v>
      </c>
      <c r="N48" s="37">
        <v>0</v>
      </c>
      <c r="O48" s="181">
        <v>115.79399999999995</v>
      </c>
      <c r="P48" s="180"/>
      <c r="Q48" s="181">
        <v>115.79399999999995</v>
      </c>
      <c r="R48" s="182">
        <v>0</v>
      </c>
      <c r="S48" s="189">
        <v>-9.5000000000000142</v>
      </c>
      <c r="T48" s="37">
        <v>0</v>
      </c>
      <c r="U48" s="37">
        <v>0</v>
      </c>
      <c r="V48" s="181">
        <v>106.29399999999994</v>
      </c>
      <c r="W48" s="180"/>
      <c r="X48" s="181">
        <v>106.29399999999994</v>
      </c>
      <c r="Y48" s="182">
        <v>0</v>
      </c>
      <c r="Z48" s="189">
        <v>0.10000000000000853</v>
      </c>
      <c r="AA48" s="37">
        <v>0</v>
      </c>
      <c r="AB48" s="37">
        <v>0</v>
      </c>
      <c r="AC48" s="181">
        <v>106.39399999999995</v>
      </c>
      <c r="AD48" s="180"/>
      <c r="AE48" s="181">
        <v>106.39399999999995</v>
      </c>
      <c r="AF48" s="182">
        <v>0</v>
      </c>
      <c r="AG48" s="189">
        <v>0</v>
      </c>
      <c r="AH48" s="37">
        <v>0</v>
      </c>
      <c r="AI48" s="37">
        <v>0</v>
      </c>
      <c r="AJ48" s="181">
        <v>106.39399999999995</v>
      </c>
      <c r="AK48" s="180"/>
      <c r="AL48" s="181">
        <v>106.39399999999995</v>
      </c>
      <c r="AM48" s="182">
        <v>0</v>
      </c>
      <c r="AN48" s="189">
        <v>0</v>
      </c>
      <c r="AO48" s="37">
        <v>0</v>
      </c>
      <c r="AP48" s="37">
        <v>0</v>
      </c>
      <c r="AQ48" s="181">
        <v>106.39399999999995</v>
      </c>
    </row>
    <row r="49" spans="2:43" x14ac:dyDescent="0.25">
      <c r="B49" s="93" t="s">
        <v>420</v>
      </c>
      <c r="C49" s="181">
        <v>0</v>
      </c>
      <c r="D49" s="182">
        <v>0</v>
      </c>
      <c r="E49" s="189">
        <v>0</v>
      </c>
      <c r="F49" s="37">
        <v>0</v>
      </c>
      <c r="G49" s="37">
        <v>0</v>
      </c>
      <c r="H49" s="181">
        <v>0</v>
      </c>
      <c r="I49" s="180"/>
      <c r="J49" s="181">
        <v>0</v>
      </c>
      <c r="K49" s="182">
        <v>0</v>
      </c>
      <c r="L49" s="189">
        <v>0</v>
      </c>
      <c r="M49" s="37">
        <v>0</v>
      </c>
      <c r="N49" s="37">
        <v>0</v>
      </c>
      <c r="O49" s="181">
        <v>0</v>
      </c>
      <c r="P49" s="180"/>
      <c r="Q49" s="181">
        <v>0</v>
      </c>
      <c r="R49" s="182">
        <v>0</v>
      </c>
      <c r="S49" s="189">
        <v>0</v>
      </c>
      <c r="T49" s="37">
        <v>0</v>
      </c>
      <c r="U49" s="37">
        <v>0</v>
      </c>
      <c r="V49" s="181">
        <v>0</v>
      </c>
      <c r="W49" s="180"/>
      <c r="X49" s="181">
        <v>0</v>
      </c>
      <c r="Y49" s="182">
        <v>0</v>
      </c>
      <c r="Z49" s="189">
        <v>0</v>
      </c>
      <c r="AA49" s="37">
        <v>0</v>
      </c>
      <c r="AB49" s="37">
        <v>0</v>
      </c>
      <c r="AC49" s="181">
        <v>0</v>
      </c>
      <c r="AD49" s="180"/>
      <c r="AE49" s="181">
        <v>0</v>
      </c>
      <c r="AF49" s="182">
        <v>0</v>
      </c>
      <c r="AG49" s="189">
        <v>0</v>
      </c>
      <c r="AH49" s="37">
        <v>0</v>
      </c>
      <c r="AI49" s="37">
        <v>0</v>
      </c>
      <c r="AJ49" s="181">
        <v>0</v>
      </c>
      <c r="AK49" s="180"/>
      <c r="AL49" s="181">
        <v>0</v>
      </c>
      <c r="AM49" s="182">
        <v>0</v>
      </c>
      <c r="AN49" s="189">
        <v>0</v>
      </c>
      <c r="AO49" s="37">
        <v>0</v>
      </c>
      <c r="AP49" s="37">
        <v>0</v>
      </c>
      <c r="AQ49" s="181">
        <v>0</v>
      </c>
    </row>
    <row r="50" spans="2:43" x14ac:dyDescent="0.25">
      <c r="B50" s="88" t="s">
        <v>416</v>
      </c>
      <c r="C50" s="181">
        <v>0</v>
      </c>
      <c r="D50" s="182">
        <v>0</v>
      </c>
      <c r="E50" s="189">
        <v>0</v>
      </c>
      <c r="F50" s="37">
        <v>0</v>
      </c>
      <c r="G50" s="37">
        <v>0</v>
      </c>
      <c r="H50" s="181">
        <v>0</v>
      </c>
      <c r="I50" s="180"/>
      <c r="J50" s="181">
        <v>0</v>
      </c>
      <c r="K50" s="182">
        <v>0</v>
      </c>
      <c r="L50" s="189">
        <v>0</v>
      </c>
      <c r="M50" s="37">
        <v>0</v>
      </c>
      <c r="N50" s="37">
        <v>0</v>
      </c>
      <c r="O50" s="181">
        <v>0</v>
      </c>
      <c r="P50" s="180"/>
      <c r="Q50" s="181">
        <v>0</v>
      </c>
      <c r="R50" s="182">
        <v>0</v>
      </c>
      <c r="S50" s="189">
        <v>0</v>
      </c>
      <c r="T50" s="37">
        <v>0</v>
      </c>
      <c r="U50" s="37">
        <v>0</v>
      </c>
      <c r="V50" s="181">
        <v>0</v>
      </c>
      <c r="W50" s="180"/>
      <c r="X50" s="181">
        <v>0</v>
      </c>
      <c r="Y50" s="182">
        <v>0</v>
      </c>
      <c r="Z50" s="189">
        <v>0</v>
      </c>
      <c r="AA50" s="37">
        <v>0</v>
      </c>
      <c r="AB50" s="37">
        <v>0</v>
      </c>
      <c r="AC50" s="181">
        <v>0</v>
      </c>
      <c r="AD50" s="180"/>
      <c r="AE50" s="181">
        <v>0</v>
      </c>
      <c r="AF50" s="182">
        <v>0</v>
      </c>
      <c r="AG50" s="189">
        <v>0</v>
      </c>
      <c r="AH50" s="37">
        <v>0</v>
      </c>
      <c r="AI50" s="37">
        <v>0</v>
      </c>
      <c r="AJ50" s="181">
        <v>0</v>
      </c>
      <c r="AK50" s="180"/>
      <c r="AL50" s="181">
        <v>0</v>
      </c>
      <c r="AM50" s="182">
        <v>0</v>
      </c>
      <c r="AN50" s="189">
        <v>0</v>
      </c>
      <c r="AO50" s="37">
        <v>0</v>
      </c>
      <c r="AP50" s="37">
        <v>0</v>
      </c>
      <c r="AQ50" s="181">
        <v>0</v>
      </c>
    </row>
    <row r="51" spans="2:43" ht="15.75" thickBot="1" x14ac:dyDescent="0.3">
      <c r="B51" s="82" t="s">
        <v>421</v>
      </c>
      <c r="C51" s="184">
        <v>61424.28</v>
      </c>
      <c r="D51" s="184">
        <v>3545.0999999999995</v>
      </c>
      <c r="E51" s="190">
        <v>849.38919999999507</v>
      </c>
      <c r="F51" s="195">
        <v>1231.6400000000001</v>
      </c>
      <c r="G51" s="195">
        <v>-21.22</v>
      </c>
      <c r="H51" s="184">
        <v>67029.189199999993</v>
      </c>
      <c r="J51" s="184">
        <v>67029.189199999993</v>
      </c>
      <c r="K51" s="184">
        <v>5125.3999999999996</v>
      </c>
      <c r="L51" s="190">
        <v>-335.91599999998442</v>
      </c>
      <c r="M51" s="195">
        <v>-1214.1799999999998</v>
      </c>
      <c r="N51" s="195">
        <v>67.7</v>
      </c>
      <c r="O51" s="184">
        <v>70672.193200000009</v>
      </c>
      <c r="Q51" s="184">
        <v>70672.193200000009</v>
      </c>
      <c r="R51" s="184">
        <v>4743.5</v>
      </c>
      <c r="S51" s="190">
        <v>-887.4233333333425</v>
      </c>
      <c r="T51" s="195">
        <v>1881.2</v>
      </c>
      <c r="U51" s="195">
        <v>0</v>
      </c>
      <c r="V51" s="184">
        <v>76409.469866666666</v>
      </c>
      <c r="X51" s="184">
        <v>76409.469866666666</v>
      </c>
      <c r="Y51" s="184">
        <v>8363.3000000000011</v>
      </c>
      <c r="Z51" s="190">
        <v>834.09666666668682</v>
      </c>
      <c r="AA51" s="195">
        <v>749.59999999999991</v>
      </c>
      <c r="AB51" s="195">
        <v>0</v>
      </c>
      <c r="AC51" s="184">
        <v>86356.466533333354</v>
      </c>
      <c r="AE51" s="184">
        <v>86356.466533333354</v>
      </c>
      <c r="AF51" s="184">
        <v>6237.9000000000005</v>
      </c>
      <c r="AG51" s="190">
        <v>-243.64422867631799</v>
      </c>
      <c r="AH51" s="195">
        <v>-1288.7000000000003</v>
      </c>
      <c r="AI51" s="195">
        <v>-0.11999999999999998</v>
      </c>
      <c r="AJ51" s="184">
        <v>91061.902304657036</v>
      </c>
      <c r="AL51" s="184">
        <v>91061.902304657036</v>
      </c>
      <c r="AM51" s="184">
        <v>8483.9</v>
      </c>
      <c r="AN51" s="190">
        <v>496.16999999999751</v>
      </c>
      <c r="AO51" s="195">
        <v>-5024.5999999999995</v>
      </c>
      <c r="AP51" s="195">
        <v>-0.15999999999999998</v>
      </c>
      <c r="AQ51" s="184">
        <v>95017.212304657034</v>
      </c>
    </row>
    <row r="52" spans="2:43" ht="15.75" thickBot="1" x14ac:dyDescent="0.3">
      <c r="B52" s="9" t="s">
        <v>196</v>
      </c>
      <c r="C52" s="191">
        <v>-46500.349999999991</v>
      </c>
      <c r="D52" s="192">
        <v>-1390.0999999999995</v>
      </c>
      <c r="E52" s="193">
        <v>-2522.5091999999936</v>
      </c>
      <c r="F52" s="196">
        <v>-1229.0400000000002</v>
      </c>
      <c r="G52" s="196">
        <v>21.32</v>
      </c>
      <c r="H52" s="191">
        <v>-51620.679199999991</v>
      </c>
      <c r="J52" s="191">
        <v>-51620.679199999991</v>
      </c>
      <c r="K52" s="192">
        <v>-2237.7999999999993</v>
      </c>
      <c r="L52" s="193">
        <v>292.19499999998055</v>
      </c>
      <c r="M52" s="196">
        <v>1213.9799999999998</v>
      </c>
      <c r="N52" s="196">
        <v>-67.7</v>
      </c>
      <c r="O52" s="191">
        <v>-52420.00420000001</v>
      </c>
      <c r="Q52" s="191">
        <v>-52420.00420000001</v>
      </c>
      <c r="R52" s="192">
        <v>-2012</v>
      </c>
      <c r="S52" s="193">
        <v>395.19633333334491</v>
      </c>
      <c r="T52" s="196">
        <v>-1876.8</v>
      </c>
      <c r="U52" s="196">
        <v>0</v>
      </c>
      <c r="V52" s="191">
        <v>-55913.607866666665</v>
      </c>
      <c r="X52" s="191">
        <v>-55913.607866666665</v>
      </c>
      <c r="Y52" s="192">
        <v>-2201.800000000002</v>
      </c>
      <c r="Z52" s="193">
        <v>-638.3966666666845</v>
      </c>
      <c r="AA52" s="196">
        <v>-742.89999999999986</v>
      </c>
      <c r="AB52" s="196">
        <v>0</v>
      </c>
      <c r="AC52" s="191">
        <v>-59496.704533333352</v>
      </c>
      <c r="AE52" s="191">
        <v>-59496.704533333352</v>
      </c>
      <c r="AF52" s="192">
        <v>-3094.1000000000008</v>
      </c>
      <c r="AG52" s="193">
        <v>296.21122867631527</v>
      </c>
      <c r="AH52" s="196">
        <v>1287.3000000000002</v>
      </c>
      <c r="AI52" s="196">
        <v>0.11999999999999998</v>
      </c>
      <c r="AJ52" s="191">
        <v>-61007.173304657037</v>
      </c>
      <c r="AL52" s="191">
        <v>-61007.173304657037</v>
      </c>
      <c r="AM52" s="192">
        <v>-6028.9</v>
      </c>
      <c r="AN52" s="193">
        <v>-544.86999999999637</v>
      </c>
      <c r="AO52" s="196">
        <v>5024.7</v>
      </c>
      <c r="AP52" s="196">
        <v>0.15999999999999998</v>
      </c>
      <c r="AQ52" s="191">
        <v>-62556.083304657033</v>
      </c>
    </row>
  </sheetData>
  <mergeCells count="18">
    <mergeCell ref="O8:O9"/>
    <mergeCell ref="C8:C9"/>
    <mergeCell ref="E8:G8"/>
    <mergeCell ref="H8:H9"/>
    <mergeCell ref="J8:J9"/>
    <mergeCell ref="L8:N8"/>
    <mergeCell ref="AL8:AL9"/>
    <mergeCell ref="AN8:AP8"/>
    <mergeCell ref="AQ8:AQ9"/>
    <mergeCell ref="Q8:Q9"/>
    <mergeCell ref="S8:U8"/>
    <mergeCell ref="V8:V9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75"/>
  <sheetViews>
    <sheetView showGridLines="0" tabSelected="1" zoomScaleNormal="100" workbookViewId="0">
      <pane xSplit="2" ySplit="13" topLeftCell="C155" activePane="bottomRight" state="frozen"/>
      <selection activeCell="A41" sqref="A41"/>
      <selection pane="topRight" activeCell="A41" sqref="A41"/>
      <selection pane="bottomLeft" activeCell="A41" sqref="A41"/>
      <selection pane="bottomRight" activeCell="C161" sqref="C161"/>
    </sheetView>
  </sheetViews>
  <sheetFormatPr baseColWidth="10" defaultColWidth="11.42578125" defaultRowHeight="15" x14ac:dyDescent="0.25"/>
  <cols>
    <col min="1" max="1" width="7" style="118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3" t="str">
        <f>Indice!B13</f>
        <v>República Dominicana</v>
      </c>
    </row>
    <row r="6" spans="1:28" ht="7.5" customHeight="1" x14ac:dyDescent="0.25">
      <c r="A6" s="116"/>
    </row>
    <row r="7" spans="1:28" ht="20.25" x14ac:dyDescent="0.3">
      <c r="A7" s="114" t="s">
        <v>46</v>
      </c>
    </row>
    <row r="8" spans="1:28" ht="15.75" x14ac:dyDescent="0.25">
      <c r="A8" s="115" t="s">
        <v>4</v>
      </c>
      <c r="C8" s="117"/>
    </row>
    <row r="10" spans="1:28" ht="15" customHeight="1" x14ac:dyDescent="0.25">
      <c r="A10" s="231" t="s">
        <v>18</v>
      </c>
      <c r="B10" s="231" t="s">
        <v>19</v>
      </c>
      <c r="C10" s="139" t="s">
        <v>5</v>
      </c>
      <c r="D10" s="140"/>
      <c r="E10" s="140"/>
      <c r="F10" s="140"/>
      <c r="G10" s="140"/>
      <c r="H10" s="140"/>
      <c r="I10" s="140"/>
      <c r="J10" s="141"/>
      <c r="K10" s="139" t="s">
        <v>6</v>
      </c>
      <c r="L10" s="140"/>
      <c r="M10" s="140"/>
      <c r="N10" s="140"/>
      <c r="O10" s="140"/>
      <c r="P10" s="141"/>
      <c r="Q10" s="139" t="s">
        <v>7</v>
      </c>
      <c r="R10" s="140"/>
      <c r="S10" s="140"/>
      <c r="T10" s="140"/>
      <c r="U10" s="140"/>
      <c r="V10" s="141"/>
      <c r="W10" s="228" t="s">
        <v>37</v>
      </c>
      <c r="X10" s="229"/>
      <c r="Y10" s="229"/>
      <c r="Z10" s="229"/>
      <c r="AA10" s="229"/>
      <c r="AB10" s="230"/>
    </row>
    <row r="11" spans="1:28" ht="26.25" customHeight="1" x14ac:dyDescent="0.25">
      <c r="A11" s="232"/>
      <c r="B11" s="232"/>
      <c r="C11" s="139" t="s">
        <v>8</v>
      </c>
      <c r="D11" s="140"/>
      <c r="E11" s="140"/>
      <c r="F11" s="140"/>
      <c r="G11" s="140"/>
      <c r="H11" s="140"/>
      <c r="I11" s="141"/>
      <c r="J11" s="234" t="s">
        <v>32</v>
      </c>
      <c r="K11" s="139" t="s">
        <v>39</v>
      </c>
      <c r="L11" s="140"/>
      <c r="M11" s="140"/>
      <c r="N11" s="141"/>
      <c r="O11" s="236" t="s">
        <v>38</v>
      </c>
      <c r="P11" s="236" t="s">
        <v>9</v>
      </c>
      <c r="Q11" s="238" t="s">
        <v>10</v>
      </c>
      <c r="R11" s="239"/>
      <c r="S11" s="236" t="s">
        <v>42</v>
      </c>
      <c r="T11" s="236" t="s">
        <v>43</v>
      </c>
      <c r="U11" s="236" t="s">
        <v>44</v>
      </c>
      <c r="V11" s="236" t="s">
        <v>45</v>
      </c>
      <c r="W11" s="244" t="s">
        <v>467</v>
      </c>
      <c r="X11" s="244" t="s">
        <v>468</v>
      </c>
      <c r="Y11" s="247" t="s">
        <v>469</v>
      </c>
      <c r="Z11" s="244" t="s">
        <v>470</v>
      </c>
      <c r="AA11" s="244" t="s">
        <v>471</v>
      </c>
      <c r="AB11" s="244" t="s">
        <v>472</v>
      </c>
    </row>
    <row r="12" spans="1:28" ht="15" customHeight="1" x14ac:dyDescent="0.25">
      <c r="A12" s="232"/>
      <c r="B12" s="232"/>
      <c r="C12" s="236" t="s">
        <v>1</v>
      </c>
      <c r="D12" s="238" t="s">
        <v>11</v>
      </c>
      <c r="E12" s="239"/>
      <c r="F12" s="234" t="s">
        <v>34</v>
      </c>
      <c r="G12" s="234" t="s">
        <v>12</v>
      </c>
      <c r="H12" s="234" t="s">
        <v>35</v>
      </c>
      <c r="I12" s="234" t="s">
        <v>36</v>
      </c>
      <c r="J12" s="235"/>
      <c r="K12" s="240" t="s">
        <v>13</v>
      </c>
      <c r="L12" s="241"/>
      <c r="M12" s="240" t="s">
        <v>14</v>
      </c>
      <c r="N12" s="241"/>
      <c r="O12" s="237"/>
      <c r="P12" s="237"/>
      <c r="Q12" s="242" t="s">
        <v>40</v>
      </c>
      <c r="R12" s="242" t="s">
        <v>41</v>
      </c>
      <c r="S12" s="237"/>
      <c r="T12" s="237"/>
      <c r="U12" s="237"/>
      <c r="V12" s="237"/>
      <c r="W12" s="245"/>
      <c r="X12" s="245"/>
      <c r="Y12" s="248"/>
      <c r="Z12" s="245"/>
      <c r="AA12" s="245"/>
      <c r="AB12" s="245"/>
    </row>
    <row r="13" spans="1:28" ht="30" x14ac:dyDescent="0.25">
      <c r="A13" s="233"/>
      <c r="B13" s="233"/>
      <c r="C13" s="237"/>
      <c r="D13" s="198" t="s">
        <v>15</v>
      </c>
      <c r="E13" s="198" t="s">
        <v>33</v>
      </c>
      <c r="F13" s="235"/>
      <c r="G13" s="235"/>
      <c r="H13" s="235"/>
      <c r="I13" s="235"/>
      <c r="J13" s="235"/>
      <c r="K13" s="197" t="s">
        <v>16</v>
      </c>
      <c r="L13" s="197" t="s">
        <v>17</v>
      </c>
      <c r="M13" s="197" t="s">
        <v>16</v>
      </c>
      <c r="N13" s="197" t="s">
        <v>17</v>
      </c>
      <c r="O13" s="237"/>
      <c r="P13" s="237"/>
      <c r="Q13" s="243"/>
      <c r="R13" s="243"/>
      <c r="S13" s="237"/>
      <c r="T13" s="237"/>
      <c r="U13" s="237"/>
      <c r="V13" s="237"/>
      <c r="W13" s="246"/>
      <c r="X13" s="246"/>
      <c r="Y13" s="249"/>
      <c r="Z13" s="246"/>
      <c r="AA13" s="246"/>
      <c r="AB13" s="246"/>
    </row>
    <row r="14" spans="1:28" x14ac:dyDescent="0.25">
      <c r="A14" s="131">
        <v>2010</v>
      </c>
      <c r="B14" s="132" t="s">
        <v>20</v>
      </c>
      <c r="C14" s="120">
        <v>3765.4</v>
      </c>
      <c r="D14" s="120">
        <v>511.2</v>
      </c>
      <c r="E14" s="121">
        <v>3108.9</v>
      </c>
      <c r="F14" s="120">
        <v>0</v>
      </c>
      <c r="G14" s="121">
        <v>117.7</v>
      </c>
      <c r="H14" s="120">
        <v>25.7</v>
      </c>
      <c r="I14" s="120">
        <v>1.7</v>
      </c>
      <c r="J14" s="121">
        <v>0</v>
      </c>
      <c r="K14" s="120">
        <v>-1072.9000000000001</v>
      </c>
      <c r="L14" s="120">
        <v>-496.7</v>
      </c>
      <c r="M14" s="36">
        <v>0</v>
      </c>
      <c r="N14" s="120">
        <v>0</v>
      </c>
      <c r="O14" s="120">
        <v>0</v>
      </c>
      <c r="P14" s="120">
        <v>0</v>
      </c>
      <c r="Q14" s="120">
        <v>0</v>
      </c>
      <c r="R14" s="120">
        <v>-1301</v>
      </c>
      <c r="S14" s="120">
        <v>0</v>
      </c>
      <c r="T14" s="120">
        <v>0</v>
      </c>
      <c r="U14" s="120">
        <v>0</v>
      </c>
      <c r="V14" s="120">
        <v>0</v>
      </c>
      <c r="W14" s="120">
        <v>0</v>
      </c>
      <c r="X14" s="120">
        <v>0</v>
      </c>
      <c r="Y14" s="120">
        <v>0</v>
      </c>
      <c r="Z14" s="120">
        <v>0</v>
      </c>
      <c r="AA14" s="120">
        <v>0</v>
      </c>
      <c r="AB14" s="120">
        <v>0</v>
      </c>
    </row>
    <row r="15" spans="1:28" x14ac:dyDescent="0.25">
      <c r="A15" s="133">
        <v>2011</v>
      </c>
      <c r="B15" s="134" t="s">
        <v>21</v>
      </c>
      <c r="C15" s="122">
        <v>3134.9</v>
      </c>
      <c r="D15" s="122">
        <v>562.20000000000005</v>
      </c>
      <c r="E15" s="123">
        <v>2427.6</v>
      </c>
      <c r="F15" s="122">
        <v>0</v>
      </c>
      <c r="G15" s="123">
        <v>119.4</v>
      </c>
      <c r="H15" s="122">
        <v>24.1</v>
      </c>
      <c r="I15" s="122">
        <v>1.6</v>
      </c>
      <c r="J15" s="123">
        <v>0</v>
      </c>
      <c r="K15" s="122">
        <v>-1030.0999999999999</v>
      </c>
      <c r="L15" s="122">
        <v>-512.1</v>
      </c>
      <c r="M15" s="124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-1596.2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</row>
    <row r="16" spans="1:28" x14ac:dyDescent="0.25">
      <c r="A16" s="131"/>
      <c r="B16" s="132" t="s">
        <v>22</v>
      </c>
      <c r="C16" s="120">
        <v>3040.5</v>
      </c>
      <c r="D16" s="120">
        <v>455.4</v>
      </c>
      <c r="E16" s="121">
        <v>2468.6</v>
      </c>
      <c r="F16" s="120">
        <v>0</v>
      </c>
      <c r="G16" s="121">
        <v>89.6</v>
      </c>
      <c r="H16" s="120">
        <v>25.7</v>
      </c>
      <c r="I16" s="120">
        <v>1.3</v>
      </c>
      <c r="J16" s="121">
        <v>0</v>
      </c>
      <c r="K16" s="120">
        <v>-1030.0999999999999</v>
      </c>
      <c r="L16" s="120">
        <v>-512.1</v>
      </c>
      <c r="M16" s="36">
        <v>0</v>
      </c>
      <c r="N16" s="120">
        <v>0</v>
      </c>
      <c r="O16" s="120">
        <v>0</v>
      </c>
      <c r="P16" s="120">
        <v>0</v>
      </c>
      <c r="Q16" s="120">
        <v>0</v>
      </c>
      <c r="R16" s="120">
        <v>-1596.2</v>
      </c>
      <c r="S16" s="120">
        <v>0</v>
      </c>
      <c r="T16" s="120">
        <v>0</v>
      </c>
      <c r="U16" s="120">
        <v>0</v>
      </c>
      <c r="V16" s="120">
        <v>0</v>
      </c>
      <c r="W16" s="120">
        <v>0</v>
      </c>
      <c r="X16" s="120">
        <v>0</v>
      </c>
      <c r="Y16" s="120">
        <v>0</v>
      </c>
      <c r="Z16" s="120">
        <v>0</v>
      </c>
      <c r="AA16" s="120">
        <v>0</v>
      </c>
      <c r="AB16" s="120">
        <v>0</v>
      </c>
    </row>
    <row r="17" spans="1:28" x14ac:dyDescent="0.25">
      <c r="A17" s="131"/>
      <c r="B17" s="132" t="s">
        <v>23</v>
      </c>
      <c r="C17" s="120">
        <v>2989.5</v>
      </c>
      <c r="D17" s="120">
        <v>395.3</v>
      </c>
      <c r="E17" s="121">
        <v>2491.6</v>
      </c>
      <c r="F17" s="120">
        <v>0</v>
      </c>
      <c r="G17" s="121">
        <v>75</v>
      </c>
      <c r="H17" s="120">
        <v>26.1</v>
      </c>
      <c r="I17" s="120">
        <v>1.5</v>
      </c>
      <c r="J17" s="121">
        <v>0</v>
      </c>
      <c r="K17" s="120">
        <v>-1030.0999999999999</v>
      </c>
      <c r="L17" s="120">
        <v>-512.1</v>
      </c>
      <c r="M17" s="36">
        <v>0</v>
      </c>
      <c r="N17" s="120">
        <v>0</v>
      </c>
      <c r="O17" s="120">
        <v>0</v>
      </c>
      <c r="P17" s="120">
        <v>0</v>
      </c>
      <c r="Q17" s="120">
        <v>0</v>
      </c>
      <c r="R17" s="120">
        <v>-1596.2</v>
      </c>
      <c r="S17" s="120">
        <v>0</v>
      </c>
      <c r="T17" s="120">
        <v>0</v>
      </c>
      <c r="U17" s="120">
        <v>0</v>
      </c>
      <c r="V17" s="120">
        <v>0</v>
      </c>
      <c r="W17" s="120">
        <v>0</v>
      </c>
      <c r="X17" s="120">
        <v>0</v>
      </c>
      <c r="Y17" s="120">
        <v>0</v>
      </c>
      <c r="Z17" s="120">
        <v>0</v>
      </c>
      <c r="AA17" s="120">
        <v>0</v>
      </c>
      <c r="AB17" s="120">
        <v>0</v>
      </c>
    </row>
    <row r="18" spans="1:28" x14ac:dyDescent="0.25">
      <c r="A18" s="131"/>
      <c r="B18" s="132" t="s">
        <v>24</v>
      </c>
      <c r="C18" s="120">
        <v>2957.2</v>
      </c>
      <c r="D18" s="120">
        <v>396.7</v>
      </c>
      <c r="E18" s="121">
        <v>2469.3000000000002</v>
      </c>
      <c r="F18" s="120">
        <v>0</v>
      </c>
      <c r="G18" s="121">
        <v>61.1</v>
      </c>
      <c r="H18" s="120">
        <v>28.1</v>
      </c>
      <c r="I18" s="120">
        <v>2</v>
      </c>
      <c r="J18" s="121">
        <v>0</v>
      </c>
      <c r="K18" s="120">
        <v>-1030.0999999999999</v>
      </c>
      <c r="L18" s="120">
        <v>-512.1</v>
      </c>
      <c r="M18" s="36">
        <v>0</v>
      </c>
      <c r="N18" s="120">
        <v>0</v>
      </c>
      <c r="O18" s="120">
        <v>0</v>
      </c>
      <c r="P18" s="120">
        <v>0</v>
      </c>
      <c r="Q18" s="120">
        <v>0</v>
      </c>
      <c r="R18" s="120">
        <v>-1596.2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</row>
    <row r="19" spans="1:28" x14ac:dyDescent="0.25">
      <c r="A19" s="135"/>
      <c r="B19" s="132" t="s">
        <v>25</v>
      </c>
      <c r="C19" s="120">
        <v>2953</v>
      </c>
      <c r="D19" s="120">
        <v>476.5</v>
      </c>
      <c r="E19" s="120">
        <v>2415.6</v>
      </c>
      <c r="F19" s="120">
        <v>0</v>
      </c>
      <c r="G19" s="120">
        <v>31.6</v>
      </c>
      <c r="H19" s="120">
        <v>28</v>
      </c>
      <c r="I19" s="120">
        <v>1.3</v>
      </c>
      <c r="J19" s="120">
        <v>0</v>
      </c>
      <c r="K19" s="120">
        <v>-1030.0999999999999</v>
      </c>
      <c r="L19" s="120">
        <v>-512.1</v>
      </c>
      <c r="M19" s="36">
        <v>0</v>
      </c>
      <c r="N19" s="120">
        <v>0</v>
      </c>
      <c r="O19" s="120">
        <v>0</v>
      </c>
      <c r="P19" s="120">
        <v>0</v>
      </c>
      <c r="Q19" s="120">
        <v>0</v>
      </c>
      <c r="R19" s="120">
        <v>-1596.2</v>
      </c>
      <c r="S19" s="120">
        <v>0</v>
      </c>
      <c r="T19" s="120">
        <v>0</v>
      </c>
      <c r="U19" s="120">
        <v>0</v>
      </c>
      <c r="V19" s="120">
        <v>0</v>
      </c>
      <c r="W19" s="120">
        <v>0</v>
      </c>
      <c r="X19" s="120">
        <v>0</v>
      </c>
      <c r="Y19" s="120">
        <v>0</v>
      </c>
      <c r="Z19" s="120">
        <v>0</v>
      </c>
      <c r="AA19" s="120">
        <v>0</v>
      </c>
      <c r="AB19" s="120">
        <v>0</v>
      </c>
    </row>
    <row r="20" spans="1:28" x14ac:dyDescent="0.25">
      <c r="A20" s="131"/>
      <c r="B20" s="132" t="s">
        <v>26</v>
      </c>
      <c r="C20" s="120">
        <v>2945.9</v>
      </c>
      <c r="D20" s="120">
        <v>477.2</v>
      </c>
      <c r="E20" s="120">
        <v>2423.8000000000002</v>
      </c>
      <c r="F20" s="120">
        <v>0</v>
      </c>
      <c r="G20" s="120">
        <v>16.2</v>
      </c>
      <c r="H20" s="120">
        <v>27.5</v>
      </c>
      <c r="I20" s="120">
        <v>1.3</v>
      </c>
      <c r="J20" s="120">
        <v>0</v>
      </c>
      <c r="K20" s="120">
        <v>-1030.0999999999999</v>
      </c>
      <c r="L20" s="120">
        <v>-512.1</v>
      </c>
      <c r="M20" s="36">
        <v>0</v>
      </c>
      <c r="N20" s="120">
        <v>0</v>
      </c>
      <c r="O20" s="120">
        <v>0</v>
      </c>
      <c r="P20" s="120">
        <v>0</v>
      </c>
      <c r="Q20" s="120">
        <v>0</v>
      </c>
      <c r="R20" s="120">
        <v>-1596.2</v>
      </c>
      <c r="S20" s="120">
        <v>0</v>
      </c>
      <c r="T20" s="120">
        <v>0</v>
      </c>
      <c r="U20" s="120">
        <v>0</v>
      </c>
      <c r="V20" s="120">
        <v>0</v>
      </c>
      <c r="W20" s="120">
        <v>0</v>
      </c>
      <c r="X20" s="120">
        <v>0</v>
      </c>
      <c r="Y20" s="120">
        <v>0</v>
      </c>
      <c r="Z20" s="120">
        <v>0</v>
      </c>
      <c r="AA20" s="120">
        <v>0</v>
      </c>
      <c r="AB20" s="120">
        <v>0</v>
      </c>
    </row>
    <row r="21" spans="1:28" x14ac:dyDescent="0.25">
      <c r="A21" s="125"/>
      <c r="B21" s="132" t="s">
        <v>27</v>
      </c>
      <c r="C21" s="120">
        <v>3780.4</v>
      </c>
      <c r="D21" s="120">
        <v>533.5</v>
      </c>
      <c r="E21" s="120">
        <v>3184.2</v>
      </c>
      <c r="F21" s="120">
        <v>0</v>
      </c>
      <c r="G21" s="120">
        <v>31.6</v>
      </c>
      <c r="H21" s="120">
        <v>29.5</v>
      </c>
      <c r="I21" s="120">
        <v>1.6</v>
      </c>
      <c r="J21" s="120">
        <v>0</v>
      </c>
      <c r="K21" s="120">
        <v>-1030.0999999999999</v>
      </c>
      <c r="L21" s="120">
        <v>-512.1</v>
      </c>
      <c r="M21" s="36">
        <v>0</v>
      </c>
      <c r="N21" s="120">
        <v>0</v>
      </c>
      <c r="O21" s="120">
        <v>0</v>
      </c>
      <c r="P21" s="120">
        <v>0</v>
      </c>
      <c r="Q21" s="120">
        <v>0</v>
      </c>
      <c r="R21" s="120">
        <v>-1596.2</v>
      </c>
      <c r="S21" s="120">
        <v>0</v>
      </c>
      <c r="T21" s="120">
        <v>0</v>
      </c>
      <c r="U21" s="120">
        <v>0</v>
      </c>
      <c r="V21" s="120">
        <v>0</v>
      </c>
      <c r="W21" s="120">
        <v>0</v>
      </c>
      <c r="X21" s="120">
        <v>0</v>
      </c>
      <c r="Y21" s="120">
        <v>0</v>
      </c>
      <c r="Z21" s="120">
        <v>0</v>
      </c>
      <c r="AA21" s="120">
        <v>0</v>
      </c>
      <c r="AB21" s="120">
        <v>0</v>
      </c>
    </row>
    <row r="22" spans="1:28" x14ac:dyDescent="0.25">
      <c r="A22" s="125"/>
      <c r="B22" s="132" t="s">
        <v>28</v>
      </c>
      <c r="C22" s="120">
        <v>3570.4</v>
      </c>
      <c r="D22" s="120">
        <v>536.79999999999995</v>
      </c>
      <c r="E22" s="120">
        <v>2980</v>
      </c>
      <c r="F22" s="120">
        <v>0</v>
      </c>
      <c r="G22" s="120">
        <v>18.600000000000001</v>
      </c>
      <c r="H22" s="120">
        <v>33.4</v>
      </c>
      <c r="I22" s="120">
        <v>1.6</v>
      </c>
      <c r="J22" s="120">
        <v>0</v>
      </c>
      <c r="K22" s="120">
        <v>-1030.0999999999999</v>
      </c>
      <c r="L22" s="120">
        <v>-512.1</v>
      </c>
      <c r="M22" s="36">
        <v>0</v>
      </c>
      <c r="N22" s="120">
        <v>0</v>
      </c>
      <c r="O22" s="120">
        <v>0</v>
      </c>
      <c r="P22" s="120">
        <v>0</v>
      </c>
      <c r="Q22" s="120">
        <v>0</v>
      </c>
      <c r="R22" s="120">
        <v>-1596.2</v>
      </c>
      <c r="S22" s="120">
        <v>0</v>
      </c>
      <c r="T22" s="120">
        <v>0</v>
      </c>
      <c r="U22" s="120">
        <v>0</v>
      </c>
      <c r="V22" s="120">
        <v>0</v>
      </c>
      <c r="W22" s="120">
        <v>0</v>
      </c>
      <c r="X22" s="120">
        <v>0</v>
      </c>
      <c r="Y22" s="120">
        <v>0</v>
      </c>
      <c r="Z22" s="120">
        <v>0</v>
      </c>
      <c r="AA22" s="120">
        <v>0</v>
      </c>
      <c r="AB22" s="120">
        <v>0</v>
      </c>
    </row>
    <row r="23" spans="1:28" x14ac:dyDescent="0.25">
      <c r="A23" s="125"/>
      <c r="B23" s="132" t="s">
        <v>29</v>
      </c>
      <c r="C23" s="120">
        <v>3419</v>
      </c>
      <c r="D23" s="120">
        <v>567.6</v>
      </c>
      <c r="E23" s="120">
        <v>2817.3</v>
      </c>
      <c r="F23" s="120">
        <v>0</v>
      </c>
      <c r="G23" s="120">
        <v>3</v>
      </c>
      <c r="H23" s="120">
        <v>29.5</v>
      </c>
      <c r="I23" s="120">
        <v>1.5</v>
      </c>
      <c r="J23" s="120">
        <v>0</v>
      </c>
      <c r="K23" s="120">
        <v>-1030.0999999999999</v>
      </c>
      <c r="L23" s="120">
        <v>-512.1</v>
      </c>
      <c r="M23" s="36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-1596.2</v>
      </c>
      <c r="S23" s="120">
        <v>0</v>
      </c>
      <c r="T23" s="120">
        <v>0</v>
      </c>
      <c r="U23" s="120">
        <v>0</v>
      </c>
      <c r="V23" s="120">
        <v>0</v>
      </c>
      <c r="W23" s="120">
        <v>0</v>
      </c>
      <c r="X23" s="120">
        <v>0</v>
      </c>
      <c r="Y23" s="120">
        <v>0</v>
      </c>
      <c r="Z23" s="120">
        <v>0</v>
      </c>
      <c r="AA23" s="120">
        <v>0</v>
      </c>
      <c r="AB23" s="120">
        <v>0</v>
      </c>
    </row>
    <row r="24" spans="1:28" x14ac:dyDescent="0.25">
      <c r="A24" s="125"/>
      <c r="B24" s="132" t="s">
        <v>30</v>
      </c>
      <c r="C24" s="120">
        <v>3169.8</v>
      </c>
      <c r="D24" s="120">
        <v>509.7</v>
      </c>
      <c r="E24" s="120">
        <v>2577.1999999999998</v>
      </c>
      <c r="F24" s="120">
        <v>0</v>
      </c>
      <c r="G24" s="120">
        <v>49.2</v>
      </c>
      <c r="H24" s="120">
        <v>31.9</v>
      </c>
      <c r="I24" s="120">
        <v>1.9</v>
      </c>
      <c r="J24" s="120">
        <v>0</v>
      </c>
      <c r="K24" s="120">
        <v>-1030.0999999999999</v>
      </c>
      <c r="L24" s="120">
        <v>-512.1</v>
      </c>
      <c r="M24" s="36">
        <v>0</v>
      </c>
      <c r="N24" s="120">
        <v>0</v>
      </c>
      <c r="O24" s="120">
        <v>0</v>
      </c>
      <c r="P24" s="120">
        <v>0</v>
      </c>
      <c r="Q24" s="120">
        <v>0</v>
      </c>
      <c r="R24" s="120">
        <v>-1596.2</v>
      </c>
      <c r="S24" s="120">
        <v>0</v>
      </c>
      <c r="T24" s="120">
        <v>0</v>
      </c>
      <c r="U24" s="120">
        <v>0</v>
      </c>
      <c r="V24" s="120">
        <v>0</v>
      </c>
      <c r="W24" s="120">
        <v>0</v>
      </c>
      <c r="X24" s="120">
        <v>0</v>
      </c>
      <c r="Y24" s="120">
        <v>0</v>
      </c>
      <c r="Z24" s="120">
        <v>0</v>
      </c>
      <c r="AA24" s="120">
        <v>0</v>
      </c>
      <c r="AB24" s="120">
        <v>0</v>
      </c>
    </row>
    <row r="25" spans="1:28" x14ac:dyDescent="0.25">
      <c r="A25" s="125"/>
      <c r="B25" s="132" t="s">
        <v>31</v>
      </c>
      <c r="C25" s="120">
        <v>3518</v>
      </c>
      <c r="D25" s="120">
        <v>480</v>
      </c>
      <c r="E25" s="120">
        <v>2970.7</v>
      </c>
      <c r="F25" s="120">
        <v>0</v>
      </c>
      <c r="G25" s="120">
        <v>33.700000000000003</v>
      </c>
      <c r="H25" s="120">
        <v>31.4</v>
      </c>
      <c r="I25" s="120">
        <v>2.1</v>
      </c>
      <c r="J25" s="120">
        <v>0</v>
      </c>
      <c r="K25" s="120">
        <v>-1030.0999999999999</v>
      </c>
      <c r="L25" s="120">
        <v>-512.1</v>
      </c>
      <c r="M25" s="36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-1596.2</v>
      </c>
      <c r="S25" s="120">
        <v>0</v>
      </c>
      <c r="T25" s="120">
        <v>0</v>
      </c>
      <c r="U25" s="120">
        <v>0</v>
      </c>
      <c r="V25" s="120">
        <v>0</v>
      </c>
      <c r="W25" s="120">
        <v>0</v>
      </c>
      <c r="X25" s="120">
        <v>0</v>
      </c>
      <c r="Y25" s="120">
        <v>0</v>
      </c>
      <c r="Z25" s="120">
        <v>0</v>
      </c>
      <c r="AA25" s="120">
        <v>0</v>
      </c>
      <c r="AB25" s="120">
        <v>0</v>
      </c>
    </row>
    <row r="26" spans="1:28" x14ac:dyDescent="0.25">
      <c r="A26" s="125"/>
      <c r="B26" s="132" t="s">
        <v>20</v>
      </c>
      <c r="C26" s="120">
        <v>4098.3999999999996</v>
      </c>
      <c r="D26" s="120">
        <v>472</v>
      </c>
      <c r="E26" s="120">
        <v>3577</v>
      </c>
      <c r="F26" s="120">
        <v>0</v>
      </c>
      <c r="G26" s="120">
        <v>18.600000000000001</v>
      </c>
      <c r="H26" s="120">
        <v>28</v>
      </c>
      <c r="I26" s="120">
        <v>2.8</v>
      </c>
      <c r="J26" s="120">
        <v>0</v>
      </c>
      <c r="K26" s="120">
        <v>-1030.0999999999999</v>
      </c>
      <c r="L26" s="120">
        <v>-512.1</v>
      </c>
      <c r="M26" s="36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-1596.2</v>
      </c>
      <c r="S26" s="120">
        <v>0</v>
      </c>
      <c r="T26" s="120">
        <v>0</v>
      </c>
      <c r="U26" s="120">
        <v>0</v>
      </c>
      <c r="V26" s="120">
        <v>0</v>
      </c>
      <c r="W26" s="120">
        <v>0</v>
      </c>
      <c r="X26" s="120">
        <v>0</v>
      </c>
      <c r="Y26" s="120">
        <v>0</v>
      </c>
      <c r="Z26" s="120">
        <v>0</v>
      </c>
      <c r="AA26" s="120">
        <v>0</v>
      </c>
      <c r="AB26" s="120">
        <v>0</v>
      </c>
    </row>
    <row r="27" spans="1:28" x14ac:dyDescent="0.25">
      <c r="A27" s="133">
        <v>2012</v>
      </c>
      <c r="B27" s="134" t="s">
        <v>21</v>
      </c>
      <c r="C27" s="122">
        <v>3497.5</v>
      </c>
      <c r="D27" s="122">
        <v>499.4</v>
      </c>
      <c r="E27" s="123">
        <v>2917.5</v>
      </c>
      <c r="F27" s="122">
        <v>0</v>
      </c>
      <c r="G27" s="123">
        <v>46.8</v>
      </c>
      <c r="H27" s="122">
        <v>31.6</v>
      </c>
      <c r="I27" s="122">
        <v>2.1</v>
      </c>
      <c r="J27" s="123">
        <v>0</v>
      </c>
      <c r="K27" s="122">
        <v>-1030.0999999999999</v>
      </c>
      <c r="L27" s="122">
        <v>-512.1</v>
      </c>
      <c r="M27" s="124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-1232.9000000000001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0</v>
      </c>
      <c r="AB27" s="122">
        <v>0</v>
      </c>
    </row>
    <row r="28" spans="1:28" x14ac:dyDescent="0.25">
      <c r="A28" s="125"/>
      <c r="B28" s="132" t="s">
        <v>22</v>
      </c>
      <c r="C28" s="120">
        <v>3423.9</v>
      </c>
      <c r="D28" s="120">
        <v>520.6</v>
      </c>
      <c r="E28" s="121">
        <v>2809.8</v>
      </c>
      <c r="F28" s="120">
        <v>0</v>
      </c>
      <c r="G28" s="121">
        <v>33.9</v>
      </c>
      <c r="H28" s="120">
        <v>32.6</v>
      </c>
      <c r="I28" s="120">
        <v>27</v>
      </c>
      <c r="J28" s="121">
        <v>0</v>
      </c>
      <c r="K28" s="120">
        <v>-1030</v>
      </c>
      <c r="L28" s="120">
        <v>-512.1</v>
      </c>
      <c r="M28" s="36">
        <v>0</v>
      </c>
      <c r="N28" s="120">
        <v>0</v>
      </c>
      <c r="O28" s="120">
        <v>0</v>
      </c>
      <c r="P28" s="120">
        <v>0</v>
      </c>
      <c r="Q28" s="120">
        <v>0</v>
      </c>
      <c r="R28" s="120">
        <v>-1251</v>
      </c>
      <c r="S28" s="120">
        <v>0</v>
      </c>
      <c r="T28" s="120">
        <v>0</v>
      </c>
      <c r="U28" s="120">
        <v>0</v>
      </c>
      <c r="V28" s="120">
        <v>0</v>
      </c>
      <c r="W28" s="120">
        <v>0</v>
      </c>
      <c r="X28" s="120">
        <v>0</v>
      </c>
      <c r="Y28" s="120">
        <v>0</v>
      </c>
      <c r="Z28" s="120">
        <v>0</v>
      </c>
      <c r="AA28" s="120">
        <v>0</v>
      </c>
      <c r="AB28" s="120">
        <v>0</v>
      </c>
    </row>
    <row r="29" spans="1:28" x14ac:dyDescent="0.25">
      <c r="A29" s="125"/>
      <c r="B29" s="132" t="s">
        <v>23</v>
      </c>
      <c r="C29" s="120">
        <v>3459.1</v>
      </c>
      <c r="D29" s="120">
        <v>486.2</v>
      </c>
      <c r="E29" s="121">
        <v>2910</v>
      </c>
      <c r="F29" s="120">
        <v>0</v>
      </c>
      <c r="G29" s="121">
        <v>18.899999999999999</v>
      </c>
      <c r="H29" s="120">
        <v>30.3</v>
      </c>
      <c r="I29" s="120">
        <v>13.7</v>
      </c>
      <c r="J29" s="121">
        <v>0</v>
      </c>
      <c r="K29" s="120">
        <v>-1030.0999999999999</v>
      </c>
      <c r="L29" s="120">
        <v>-512.1</v>
      </c>
      <c r="M29" s="36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-1261.5999999999999</v>
      </c>
      <c r="S29" s="120">
        <v>0</v>
      </c>
      <c r="T29" s="120">
        <v>0</v>
      </c>
      <c r="U29" s="120">
        <v>0</v>
      </c>
      <c r="V29" s="120">
        <v>0</v>
      </c>
      <c r="W29" s="120">
        <v>0</v>
      </c>
      <c r="X29" s="120">
        <v>0</v>
      </c>
      <c r="Y29" s="120">
        <v>0</v>
      </c>
      <c r="Z29" s="120">
        <v>0</v>
      </c>
      <c r="AA29" s="120">
        <v>0</v>
      </c>
      <c r="AB29" s="120">
        <v>0</v>
      </c>
    </row>
    <row r="30" spans="1:28" x14ac:dyDescent="0.25">
      <c r="A30" s="125"/>
      <c r="B30" s="132" t="s">
        <v>24</v>
      </c>
      <c r="C30" s="120">
        <v>3539.8</v>
      </c>
      <c r="D30" s="120">
        <v>481.8</v>
      </c>
      <c r="E30" s="121">
        <v>3002.1</v>
      </c>
      <c r="F30" s="120">
        <v>0</v>
      </c>
      <c r="G30" s="121">
        <v>23.9</v>
      </c>
      <c r="H30" s="120">
        <v>30.3</v>
      </c>
      <c r="I30" s="120">
        <v>1.7</v>
      </c>
      <c r="J30" s="121">
        <v>0</v>
      </c>
      <c r="K30" s="120">
        <v>-1030</v>
      </c>
      <c r="L30" s="120">
        <v>-512.1</v>
      </c>
      <c r="M30" s="36">
        <v>0</v>
      </c>
      <c r="N30" s="120">
        <v>0</v>
      </c>
      <c r="O30" s="120">
        <v>0</v>
      </c>
      <c r="P30" s="120">
        <v>0</v>
      </c>
      <c r="Q30" s="120">
        <v>0</v>
      </c>
      <c r="R30" s="120">
        <v>-1238.5999999999999</v>
      </c>
      <c r="S30" s="120">
        <v>0</v>
      </c>
      <c r="T30" s="120">
        <v>0</v>
      </c>
      <c r="U30" s="120">
        <v>0</v>
      </c>
      <c r="V30" s="120">
        <v>0</v>
      </c>
      <c r="W30" s="120">
        <v>0</v>
      </c>
      <c r="X30" s="120">
        <v>0</v>
      </c>
      <c r="Y30" s="120">
        <v>0</v>
      </c>
      <c r="Z30" s="120">
        <v>0</v>
      </c>
      <c r="AA30" s="120">
        <v>0</v>
      </c>
      <c r="AB30" s="120">
        <v>0</v>
      </c>
    </row>
    <row r="31" spans="1:28" x14ac:dyDescent="0.25">
      <c r="A31" s="125"/>
      <c r="B31" s="132" t="s">
        <v>25</v>
      </c>
      <c r="C31" s="120">
        <v>3412.4</v>
      </c>
      <c r="D31" s="120">
        <v>546.20000000000005</v>
      </c>
      <c r="E31" s="120">
        <v>2818.4</v>
      </c>
      <c r="F31" s="120">
        <v>0</v>
      </c>
      <c r="G31" s="120">
        <v>18.399999999999999</v>
      </c>
      <c r="H31" s="120">
        <v>28.2</v>
      </c>
      <c r="I31" s="120">
        <v>1.3</v>
      </c>
      <c r="J31" s="120">
        <v>0</v>
      </c>
      <c r="K31" s="120">
        <v>-1030</v>
      </c>
      <c r="L31" s="120">
        <v>-512.1</v>
      </c>
      <c r="M31" s="36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-1242.9000000000001</v>
      </c>
      <c r="S31" s="120">
        <v>0</v>
      </c>
      <c r="T31" s="120">
        <v>0</v>
      </c>
      <c r="U31" s="120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120">
        <v>0</v>
      </c>
    </row>
    <row r="32" spans="1:28" x14ac:dyDescent="0.25">
      <c r="A32" s="125"/>
      <c r="B32" s="132" t="s">
        <v>26</v>
      </c>
      <c r="C32" s="120">
        <v>3607.7</v>
      </c>
      <c r="D32" s="120">
        <v>527.6</v>
      </c>
      <c r="E32" s="120">
        <v>3046.1</v>
      </c>
      <c r="F32" s="120">
        <v>0</v>
      </c>
      <c r="G32" s="120">
        <v>3.9</v>
      </c>
      <c r="H32" s="120">
        <v>28.5</v>
      </c>
      <c r="I32" s="120">
        <v>1.6</v>
      </c>
      <c r="J32" s="120">
        <v>0</v>
      </c>
      <c r="K32" s="120">
        <v>-1030</v>
      </c>
      <c r="L32" s="120">
        <v>-512.1</v>
      </c>
      <c r="M32" s="126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-1380.8</v>
      </c>
      <c r="S32" s="120">
        <v>0</v>
      </c>
      <c r="T32" s="120">
        <v>0</v>
      </c>
      <c r="U32" s="120">
        <v>0</v>
      </c>
      <c r="V32" s="120">
        <v>0</v>
      </c>
      <c r="W32" s="120">
        <v>0</v>
      </c>
      <c r="X32" s="120">
        <v>0</v>
      </c>
      <c r="Y32" s="120">
        <v>0</v>
      </c>
      <c r="Z32" s="120">
        <v>0</v>
      </c>
      <c r="AA32" s="120">
        <v>0</v>
      </c>
      <c r="AB32" s="120">
        <v>0</v>
      </c>
    </row>
    <row r="33" spans="1:28" x14ac:dyDescent="0.25">
      <c r="A33" s="125"/>
      <c r="B33" s="132" t="s">
        <v>27</v>
      </c>
      <c r="C33" s="120">
        <v>3500.1</v>
      </c>
      <c r="D33" s="120">
        <v>592.79999999999995</v>
      </c>
      <c r="E33" s="120">
        <v>2853</v>
      </c>
      <c r="F33" s="120">
        <v>0</v>
      </c>
      <c r="G33" s="120">
        <v>23.3</v>
      </c>
      <c r="H33" s="120">
        <v>29.6</v>
      </c>
      <c r="I33" s="120">
        <v>1.4</v>
      </c>
      <c r="J33" s="120">
        <v>0</v>
      </c>
      <c r="K33" s="120">
        <v>-1447.6</v>
      </c>
      <c r="L33" s="120">
        <v>-748</v>
      </c>
      <c r="M33" s="126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-1278</v>
      </c>
      <c r="S33" s="120">
        <v>0</v>
      </c>
      <c r="T33" s="120">
        <v>0</v>
      </c>
      <c r="U33" s="120">
        <v>0</v>
      </c>
      <c r="V33" s="120">
        <v>0</v>
      </c>
      <c r="W33" s="120">
        <v>0</v>
      </c>
      <c r="X33" s="120">
        <v>0</v>
      </c>
      <c r="Y33" s="120">
        <v>0</v>
      </c>
      <c r="Z33" s="120">
        <v>0</v>
      </c>
      <c r="AA33" s="120">
        <v>0</v>
      </c>
      <c r="AB33" s="120">
        <v>0</v>
      </c>
    </row>
    <row r="34" spans="1:28" x14ac:dyDescent="0.25">
      <c r="A34" s="125"/>
      <c r="B34" s="132" t="s">
        <v>28</v>
      </c>
      <c r="C34" s="120">
        <v>3625.3</v>
      </c>
      <c r="D34" s="120">
        <v>595.5</v>
      </c>
      <c r="E34" s="120">
        <v>2979.3</v>
      </c>
      <c r="F34" s="120">
        <v>0</v>
      </c>
      <c r="G34" s="120">
        <v>18.8</v>
      </c>
      <c r="H34" s="120">
        <v>30.4</v>
      </c>
      <c r="I34" s="120">
        <v>1.4</v>
      </c>
      <c r="J34" s="120">
        <v>0</v>
      </c>
      <c r="K34" s="120">
        <v>-1694.2</v>
      </c>
      <c r="L34" s="120">
        <v>-734.9</v>
      </c>
      <c r="M34" s="126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-1423.2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</row>
    <row r="35" spans="1:28" x14ac:dyDescent="0.25">
      <c r="A35" s="125"/>
      <c r="B35" s="132" t="s">
        <v>29</v>
      </c>
      <c r="C35" s="120">
        <v>3368.7</v>
      </c>
      <c r="D35" s="120">
        <v>629.4</v>
      </c>
      <c r="E35" s="120">
        <v>2701.3</v>
      </c>
      <c r="F35" s="120">
        <v>0</v>
      </c>
      <c r="G35" s="120">
        <v>4.2</v>
      </c>
      <c r="H35" s="120">
        <v>32.299999999999997</v>
      </c>
      <c r="I35" s="120">
        <v>1.5</v>
      </c>
      <c r="J35" s="120">
        <v>0</v>
      </c>
      <c r="K35" s="120">
        <v>-1645.7</v>
      </c>
      <c r="L35" s="120">
        <v>-720.8</v>
      </c>
      <c r="M35" s="126">
        <v>0</v>
      </c>
      <c r="N35" s="120">
        <v>0</v>
      </c>
      <c r="O35" s="120">
        <v>0</v>
      </c>
      <c r="P35" s="120">
        <v>0</v>
      </c>
      <c r="Q35" s="120">
        <v>0</v>
      </c>
      <c r="R35" s="120">
        <v>-1319.1</v>
      </c>
      <c r="S35" s="120">
        <v>0</v>
      </c>
      <c r="T35" s="120">
        <v>0</v>
      </c>
      <c r="U35" s="120">
        <v>0</v>
      </c>
      <c r="V35" s="120">
        <v>0</v>
      </c>
      <c r="W35" s="120">
        <v>0</v>
      </c>
      <c r="X35" s="120">
        <v>0</v>
      </c>
      <c r="Y35" s="120">
        <v>0</v>
      </c>
      <c r="Z35" s="120">
        <v>0</v>
      </c>
      <c r="AA35" s="120">
        <v>0</v>
      </c>
      <c r="AB35" s="120">
        <v>0</v>
      </c>
    </row>
    <row r="36" spans="1:28" x14ac:dyDescent="0.25">
      <c r="A36" s="125"/>
      <c r="B36" s="132" t="s">
        <v>30</v>
      </c>
      <c r="C36" s="120">
        <v>3346.7</v>
      </c>
      <c r="D36" s="120">
        <v>646.9</v>
      </c>
      <c r="E36" s="120">
        <v>2642.2</v>
      </c>
      <c r="F36" s="120">
        <v>0</v>
      </c>
      <c r="G36" s="120">
        <v>24.7</v>
      </c>
      <c r="H36" s="120">
        <v>31.3</v>
      </c>
      <c r="I36" s="120">
        <v>1.5</v>
      </c>
      <c r="J36" s="120">
        <v>0</v>
      </c>
      <c r="K36" s="120">
        <v>-1619.4</v>
      </c>
      <c r="L36" s="120">
        <v>-715</v>
      </c>
      <c r="M36" s="126">
        <v>0</v>
      </c>
      <c r="N36" s="120">
        <v>0</v>
      </c>
      <c r="O36" s="120">
        <v>0</v>
      </c>
      <c r="P36" s="120">
        <v>0</v>
      </c>
      <c r="Q36" s="120">
        <v>0</v>
      </c>
      <c r="R36" s="120">
        <v>-1321</v>
      </c>
      <c r="S36" s="120">
        <v>0</v>
      </c>
      <c r="T36" s="120">
        <v>0</v>
      </c>
      <c r="U36" s="120">
        <v>0</v>
      </c>
      <c r="V36" s="120">
        <v>0</v>
      </c>
      <c r="W36" s="120">
        <v>0</v>
      </c>
      <c r="X36" s="120">
        <v>0</v>
      </c>
      <c r="Y36" s="120">
        <v>0</v>
      </c>
      <c r="Z36" s="120">
        <v>0</v>
      </c>
      <c r="AA36" s="120">
        <v>0</v>
      </c>
      <c r="AB36" s="120">
        <v>0</v>
      </c>
    </row>
    <row r="37" spans="1:28" x14ac:dyDescent="0.25">
      <c r="A37" s="125"/>
      <c r="B37" s="132" t="s">
        <v>31</v>
      </c>
      <c r="C37" s="120">
        <v>3466.5</v>
      </c>
      <c r="D37" s="120">
        <v>652.29999999999995</v>
      </c>
      <c r="E37" s="120">
        <v>2760.7</v>
      </c>
      <c r="F37" s="120">
        <v>0</v>
      </c>
      <c r="G37" s="120">
        <v>20.3</v>
      </c>
      <c r="H37" s="120">
        <v>31.6</v>
      </c>
      <c r="I37" s="120">
        <v>1.7</v>
      </c>
      <c r="J37" s="120">
        <v>0</v>
      </c>
      <c r="K37" s="120">
        <v>-1645.2</v>
      </c>
      <c r="L37" s="120">
        <v>-737.7</v>
      </c>
      <c r="M37" s="126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-1357.1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</row>
    <row r="38" spans="1:28" x14ac:dyDescent="0.25">
      <c r="A38" s="125"/>
      <c r="B38" s="132" t="s">
        <v>20</v>
      </c>
      <c r="C38" s="120">
        <v>3558.5</v>
      </c>
      <c r="D38" s="120">
        <v>653.20000000000005</v>
      </c>
      <c r="E38" s="120">
        <v>2833.3</v>
      </c>
      <c r="F38" s="120">
        <v>0</v>
      </c>
      <c r="G38" s="120">
        <v>20.3</v>
      </c>
      <c r="H38" s="120">
        <v>30.3</v>
      </c>
      <c r="I38" s="120">
        <v>21.3</v>
      </c>
      <c r="J38" s="120">
        <v>0</v>
      </c>
      <c r="K38" s="120">
        <v>-1464</v>
      </c>
      <c r="L38" s="120">
        <v>-706.5</v>
      </c>
      <c r="M38" s="126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-1376.6</v>
      </c>
      <c r="S38" s="120">
        <v>0</v>
      </c>
      <c r="T38" s="120">
        <v>0</v>
      </c>
      <c r="U38" s="120">
        <v>0</v>
      </c>
      <c r="V38" s="120">
        <v>0</v>
      </c>
      <c r="W38" s="120">
        <v>0</v>
      </c>
      <c r="X38" s="120">
        <v>0</v>
      </c>
      <c r="Y38" s="120">
        <v>0</v>
      </c>
      <c r="Z38" s="120">
        <v>0</v>
      </c>
      <c r="AA38" s="120">
        <v>0</v>
      </c>
      <c r="AB38" s="120">
        <v>0</v>
      </c>
    </row>
    <row r="39" spans="1:28" x14ac:dyDescent="0.25">
      <c r="A39" s="133">
        <v>2013</v>
      </c>
      <c r="B39" s="134" t="s">
        <v>21</v>
      </c>
      <c r="C39" s="122">
        <v>3353.3</v>
      </c>
      <c r="D39" s="122">
        <v>546.6</v>
      </c>
      <c r="E39" s="123">
        <v>2709.9</v>
      </c>
      <c r="F39" s="122">
        <v>0</v>
      </c>
      <c r="G39" s="123">
        <v>64.099999999999994</v>
      </c>
      <c r="H39" s="122">
        <v>30.7</v>
      </c>
      <c r="I39" s="122">
        <v>2</v>
      </c>
      <c r="J39" s="123">
        <v>0</v>
      </c>
      <c r="K39" s="122">
        <v>-1548.1</v>
      </c>
      <c r="L39" s="122">
        <v>-705</v>
      </c>
      <c r="M39" s="124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-1361.1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</row>
    <row r="40" spans="1:28" x14ac:dyDescent="0.25">
      <c r="A40" s="125"/>
      <c r="B40" s="132" t="s">
        <v>22</v>
      </c>
      <c r="C40" s="120">
        <v>3364.5</v>
      </c>
      <c r="D40" s="120">
        <v>629.9</v>
      </c>
      <c r="E40" s="120">
        <v>2683.1</v>
      </c>
      <c r="F40" s="120">
        <v>0</v>
      </c>
      <c r="G40" s="120">
        <v>21</v>
      </c>
      <c r="H40" s="120">
        <v>29.4</v>
      </c>
      <c r="I40" s="120">
        <v>1.2</v>
      </c>
      <c r="J40" s="120">
        <v>0</v>
      </c>
      <c r="K40" s="120">
        <v>-1654.8</v>
      </c>
      <c r="L40" s="120">
        <v>-690.1</v>
      </c>
      <c r="M40" s="126">
        <v>0</v>
      </c>
      <c r="N40" s="120">
        <v>0</v>
      </c>
      <c r="O40" s="120">
        <v>0</v>
      </c>
      <c r="P40" s="120">
        <v>0</v>
      </c>
      <c r="Q40" s="120">
        <v>0</v>
      </c>
      <c r="R40" s="120">
        <v>-1368.2</v>
      </c>
      <c r="S40" s="120">
        <v>0</v>
      </c>
      <c r="T40" s="120">
        <v>0</v>
      </c>
      <c r="U40" s="120">
        <v>0</v>
      </c>
      <c r="V40" s="120">
        <v>0</v>
      </c>
      <c r="W40" s="120">
        <v>0</v>
      </c>
      <c r="X40" s="120">
        <v>0</v>
      </c>
      <c r="Y40" s="120">
        <v>0</v>
      </c>
      <c r="Z40" s="120">
        <v>0</v>
      </c>
      <c r="AA40" s="120">
        <v>0</v>
      </c>
      <c r="AB40" s="120">
        <v>0</v>
      </c>
    </row>
    <row r="41" spans="1:28" x14ac:dyDescent="0.25">
      <c r="A41" s="125"/>
      <c r="B41" s="132" t="s">
        <v>23</v>
      </c>
      <c r="C41" s="120">
        <v>3826.4</v>
      </c>
      <c r="D41" s="120">
        <v>603.5</v>
      </c>
      <c r="E41" s="120">
        <v>3172.6</v>
      </c>
      <c r="F41" s="120">
        <v>0</v>
      </c>
      <c r="G41" s="120">
        <v>20.7</v>
      </c>
      <c r="H41" s="120">
        <v>29.3</v>
      </c>
      <c r="I41" s="120">
        <v>0.3</v>
      </c>
      <c r="J41" s="120">
        <v>0</v>
      </c>
      <c r="K41" s="120">
        <v>-1678.4</v>
      </c>
      <c r="L41" s="120">
        <v>-688.2</v>
      </c>
      <c r="M41" s="126">
        <v>0</v>
      </c>
      <c r="N41" s="120">
        <v>0</v>
      </c>
      <c r="O41" s="120">
        <v>0</v>
      </c>
      <c r="P41" s="120">
        <v>0</v>
      </c>
      <c r="Q41" s="120">
        <v>0</v>
      </c>
      <c r="R41" s="120">
        <v>-1401.7</v>
      </c>
      <c r="S41" s="120">
        <v>0</v>
      </c>
      <c r="T41" s="120">
        <v>0</v>
      </c>
      <c r="U41" s="120">
        <v>0</v>
      </c>
      <c r="V41" s="120">
        <v>0</v>
      </c>
      <c r="W41" s="120">
        <v>0</v>
      </c>
      <c r="X41" s="120">
        <v>0</v>
      </c>
      <c r="Y41" s="120">
        <v>0</v>
      </c>
      <c r="Z41" s="120">
        <v>0</v>
      </c>
      <c r="AA41" s="120">
        <v>0</v>
      </c>
      <c r="AB41" s="120">
        <v>0</v>
      </c>
    </row>
    <row r="42" spans="1:28" x14ac:dyDescent="0.25">
      <c r="A42" s="125"/>
      <c r="B42" s="132" t="s">
        <v>24</v>
      </c>
      <c r="C42" s="120">
        <v>4429.3999999999996</v>
      </c>
      <c r="D42" s="120">
        <v>623.6</v>
      </c>
      <c r="E42" s="120">
        <v>3757.7</v>
      </c>
      <c r="F42" s="120">
        <v>0</v>
      </c>
      <c r="G42" s="120">
        <v>20.9</v>
      </c>
      <c r="H42" s="120">
        <v>26.9</v>
      </c>
      <c r="I42" s="120">
        <v>0.3</v>
      </c>
      <c r="J42" s="120">
        <v>0</v>
      </c>
      <c r="K42" s="120">
        <v>-1733.9</v>
      </c>
      <c r="L42" s="120">
        <v>-685.2</v>
      </c>
      <c r="M42" s="126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-1534.7</v>
      </c>
      <c r="S42" s="120">
        <v>0</v>
      </c>
      <c r="T42" s="120">
        <v>0</v>
      </c>
      <c r="U42" s="120">
        <v>0</v>
      </c>
      <c r="V42" s="120">
        <v>0</v>
      </c>
      <c r="W42" s="120">
        <v>0</v>
      </c>
      <c r="X42" s="120">
        <v>0</v>
      </c>
      <c r="Y42" s="120">
        <v>0</v>
      </c>
      <c r="Z42" s="120">
        <v>0</v>
      </c>
      <c r="AA42" s="120">
        <v>0</v>
      </c>
      <c r="AB42" s="120">
        <v>0</v>
      </c>
    </row>
    <row r="43" spans="1:28" x14ac:dyDescent="0.25">
      <c r="A43" s="125"/>
      <c r="B43" s="132" t="s">
        <v>25</v>
      </c>
      <c r="C43" s="120">
        <v>4391.8999999999996</v>
      </c>
      <c r="D43" s="120">
        <v>618.6</v>
      </c>
      <c r="E43" s="120">
        <v>3707.6</v>
      </c>
      <c r="F43" s="120">
        <v>0</v>
      </c>
      <c r="G43" s="120">
        <v>39.6</v>
      </c>
      <c r="H43" s="120">
        <v>25.9</v>
      </c>
      <c r="I43" s="120">
        <v>0.2</v>
      </c>
      <c r="J43" s="120">
        <v>0</v>
      </c>
      <c r="K43" s="120">
        <v>-1721.6</v>
      </c>
      <c r="L43" s="120">
        <v>-685</v>
      </c>
      <c r="M43" s="126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-1481.5</v>
      </c>
      <c r="S43" s="120">
        <v>0</v>
      </c>
      <c r="T43" s="120">
        <v>0</v>
      </c>
      <c r="U43" s="120">
        <v>0</v>
      </c>
      <c r="V43" s="120">
        <v>0</v>
      </c>
      <c r="W43" s="120">
        <v>0</v>
      </c>
      <c r="X43" s="120">
        <v>0</v>
      </c>
      <c r="Y43" s="120">
        <v>0</v>
      </c>
      <c r="Z43" s="120">
        <v>0</v>
      </c>
      <c r="AA43" s="120">
        <v>0</v>
      </c>
      <c r="AB43" s="120">
        <v>0</v>
      </c>
    </row>
    <row r="44" spans="1:28" x14ac:dyDescent="0.25">
      <c r="A44" s="125"/>
      <c r="B44" s="132" t="s">
        <v>26</v>
      </c>
      <c r="C44" s="120">
        <v>4167.8</v>
      </c>
      <c r="D44" s="120">
        <v>710.1</v>
      </c>
      <c r="E44" s="120">
        <v>3395.2</v>
      </c>
      <c r="F44" s="120">
        <v>0</v>
      </c>
      <c r="G44" s="120">
        <v>39.700000000000003</v>
      </c>
      <c r="H44" s="120">
        <v>22.6</v>
      </c>
      <c r="I44" s="120">
        <v>0.2</v>
      </c>
      <c r="J44" s="120">
        <v>0</v>
      </c>
      <c r="K44" s="120">
        <v>-1847.3</v>
      </c>
      <c r="L44" s="120">
        <v>-680</v>
      </c>
      <c r="M44" s="126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-1501</v>
      </c>
      <c r="S44" s="120">
        <v>0</v>
      </c>
      <c r="T44" s="120">
        <v>0</v>
      </c>
      <c r="U44" s="120">
        <v>0</v>
      </c>
      <c r="V44" s="120">
        <v>0</v>
      </c>
      <c r="W44" s="120">
        <v>0</v>
      </c>
      <c r="X44" s="120">
        <v>0</v>
      </c>
      <c r="Y44" s="120">
        <v>0</v>
      </c>
      <c r="Z44" s="120">
        <v>0</v>
      </c>
      <c r="AA44" s="120">
        <v>0</v>
      </c>
      <c r="AB44" s="120">
        <v>0</v>
      </c>
    </row>
    <row r="45" spans="1:28" x14ac:dyDescent="0.25">
      <c r="A45" s="125"/>
      <c r="B45" s="132" t="s">
        <v>27</v>
      </c>
      <c r="C45" s="120">
        <v>3772.7</v>
      </c>
      <c r="D45" s="120">
        <v>864.3</v>
      </c>
      <c r="E45" s="120">
        <v>2816.7</v>
      </c>
      <c r="F45" s="120">
        <v>0</v>
      </c>
      <c r="G45" s="120">
        <v>67.3</v>
      </c>
      <c r="H45" s="120">
        <v>24.2</v>
      </c>
      <c r="I45" s="120">
        <v>0.2</v>
      </c>
      <c r="J45" s="120">
        <v>0</v>
      </c>
      <c r="K45" s="120">
        <v>-1879.6</v>
      </c>
      <c r="L45" s="120">
        <v>-673.5</v>
      </c>
      <c r="M45" s="126">
        <v>0</v>
      </c>
      <c r="N45" s="120">
        <v>0</v>
      </c>
      <c r="O45" s="120">
        <v>0</v>
      </c>
      <c r="P45" s="120">
        <v>0</v>
      </c>
      <c r="Q45" s="120">
        <v>0</v>
      </c>
      <c r="R45" s="120">
        <v>-1521.5</v>
      </c>
      <c r="S45" s="120">
        <v>0</v>
      </c>
      <c r="T45" s="120">
        <v>0</v>
      </c>
      <c r="U45" s="120">
        <v>0</v>
      </c>
      <c r="V45" s="120">
        <v>0</v>
      </c>
      <c r="W45" s="120">
        <v>0</v>
      </c>
      <c r="X45" s="120">
        <v>0</v>
      </c>
      <c r="Y45" s="120">
        <v>0</v>
      </c>
      <c r="Z45" s="120">
        <v>0</v>
      </c>
      <c r="AA45" s="120">
        <v>0</v>
      </c>
      <c r="AB45" s="120">
        <v>0</v>
      </c>
    </row>
    <row r="46" spans="1:28" x14ac:dyDescent="0.25">
      <c r="A46" s="125"/>
      <c r="B46" s="132" t="s">
        <v>28</v>
      </c>
      <c r="C46" s="120">
        <v>3716.7</v>
      </c>
      <c r="D46" s="120">
        <v>812.9</v>
      </c>
      <c r="E46" s="120">
        <v>2851.8</v>
      </c>
      <c r="F46" s="120">
        <v>0</v>
      </c>
      <c r="G46" s="120">
        <v>26.1</v>
      </c>
      <c r="H46" s="120">
        <v>25.8</v>
      </c>
      <c r="I46" s="120">
        <v>0</v>
      </c>
      <c r="J46" s="120">
        <v>0</v>
      </c>
      <c r="K46" s="120">
        <v>-1805</v>
      </c>
      <c r="L46" s="120">
        <v>-655.20000000000005</v>
      </c>
      <c r="M46" s="126">
        <v>0</v>
      </c>
      <c r="N46" s="120">
        <v>0</v>
      </c>
      <c r="O46" s="120">
        <v>0</v>
      </c>
      <c r="P46" s="120">
        <v>0</v>
      </c>
      <c r="Q46" s="120">
        <v>0</v>
      </c>
      <c r="R46" s="120">
        <v>-1522.2</v>
      </c>
      <c r="S46" s="120">
        <v>0</v>
      </c>
      <c r="T46" s="120">
        <v>0</v>
      </c>
      <c r="U46" s="120">
        <v>0</v>
      </c>
      <c r="V46" s="120">
        <v>0</v>
      </c>
      <c r="W46" s="120">
        <v>0</v>
      </c>
      <c r="X46" s="120">
        <v>0</v>
      </c>
      <c r="Y46" s="120">
        <v>0</v>
      </c>
      <c r="Z46" s="120">
        <v>0</v>
      </c>
      <c r="AA46" s="120">
        <v>0</v>
      </c>
      <c r="AB46" s="120">
        <v>0</v>
      </c>
    </row>
    <row r="47" spans="1:28" x14ac:dyDescent="0.25">
      <c r="A47" s="125"/>
      <c r="B47" s="132" t="s">
        <v>29</v>
      </c>
      <c r="C47" s="120">
        <v>3667.4</v>
      </c>
      <c r="D47" s="120">
        <v>828.3</v>
      </c>
      <c r="E47" s="120">
        <v>2787.8</v>
      </c>
      <c r="F47" s="120">
        <v>0</v>
      </c>
      <c r="G47" s="120">
        <v>26.5</v>
      </c>
      <c r="H47" s="120">
        <v>24.5</v>
      </c>
      <c r="I47" s="120">
        <v>0.3</v>
      </c>
      <c r="J47" s="120">
        <v>0</v>
      </c>
      <c r="K47" s="120">
        <v>-1824.9</v>
      </c>
      <c r="L47" s="120">
        <v>-653.20000000000005</v>
      </c>
      <c r="M47" s="126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-1527.9</v>
      </c>
      <c r="S47" s="120">
        <v>0</v>
      </c>
      <c r="T47" s="120">
        <v>0</v>
      </c>
      <c r="U47" s="120">
        <v>0</v>
      </c>
      <c r="V47" s="120">
        <v>0</v>
      </c>
      <c r="W47" s="120">
        <v>0</v>
      </c>
      <c r="X47" s="120">
        <v>0</v>
      </c>
      <c r="Y47" s="120">
        <v>0</v>
      </c>
      <c r="Z47" s="120">
        <v>0</v>
      </c>
      <c r="AA47" s="120">
        <v>0</v>
      </c>
      <c r="AB47" s="120">
        <v>0</v>
      </c>
    </row>
    <row r="48" spans="1:28" x14ac:dyDescent="0.25">
      <c r="A48" s="125"/>
      <c r="B48" s="132" t="s">
        <v>30</v>
      </c>
      <c r="C48" s="120">
        <v>3962.9</v>
      </c>
      <c r="D48" s="120">
        <v>792.6</v>
      </c>
      <c r="E48" s="120">
        <v>3101.7</v>
      </c>
      <c r="F48" s="120">
        <v>0</v>
      </c>
      <c r="G48" s="120">
        <v>43.6</v>
      </c>
      <c r="H48" s="120">
        <v>24.8</v>
      </c>
      <c r="I48" s="120">
        <v>0.3</v>
      </c>
      <c r="J48" s="120">
        <v>0</v>
      </c>
      <c r="K48" s="120">
        <v>-1893.9</v>
      </c>
      <c r="L48" s="120">
        <v>-649.5</v>
      </c>
      <c r="M48" s="126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-1502.8</v>
      </c>
      <c r="S48" s="120">
        <v>0</v>
      </c>
      <c r="T48" s="120">
        <v>0</v>
      </c>
      <c r="U48" s="120">
        <v>0</v>
      </c>
      <c r="V48" s="120">
        <v>0</v>
      </c>
      <c r="W48" s="120">
        <v>0</v>
      </c>
      <c r="X48" s="120">
        <v>0</v>
      </c>
      <c r="Y48" s="120">
        <v>0</v>
      </c>
      <c r="Z48" s="120">
        <v>0</v>
      </c>
      <c r="AA48" s="120">
        <v>0</v>
      </c>
      <c r="AB48" s="120">
        <v>0</v>
      </c>
    </row>
    <row r="49" spans="1:28" x14ac:dyDescent="0.25">
      <c r="A49" s="125"/>
      <c r="B49" s="132" t="s">
        <v>31</v>
      </c>
      <c r="C49" s="120">
        <v>3852.7</v>
      </c>
      <c r="D49" s="120">
        <v>815.2</v>
      </c>
      <c r="E49" s="120">
        <v>3012.4</v>
      </c>
      <c r="F49" s="120">
        <v>0</v>
      </c>
      <c r="G49" s="120">
        <v>2</v>
      </c>
      <c r="H49" s="120">
        <v>22.8</v>
      </c>
      <c r="I49" s="120">
        <v>0.2</v>
      </c>
      <c r="J49" s="120">
        <v>0</v>
      </c>
      <c r="K49" s="120">
        <v>-1879.9</v>
      </c>
      <c r="L49" s="120">
        <v>-647</v>
      </c>
      <c r="M49" s="126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-1507.8</v>
      </c>
      <c r="S49" s="120">
        <v>0</v>
      </c>
      <c r="T49" s="120">
        <v>0</v>
      </c>
      <c r="U49" s="120">
        <v>0</v>
      </c>
      <c r="V49" s="120">
        <v>0</v>
      </c>
      <c r="W49" s="120">
        <v>0</v>
      </c>
      <c r="X49" s="120">
        <v>0</v>
      </c>
      <c r="Y49" s="120">
        <v>0</v>
      </c>
      <c r="Z49" s="120">
        <v>0</v>
      </c>
      <c r="AA49" s="120">
        <v>0</v>
      </c>
      <c r="AB49" s="120">
        <v>0</v>
      </c>
    </row>
    <row r="50" spans="1:28" x14ac:dyDescent="0.25">
      <c r="A50" s="125"/>
      <c r="B50" s="132" t="s">
        <v>20</v>
      </c>
      <c r="C50" s="120">
        <v>4700.6000000000004</v>
      </c>
      <c r="D50" s="120">
        <v>768.9</v>
      </c>
      <c r="E50" s="120">
        <v>3904.1</v>
      </c>
      <c r="F50" s="120">
        <v>0</v>
      </c>
      <c r="G50" s="120">
        <v>2.1</v>
      </c>
      <c r="H50" s="120">
        <v>22</v>
      </c>
      <c r="I50" s="120">
        <v>3.5</v>
      </c>
      <c r="J50" s="120">
        <v>0</v>
      </c>
      <c r="K50" s="120">
        <v>-1905.2</v>
      </c>
      <c r="L50" s="120">
        <v>-636.4</v>
      </c>
      <c r="M50" s="126">
        <v>0</v>
      </c>
      <c r="N50" s="120">
        <v>0</v>
      </c>
      <c r="O50" s="120">
        <v>0</v>
      </c>
      <c r="P50" s="120">
        <v>0</v>
      </c>
      <c r="Q50" s="120">
        <v>0</v>
      </c>
      <c r="R50" s="120">
        <v>-1649.7</v>
      </c>
      <c r="S50" s="120">
        <v>0</v>
      </c>
      <c r="T50" s="120">
        <v>0</v>
      </c>
      <c r="U50" s="120">
        <v>0</v>
      </c>
      <c r="V50" s="120">
        <v>0</v>
      </c>
      <c r="W50" s="120">
        <v>0</v>
      </c>
      <c r="X50" s="120">
        <v>0</v>
      </c>
      <c r="Y50" s="120">
        <v>0</v>
      </c>
      <c r="Z50" s="120">
        <v>0</v>
      </c>
      <c r="AA50" s="120">
        <v>0</v>
      </c>
      <c r="AB50" s="120">
        <v>0</v>
      </c>
    </row>
    <row r="51" spans="1:28" x14ac:dyDescent="0.25">
      <c r="A51" s="133">
        <v>2014</v>
      </c>
      <c r="B51" s="134" t="s">
        <v>21</v>
      </c>
      <c r="C51" s="122">
        <v>4066.4</v>
      </c>
      <c r="D51" s="122">
        <v>884.8</v>
      </c>
      <c r="E51" s="123">
        <v>3148</v>
      </c>
      <c r="F51" s="122">
        <v>0</v>
      </c>
      <c r="G51" s="123">
        <v>10.7</v>
      </c>
      <c r="H51" s="122">
        <v>22.7</v>
      </c>
      <c r="I51" s="122">
        <v>0.2</v>
      </c>
      <c r="J51" s="123">
        <v>0</v>
      </c>
      <c r="K51" s="122">
        <v>-1905.2</v>
      </c>
      <c r="L51" s="122">
        <v>-636.4</v>
      </c>
      <c r="M51" s="124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-1582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22">
        <v>0</v>
      </c>
      <c r="AA51" s="122">
        <v>0</v>
      </c>
      <c r="AB51" s="122">
        <v>0</v>
      </c>
    </row>
    <row r="52" spans="1:28" x14ac:dyDescent="0.25">
      <c r="A52" s="125"/>
      <c r="B52" s="132" t="s">
        <v>22</v>
      </c>
      <c r="C52" s="127">
        <v>3754.1</v>
      </c>
      <c r="D52" s="127">
        <v>1009.2</v>
      </c>
      <c r="E52" s="127">
        <v>2718.1</v>
      </c>
      <c r="F52" s="127">
        <v>0</v>
      </c>
      <c r="G52" s="127">
        <v>2.2000000000000002</v>
      </c>
      <c r="H52" s="127">
        <v>24.4</v>
      </c>
      <c r="I52" s="127">
        <v>0.2</v>
      </c>
      <c r="J52" s="127">
        <v>0</v>
      </c>
      <c r="K52" s="127">
        <v>-1905.2</v>
      </c>
      <c r="L52" s="127">
        <v>-636</v>
      </c>
      <c r="M52" s="127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-1602.9</v>
      </c>
      <c r="S52" s="127">
        <v>0</v>
      </c>
      <c r="T52" s="127">
        <v>0</v>
      </c>
      <c r="U52" s="127">
        <v>0</v>
      </c>
      <c r="V52" s="127">
        <v>0</v>
      </c>
      <c r="W52" s="127">
        <v>0</v>
      </c>
      <c r="X52" s="127">
        <v>0</v>
      </c>
      <c r="Y52" s="127">
        <v>0</v>
      </c>
      <c r="Z52" s="127">
        <v>0</v>
      </c>
      <c r="AA52" s="127">
        <v>0</v>
      </c>
      <c r="AB52" s="127">
        <v>0</v>
      </c>
    </row>
    <row r="53" spans="1:28" x14ac:dyDescent="0.25">
      <c r="A53" s="125"/>
      <c r="B53" s="132" t="s">
        <v>23</v>
      </c>
      <c r="C53" s="127">
        <v>3887.8</v>
      </c>
      <c r="D53" s="127">
        <v>917.8</v>
      </c>
      <c r="E53" s="127">
        <v>2943.8</v>
      </c>
      <c r="F53" s="127">
        <v>0</v>
      </c>
      <c r="G53" s="127">
        <v>2.2000000000000002</v>
      </c>
      <c r="H53" s="127">
        <v>23.7</v>
      </c>
      <c r="I53" s="127">
        <v>0.2</v>
      </c>
      <c r="J53" s="127">
        <v>0</v>
      </c>
      <c r="K53" s="127">
        <v>-1905.2</v>
      </c>
      <c r="L53" s="127">
        <v>-636</v>
      </c>
      <c r="M53" s="127">
        <v>0</v>
      </c>
      <c r="N53" s="127">
        <v>0</v>
      </c>
      <c r="O53" s="127">
        <v>0</v>
      </c>
      <c r="P53" s="127">
        <v>0</v>
      </c>
      <c r="Q53" s="127">
        <v>0</v>
      </c>
      <c r="R53" s="127">
        <v>-1602</v>
      </c>
      <c r="S53" s="127">
        <v>0</v>
      </c>
      <c r="T53" s="127">
        <v>0</v>
      </c>
      <c r="U53" s="127">
        <v>0</v>
      </c>
      <c r="V53" s="127">
        <v>0</v>
      </c>
      <c r="W53" s="127">
        <v>0</v>
      </c>
      <c r="X53" s="127">
        <v>0</v>
      </c>
      <c r="Y53" s="127">
        <v>0</v>
      </c>
      <c r="Z53" s="127">
        <v>0</v>
      </c>
      <c r="AA53" s="127">
        <v>0</v>
      </c>
      <c r="AB53" s="127">
        <v>0</v>
      </c>
    </row>
    <row r="54" spans="1:28" x14ac:dyDescent="0.25">
      <c r="A54" s="125"/>
      <c r="B54" s="132" t="s">
        <v>24</v>
      </c>
      <c r="C54" s="127">
        <v>5452.8</v>
      </c>
      <c r="D54" s="127">
        <v>725.1</v>
      </c>
      <c r="E54" s="127">
        <v>4697</v>
      </c>
      <c r="F54" s="127">
        <v>0</v>
      </c>
      <c r="G54" s="127">
        <v>5.7</v>
      </c>
      <c r="H54" s="127">
        <v>23.7</v>
      </c>
      <c r="I54" s="127">
        <v>1.2</v>
      </c>
      <c r="J54" s="127">
        <v>0</v>
      </c>
      <c r="K54" s="127">
        <v>-1933.5</v>
      </c>
      <c r="L54" s="127">
        <v>-636</v>
      </c>
      <c r="M54" s="127">
        <v>0</v>
      </c>
      <c r="N54" s="127">
        <v>0</v>
      </c>
      <c r="O54" s="127">
        <v>0</v>
      </c>
      <c r="P54" s="127">
        <v>0</v>
      </c>
      <c r="Q54" s="127">
        <v>0</v>
      </c>
      <c r="R54" s="127">
        <v>-1591.6</v>
      </c>
      <c r="S54" s="127">
        <v>0</v>
      </c>
      <c r="T54" s="127">
        <v>0</v>
      </c>
      <c r="U54" s="127">
        <v>0</v>
      </c>
      <c r="V54" s="127">
        <v>0</v>
      </c>
      <c r="W54" s="127">
        <v>0</v>
      </c>
      <c r="X54" s="127">
        <v>0</v>
      </c>
      <c r="Y54" s="127">
        <v>0</v>
      </c>
      <c r="Z54" s="127">
        <v>0</v>
      </c>
      <c r="AA54" s="127">
        <v>0</v>
      </c>
      <c r="AB54" s="127">
        <v>0</v>
      </c>
    </row>
    <row r="55" spans="1:28" x14ac:dyDescent="0.25">
      <c r="A55" s="125"/>
      <c r="B55" s="132" t="s">
        <v>25</v>
      </c>
      <c r="C55" s="127">
        <v>4884.5</v>
      </c>
      <c r="D55" s="127">
        <v>906.2</v>
      </c>
      <c r="E55" s="127">
        <v>3952</v>
      </c>
      <c r="F55" s="127">
        <v>0</v>
      </c>
      <c r="G55" s="127">
        <v>3.1</v>
      </c>
      <c r="H55" s="127">
        <v>23</v>
      </c>
      <c r="I55" s="127">
        <v>0.2</v>
      </c>
      <c r="J55" s="127">
        <v>0</v>
      </c>
      <c r="K55" s="127">
        <v>-1933.5</v>
      </c>
      <c r="L55" s="127">
        <v>-636</v>
      </c>
      <c r="M55" s="127">
        <v>0</v>
      </c>
      <c r="N55" s="127">
        <v>0</v>
      </c>
      <c r="O55" s="127">
        <v>0</v>
      </c>
      <c r="P55" s="127">
        <v>0</v>
      </c>
      <c r="Q55" s="127">
        <v>0</v>
      </c>
      <c r="R55" s="127">
        <v>-1640.9</v>
      </c>
      <c r="S55" s="127">
        <v>0</v>
      </c>
      <c r="T55" s="127">
        <v>0</v>
      </c>
      <c r="U55" s="127">
        <v>0</v>
      </c>
      <c r="V55" s="127">
        <v>0</v>
      </c>
      <c r="W55" s="127">
        <v>0</v>
      </c>
      <c r="X55" s="127">
        <v>0</v>
      </c>
      <c r="Y55" s="127">
        <v>0</v>
      </c>
      <c r="Z55" s="127">
        <v>0</v>
      </c>
      <c r="AA55" s="127">
        <v>0</v>
      </c>
      <c r="AB55" s="127">
        <v>0</v>
      </c>
    </row>
    <row r="56" spans="1:28" x14ac:dyDescent="0.25">
      <c r="A56" s="125"/>
      <c r="B56" s="132" t="s">
        <v>26</v>
      </c>
      <c r="C56" s="127">
        <v>4949.8</v>
      </c>
      <c r="D56" s="127">
        <v>893.4</v>
      </c>
      <c r="E56" s="127">
        <v>4028.9</v>
      </c>
      <c r="F56" s="127">
        <v>0</v>
      </c>
      <c r="G56" s="127">
        <v>3.1</v>
      </c>
      <c r="H56" s="127">
        <v>24.1</v>
      </c>
      <c r="I56" s="127">
        <v>0.3</v>
      </c>
      <c r="J56" s="127">
        <v>0</v>
      </c>
      <c r="K56" s="127">
        <v>-1922.9</v>
      </c>
      <c r="L56" s="127">
        <v>-1456.6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-1660.9</v>
      </c>
      <c r="S56" s="127">
        <v>0</v>
      </c>
      <c r="T56" s="127">
        <v>0</v>
      </c>
      <c r="U56" s="127">
        <v>0</v>
      </c>
      <c r="V56" s="127">
        <v>0</v>
      </c>
      <c r="W56" s="127">
        <v>0</v>
      </c>
      <c r="X56" s="127">
        <v>0</v>
      </c>
      <c r="Y56" s="127">
        <v>0</v>
      </c>
      <c r="Z56" s="127">
        <v>0</v>
      </c>
      <c r="AA56" s="127">
        <v>0</v>
      </c>
      <c r="AB56" s="127">
        <v>0</v>
      </c>
    </row>
    <row r="57" spans="1:28" x14ac:dyDescent="0.25">
      <c r="A57" s="125"/>
      <c r="B57" s="132" t="s">
        <v>27</v>
      </c>
      <c r="C57" s="127">
        <v>4809</v>
      </c>
      <c r="D57" s="127">
        <v>1079</v>
      </c>
      <c r="E57" s="127">
        <v>3697</v>
      </c>
      <c r="F57" s="127">
        <v>0</v>
      </c>
      <c r="G57" s="127">
        <v>9.1999999999999993</v>
      </c>
      <c r="H57" s="127">
        <v>23.7</v>
      </c>
      <c r="I57" s="127">
        <v>0.2</v>
      </c>
      <c r="J57" s="127">
        <v>0</v>
      </c>
      <c r="K57" s="127">
        <v>-1990.7</v>
      </c>
      <c r="L57" s="127">
        <v>-1561.1</v>
      </c>
      <c r="M57" s="127">
        <v>0</v>
      </c>
      <c r="N57" s="127">
        <v>0</v>
      </c>
      <c r="O57" s="127">
        <v>0</v>
      </c>
      <c r="P57" s="127">
        <v>0</v>
      </c>
      <c r="Q57" s="127">
        <v>0</v>
      </c>
      <c r="R57" s="127">
        <v>-1687.1</v>
      </c>
      <c r="S57" s="127">
        <v>0</v>
      </c>
      <c r="T57" s="127">
        <v>0</v>
      </c>
      <c r="U57" s="127">
        <v>0</v>
      </c>
      <c r="V57" s="127">
        <v>0</v>
      </c>
      <c r="W57" s="127">
        <v>0</v>
      </c>
      <c r="X57" s="127">
        <v>0</v>
      </c>
      <c r="Y57" s="127">
        <v>0</v>
      </c>
      <c r="Z57" s="127">
        <v>0</v>
      </c>
      <c r="AA57" s="127">
        <v>0</v>
      </c>
      <c r="AB57" s="127">
        <v>0</v>
      </c>
    </row>
    <row r="58" spans="1:28" x14ac:dyDescent="0.25">
      <c r="A58" s="125"/>
      <c r="B58" s="132" t="s">
        <v>28</v>
      </c>
      <c r="C58" s="127">
        <v>4526.6000000000004</v>
      </c>
      <c r="D58" s="127">
        <v>1043.9000000000001</v>
      </c>
      <c r="E58" s="127">
        <v>3451.9</v>
      </c>
      <c r="F58" s="127">
        <v>0</v>
      </c>
      <c r="G58" s="127">
        <v>6.9</v>
      </c>
      <c r="H58" s="127">
        <v>23.6</v>
      </c>
      <c r="I58" s="127">
        <v>0.3</v>
      </c>
      <c r="J58" s="127">
        <v>0</v>
      </c>
      <c r="K58" s="127">
        <v>-1867.2</v>
      </c>
      <c r="L58" s="127">
        <v>-1654.9</v>
      </c>
      <c r="M58" s="127">
        <v>0</v>
      </c>
      <c r="N58" s="127">
        <v>0</v>
      </c>
      <c r="O58" s="127">
        <v>0</v>
      </c>
      <c r="P58" s="127">
        <v>0</v>
      </c>
      <c r="Q58" s="127">
        <v>0</v>
      </c>
      <c r="R58" s="127">
        <v>-1643.1</v>
      </c>
      <c r="S58" s="127">
        <v>0</v>
      </c>
      <c r="T58" s="127">
        <v>0</v>
      </c>
      <c r="U58" s="127">
        <v>0</v>
      </c>
      <c r="V58" s="127">
        <v>0</v>
      </c>
      <c r="W58" s="127">
        <v>0</v>
      </c>
      <c r="X58" s="127">
        <v>0</v>
      </c>
      <c r="Y58" s="127">
        <v>0</v>
      </c>
      <c r="Z58" s="127">
        <v>0</v>
      </c>
      <c r="AA58" s="127">
        <v>0</v>
      </c>
      <c r="AB58" s="127">
        <v>0</v>
      </c>
    </row>
    <row r="59" spans="1:28" x14ac:dyDescent="0.25">
      <c r="A59" s="125"/>
      <c r="B59" s="132" t="s">
        <v>29</v>
      </c>
      <c r="C59" s="127">
        <v>4281.6000000000004</v>
      </c>
      <c r="D59" s="127">
        <v>1277.2</v>
      </c>
      <c r="E59" s="127">
        <v>2975.1</v>
      </c>
      <c r="F59" s="127">
        <v>0</v>
      </c>
      <c r="G59" s="127">
        <v>6.7</v>
      </c>
      <c r="H59" s="127">
        <v>22.3</v>
      </c>
      <c r="I59" s="127">
        <v>0.2</v>
      </c>
      <c r="J59" s="127">
        <v>0</v>
      </c>
      <c r="K59" s="127">
        <v>-1894.7</v>
      </c>
      <c r="L59" s="127">
        <v>-1868.1</v>
      </c>
      <c r="M59" s="127">
        <v>0</v>
      </c>
      <c r="N59" s="127">
        <v>0</v>
      </c>
      <c r="O59" s="127">
        <v>0</v>
      </c>
      <c r="P59" s="127">
        <v>0</v>
      </c>
      <c r="Q59" s="127">
        <v>0</v>
      </c>
      <c r="R59" s="127">
        <v>-1621.2</v>
      </c>
      <c r="S59" s="127">
        <v>0</v>
      </c>
      <c r="T59" s="127">
        <v>0</v>
      </c>
      <c r="U59" s="127">
        <v>0</v>
      </c>
      <c r="V59" s="127">
        <v>0</v>
      </c>
      <c r="W59" s="127">
        <v>0</v>
      </c>
      <c r="X59" s="127">
        <v>0</v>
      </c>
      <c r="Y59" s="127">
        <v>0</v>
      </c>
      <c r="Z59" s="127">
        <v>0</v>
      </c>
      <c r="AA59" s="127">
        <v>0</v>
      </c>
      <c r="AB59" s="127">
        <v>0</v>
      </c>
    </row>
    <row r="60" spans="1:28" x14ac:dyDescent="0.25">
      <c r="A60" s="125"/>
      <c r="B60" s="132" t="s">
        <v>30</v>
      </c>
      <c r="C60" s="127">
        <v>4437.7</v>
      </c>
      <c r="D60" s="127">
        <v>1223.9000000000001</v>
      </c>
      <c r="E60" s="127">
        <v>3182.6</v>
      </c>
      <c r="F60" s="127">
        <v>0</v>
      </c>
      <c r="G60" s="127">
        <v>8.9</v>
      </c>
      <c r="H60" s="127">
        <v>22</v>
      </c>
      <c r="I60" s="127">
        <v>0.2</v>
      </c>
      <c r="J60" s="127">
        <v>0</v>
      </c>
      <c r="K60" s="127">
        <v>-1906.2</v>
      </c>
      <c r="L60" s="127">
        <v>-1974.1</v>
      </c>
      <c r="M60" s="127">
        <v>0</v>
      </c>
      <c r="N60" s="127">
        <v>0</v>
      </c>
      <c r="O60" s="127">
        <v>0</v>
      </c>
      <c r="P60" s="127">
        <v>0</v>
      </c>
      <c r="Q60" s="127">
        <v>0</v>
      </c>
      <c r="R60" s="127">
        <v>-1633.5</v>
      </c>
      <c r="S60" s="127">
        <v>0</v>
      </c>
      <c r="T60" s="127">
        <v>0</v>
      </c>
      <c r="U60" s="127">
        <v>0</v>
      </c>
      <c r="V60" s="127">
        <v>0</v>
      </c>
      <c r="W60" s="127">
        <v>0</v>
      </c>
      <c r="X60" s="127">
        <v>0</v>
      </c>
      <c r="Y60" s="127">
        <v>0</v>
      </c>
      <c r="Z60" s="127">
        <v>0</v>
      </c>
      <c r="AA60" s="127">
        <v>0</v>
      </c>
      <c r="AB60" s="127">
        <v>0</v>
      </c>
    </row>
    <row r="61" spans="1:28" x14ac:dyDescent="0.25">
      <c r="A61" s="125"/>
      <c r="B61" s="132" t="s">
        <v>31</v>
      </c>
      <c r="C61" s="127">
        <v>4426</v>
      </c>
      <c r="D61" s="127">
        <v>1176</v>
      </c>
      <c r="E61" s="127">
        <v>3220</v>
      </c>
      <c r="F61" s="127">
        <v>0</v>
      </c>
      <c r="G61" s="127">
        <v>7.1</v>
      </c>
      <c r="H61" s="127">
        <v>21.9</v>
      </c>
      <c r="I61" s="127">
        <v>1.1000000000000001</v>
      </c>
      <c r="J61" s="127">
        <v>0</v>
      </c>
      <c r="K61" s="127">
        <v>-1880.5</v>
      </c>
      <c r="L61" s="127">
        <v>-2055.4</v>
      </c>
      <c r="M61" s="127">
        <v>0</v>
      </c>
      <c r="N61" s="127">
        <v>0</v>
      </c>
      <c r="O61" s="127">
        <v>0</v>
      </c>
      <c r="P61" s="127">
        <v>0</v>
      </c>
      <c r="Q61" s="127">
        <v>0</v>
      </c>
      <c r="R61" s="127">
        <v>-1679</v>
      </c>
      <c r="S61" s="127">
        <v>0</v>
      </c>
      <c r="T61" s="127">
        <v>0</v>
      </c>
      <c r="U61" s="127">
        <v>0</v>
      </c>
      <c r="V61" s="127">
        <v>0</v>
      </c>
      <c r="W61" s="127">
        <v>0</v>
      </c>
      <c r="X61" s="127">
        <v>0</v>
      </c>
      <c r="Y61" s="127">
        <v>0</v>
      </c>
      <c r="Z61" s="127">
        <v>0</v>
      </c>
      <c r="AA61" s="127">
        <v>0</v>
      </c>
      <c r="AB61" s="127">
        <v>0</v>
      </c>
    </row>
    <row r="62" spans="1:28" x14ac:dyDescent="0.25">
      <c r="A62" s="125"/>
      <c r="B62" s="132" t="s">
        <v>20</v>
      </c>
      <c r="C62" s="127">
        <v>4861.8</v>
      </c>
      <c r="D62" s="127">
        <v>1343.4</v>
      </c>
      <c r="E62" s="127">
        <v>3489.3</v>
      </c>
      <c r="F62" s="127">
        <v>0</v>
      </c>
      <c r="G62" s="127">
        <v>7</v>
      </c>
      <c r="H62" s="127">
        <v>22.1</v>
      </c>
      <c r="I62" s="127">
        <v>0</v>
      </c>
      <c r="J62" s="127">
        <v>0</v>
      </c>
      <c r="K62" s="127">
        <v>-1874.5</v>
      </c>
      <c r="L62" s="127">
        <v>-2278.9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-1665.5</v>
      </c>
      <c r="S62" s="127">
        <v>0</v>
      </c>
      <c r="T62" s="127">
        <v>0</v>
      </c>
      <c r="U62" s="127">
        <v>0</v>
      </c>
      <c r="V62" s="127">
        <v>0</v>
      </c>
      <c r="W62" s="127">
        <v>0</v>
      </c>
      <c r="X62" s="127">
        <v>0</v>
      </c>
      <c r="Y62" s="127">
        <v>0</v>
      </c>
      <c r="Z62" s="127">
        <v>0</v>
      </c>
      <c r="AA62" s="127">
        <v>0</v>
      </c>
      <c r="AB62" s="127">
        <v>0</v>
      </c>
    </row>
    <row r="63" spans="1:28" x14ac:dyDescent="0.25">
      <c r="A63" s="133">
        <v>2015</v>
      </c>
      <c r="B63" s="134" t="s">
        <v>21</v>
      </c>
      <c r="C63" s="122">
        <v>4542.5</v>
      </c>
      <c r="D63" s="122">
        <v>1487.4</v>
      </c>
      <c r="E63" s="123">
        <v>3025.1</v>
      </c>
      <c r="F63" s="122">
        <v>0</v>
      </c>
      <c r="G63" s="123">
        <v>6.8</v>
      </c>
      <c r="H63" s="122">
        <v>23.2</v>
      </c>
      <c r="I63" s="122">
        <v>0</v>
      </c>
      <c r="J63" s="123">
        <v>0</v>
      </c>
      <c r="K63" s="122">
        <v>-1891.5</v>
      </c>
      <c r="L63" s="122">
        <v>-2278.9</v>
      </c>
      <c r="M63" s="124">
        <v>0</v>
      </c>
      <c r="N63" s="122">
        <v>0</v>
      </c>
      <c r="O63" s="122">
        <v>0</v>
      </c>
      <c r="P63" s="122">
        <v>0</v>
      </c>
      <c r="Q63" s="122">
        <v>0</v>
      </c>
      <c r="R63" s="122">
        <v>-1695.7</v>
      </c>
      <c r="S63" s="122">
        <v>0</v>
      </c>
      <c r="T63" s="122">
        <v>0</v>
      </c>
      <c r="U63" s="122">
        <v>0</v>
      </c>
      <c r="V63" s="122">
        <v>0</v>
      </c>
      <c r="W63" s="122">
        <v>0</v>
      </c>
      <c r="X63" s="122">
        <v>0</v>
      </c>
      <c r="Y63" s="122">
        <v>0</v>
      </c>
      <c r="Z63" s="122">
        <v>0</v>
      </c>
      <c r="AA63" s="122">
        <v>0</v>
      </c>
      <c r="AB63" s="122">
        <v>0</v>
      </c>
    </row>
    <row r="64" spans="1:28" x14ac:dyDescent="0.25">
      <c r="A64" s="125"/>
      <c r="B64" s="132" t="s">
        <v>22</v>
      </c>
      <c r="C64" s="127">
        <v>4748.8999999999996</v>
      </c>
      <c r="D64" s="127">
        <v>1568.6</v>
      </c>
      <c r="E64" s="127">
        <v>3150.3</v>
      </c>
      <c r="F64" s="127">
        <v>0</v>
      </c>
      <c r="G64" s="127">
        <v>7.9</v>
      </c>
      <c r="H64" s="127">
        <v>22</v>
      </c>
      <c r="I64" s="127">
        <v>0</v>
      </c>
      <c r="J64" s="127">
        <v>0</v>
      </c>
      <c r="K64" s="127">
        <v>-1757.2</v>
      </c>
      <c r="L64" s="127">
        <v>-2180.6999999999998</v>
      </c>
      <c r="M64" s="127">
        <v>0</v>
      </c>
      <c r="N64" s="127">
        <v>0</v>
      </c>
      <c r="O64" s="127">
        <v>0</v>
      </c>
      <c r="P64" s="127">
        <v>0</v>
      </c>
      <c r="Q64" s="127">
        <v>0</v>
      </c>
      <c r="R64" s="127">
        <v>-1707.4</v>
      </c>
      <c r="S64" s="127">
        <v>0</v>
      </c>
      <c r="T64" s="127">
        <v>0</v>
      </c>
      <c r="U64" s="127">
        <v>0</v>
      </c>
      <c r="V64" s="127">
        <v>0</v>
      </c>
      <c r="W64" s="127">
        <v>0</v>
      </c>
      <c r="X64" s="127">
        <v>0</v>
      </c>
      <c r="Y64" s="127">
        <v>0</v>
      </c>
      <c r="Z64" s="127">
        <v>0</v>
      </c>
      <c r="AA64" s="127">
        <v>0</v>
      </c>
      <c r="AB64" s="127">
        <v>0</v>
      </c>
    </row>
    <row r="65" spans="1:28" x14ac:dyDescent="0.25">
      <c r="A65" s="125"/>
      <c r="B65" s="132" t="s">
        <v>23</v>
      </c>
      <c r="C65" s="127">
        <v>4962.7</v>
      </c>
      <c r="D65" s="127">
        <v>1754.3</v>
      </c>
      <c r="E65" s="127">
        <v>3176.7</v>
      </c>
      <c r="F65" s="127">
        <v>0</v>
      </c>
      <c r="G65" s="127">
        <v>7.7</v>
      </c>
      <c r="H65" s="127">
        <v>21.7</v>
      </c>
      <c r="I65" s="127">
        <v>2.2999999999999998</v>
      </c>
      <c r="J65" s="127">
        <v>0</v>
      </c>
      <c r="K65" s="127">
        <v>-1740.5</v>
      </c>
      <c r="L65" s="127">
        <v>-2188.9</v>
      </c>
      <c r="M65" s="127">
        <v>0</v>
      </c>
      <c r="N65" s="127">
        <v>0</v>
      </c>
      <c r="O65" s="127">
        <v>0</v>
      </c>
      <c r="P65" s="127">
        <v>0</v>
      </c>
      <c r="Q65" s="127">
        <v>0</v>
      </c>
      <c r="R65" s="127">
        <v>-1684.9</v>
      </c>
      <c r="S65" s="127">
        <v>0</v>
      </c>
      <c r="T65" s="127">
        <v>0</v>
      </c>
      <c r="U65" s="127">
        <v>0</v>
      </c>
      <c r="V65" s="127">
        <v>0</v>
      </c>
      <c r="W65" s="127">
        <v>0</v>
      </c>
      <c r="X65" s="127">
        <v>0</v>
      </c>
      <c r="Y65" s="127">
        <v>0</v>
      </c>
      <c r="Z65" s="127">
        <v>0</v>
      </c>
      <c r="AA65" s="127">
        <v>0</v>
      </c>
      <c r="AB65" s="127">
        <v>0</v>
      </c>
    </row>
    <row r="66" spans="1:28" x14ac:dyDescent="0.25">
      <c r="A66" s="125"/>
      <c r="B66" s="132" t="s">
        <v>24</v>
      </c>
      <c r="C66" s="127">
        <v>4759.0119670000004</v>
      </c>
      <c r="D66" s="127">
        <v>1850.7443740000001</v>
      </c>
      <c r="E66" s="127">
        <v>2878.2976760000001</v>
      </c>
      <c r="F66" s="127">
        <v>0</v>
      </c>
      <c r="G66" s="127">
        <v>7.8433909999999996</v>
      </c>
      <c r="H66" s="127">
        <v>22.125523999999999</v>
      </c>
      <c r="I66" s="127">
        <v>1.0020000000000001E-3</v>
      </c>
      <c r="J66" s="127">
        <v>0</v>
      </c>
      <c r="K66" s="127">
        <v>-1676.37</v>
      </c>
      <c r="L66" s="127">
        <v>-2197.67</v>
      </c>
      <c r="M66" s="127">
        <v>0</v>
      </c>
      <c r="N66" s="127">
        <v>0</v>
      </c>
      <c r="O66" s="127">
        <v>0</v>
      </c>
      <c r="P66" s="127">
        <v>0</v>
      </c>
      <c r="Q66" s="127">
        <v>0</v>
      </c>
      <c r="R66" s="127">
        <v>-1697.0454179999999</v>
      </c>
      <c r="S66" s="127">
        <v>0</v>
      </c>
      <c r="T66" s="127">
        <v>0</v>
      </c>
      <c r="U66" s="127">
        <v>0</v>
      </c>
      <c r="V66" s="127">
        <v>0</v>
      </c>
      <c r="W66" s="127">
        <v>0</v>
      </c>
      <c r="X66" s="127">
        <v>0</v>
      </c>
      <c r="Y66" s="127">
        <v>0</v>
      </c>
      <c r="Z66" s="127">
        <v>0</v>
      </c>
      <c r="AA66" s="127">
        <v>0</v>
      </c>
      <c r="AB66" s="127">
        <v>0</v>
      </c>
    </row>
    <row r="67" spans="1:28" x14ac:dyDescent="0.25">
      <c r="A67" s="125"/>
      <c r="B67" s="132" t="s">
        <v>25</v>
      </c>
      <c r="C67" s="127">
        <v>5057.6441420000001</v>
      </c>
      <c r="D67" s="127">
        <v>1828.2588969999999</v>
      </c>
      <c r="E67" s="127">
        <v>3198.5929999999998</v>
      </c>
      <c r="F67" s="127">
        <v>0</v>
      </c>
      <c r="G67" s="127">
        <v>9.1054480000000009</v>
      </c>
      <c r="H67" s="127">
        <v>21.686429</v>
      </c>
      <c r="I67" s="127">
        <v>3.6699999999999998E-4</v>
      </c>
      <c r="J67" s="127">
        <v>0</v>
      </c>
      <c r="K67" s="127">
        <v>-1661.8</v>
      </c>
      <c r="L67" s="127">
        <v>-2185.89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-1829.3576680000001</v>
      </c>
      <c r="S67" s="127">
        <v>0</v>
      </c>
      <c r="T67" s="127">
        <v>0</v>
      </c>
      <c r="U67" s="127">
        <v>0</v>
      </c>
      <c r="V67" s="127">
        <v>0</v>
      </c>
      <c r="W67" s="127">
        <v>0</v>
      </c>
      <c r="X67" s="127">
        <v>0</v>
      </c>
      <c r="Y67" s="127">
        <v>0</v>
      </c>
      <c r="Z67" s="127">
        <v>0</v>
      </c>
      <c r="AA67" s="127">
        <v>0</v>
      </c>
      <c r="AB67" s="127">
        <v>0</v>
      </c>
    </row>
    <row r="68" spans="1:28" x14ac:dyDescent="0.25">
      <c r="A68" s="125"/>
      <c r="B68" s="132" t="s">
        <v>26</v>
      </c>
      <c r="C68" s="127">
        <v>5053.0810179999999</v>
      </c>
      <c r="D68" s="127">
        <v>1861.9899989999999</v>
      </c>
      <c r="E68" s="127">
        <v>3160.3589999999999</v>
      </c>
      <c r="F68" s="127">
        <v>0</v>
      </c>
      <c r="G68" s="127">
        <v>9.2095000000000002</v>
      </c>
      <c r="H68" s="127">
        <v>21.521768999999999</v>
      </c>
      <c r="I68" s="127">
        <v>7.5100000000000004E-4</v>
      </c>
      <c r="J68" s="127">
        <v>0</v>
      </c>
      <c r="K68" s="127">
        <v>-1624</v>
      </c>
      <c r="L68" s="127">
        <v>-2173.4</v>
      </c>
      <c r="M68" s="127">
        <v>0</v>
      </c>
      <c r="N68" s="127">
        <v>0</v>
      </c>
      <c r="O68" s="127">
        <v>0</v>
      </c>
      <c r="P68" s="127">
        <v>0</v>
      </c>
      <c r="Q68" s="127">
        <v>0</v>
      </c>
      <c r="R68" s="127">
        <v>-1869.349037</v>
      </c>
      <c r="S68" s="127">
        <v>0</v>
      </c>
      <c r="T68" s="127">
        <v>0</v>
      </c>
      <c r="U68" s="127">
        <v>0</v>
      </c>
      <c r="V68" s="127">
        <v>0</v>
      </c>
      <c r="W68" s="127">
        <v>0</v>
      </c>
      <c r="X68" s="127">
        <v>0</v>
      </c>
      <c r="Y68" s="127">
        <v>0</v>
      </c>
      <c r="Z68" s="127">
        <v>0</v>
      </c>
      <c r="AA68" s="127">
        <v>0</v>
      </c>
      <c r="AB68" s="127">
        <v>0</v>
      </c>
    </row>
    <row r="69" spans="1:28" x14ac:dyDescent="0.25">
      <c r="A69" s="119"/>
      <c r="B69" s="132" t="s">
        <v>27</v>
      </c>
      <c r="C69" s="127">
        <v>4841.3521639999999</v>
      </c>
      <c r="D69" s="127">
        <v>1843.8478500000001</v>
      </c>
      <c r="E69" s="127">
        <v>2968.4648659999998</v>
      </c>
      <c r="F69" s="127">
        <v>0</v>
      </c>
      <c r="G69" s="127">
        <v>9.1329320000000003</v>
      </c>
      <c r="H69" s="127">
        <v>19.902607</v>
      </c>
      <c r="I69" s="127">
        <v>3.9090000000000001E-3</v>
      </c>
      <c r="J69" s="127">
        <v>0</v>
      </c>
      <c r="K69" s="127">
        <v>-1577.43</v>
      </c>
      <c r="L69" s="127">
        <v>-2129.56</v>
      </c>
      <c r="M69" s="127">
        <v>0</v>
      </c>
      <c r="N69" s="127">
        <v>0</v>
      </c>
      <c r="O69" s="127">
        <v>0</v>
      </c>
      <c r="P69" s="127">
        <v>0</v>
      </c>
      <c r="Q69" s="127">
        <v>0</v>
      </c>
      <c r="R69" s="127">
        <v>-1788.0404000000001</v>
      </c>
      <c r="S69" s="127">
        <v>0</v>
      </c>
      <c r="T69" s="127">
        <v>0</v>
      </c>
      <c r="U69" s="127">
        <v>0</v>
      </c>
      <c r="V69" s="127">
        <v>0</v>
      </c>
      <c r="W69" s="127">
        <v>0</v>
      </c>
      <c r="X69" s="127">
        <v>0</v>
      </c>
      <c r="Y69" s="127">
        <v>0</v>
      </c>
      <c r="Z69" s="127">
        <v>0</v>
      </c>
      <c r="AA69" s="127">
        <v>0</v>
      </c>
      <c r="AB69" s="127">
        <v>0</v>
      </c>
    </row>
    <row r="70" spans="1:28" x14ac:dyDescent="0.25">
      <c r="A70" s="119"/>
      <c r="B70" s="132" t="s">
        <v>28</v>
      </c>
      <c r="C70" s="127">
        <v>4989.7928899999997</v>
      </c>
      <c r="D70" s="127">
        <v>1971.7673299999999</v>
      </c>
      <c r="E70" s="127">
        <v>2988.835</v>
      </c>
      <c r="F70" s="127">
        <v>0</v>
      </c>
      <c r="G70" s="127">
        <v>8.3954009999999997</v>
      </c>
      <c r="H70" s="127">
        <v>20.771649</v>
      </c>
      <c r="I70" s="127">
        <v>3.9090000000000001E-3</v>
      </c>
      <c r="J70" s="127">
        <v>0</v>
      </c>
      <c r="K70" s="127">
        <v>-1539.45</v>
      </c>
      <c r="L70" s="127">
        <v>-2083.4299999999998</v>
      </c>
      <c r="M70" s="127">
        <v>0</v>
      </c>
      <c r="N70" s="127">
        <v>0</v>
      </c>
      <c r="O70" s="127">
        <v>0</v>
      </c>
      <c r="P70" s="127">
        <v>0</v>
      </c>
      <c r="Q70" s="127">
        <v>0</v>
      </c>
      <c r="R70" s="127">
        <v>-1898.4444370000001</v>
      </c>
      <c r="S70" s="127">
        <v>0</v>
      </c>
      <c r="T70" s="127">
        <v>0</v>
      </c>
      <c r="U70" s="127">
        <v>0</v>
      </c>
      <c r="V70" s="127">
        <v>0</v>
      </c>
      <c r="W70" s="127">
        <v>0</v>
      </c>
      <c r="X70" s="127">
        <v>0</v>
      </c>
      <c r="Y70" s="127">
        <v>0</v>
      </c>
      <c r="Z70" s="127">
        <v>0</v>
      </c>
      <c r="AA70" s="127">
        <v>0</v>
      </c>
      <c r="AB70" s="127">
        <v>0</v>
      </c>
    </row>
    <row r="71" spans="1:28" x14ac:dyDescent="0.25">
      <c r="A71" s="119"/>
      <c r="B71" s="132" t="s">
        <v>29</v>
      </c>
      <c r="C71" s="127">
        <v>4821.9299999999994</v>
      </c>
      <c r="D71" s="127">
        <v>1967.56</v>
      </c>
      <c r="E71" s="127">
        <v>2823.97</v>
      </c>
      <c r="F71" s="127">
        <v>0</v>
      </c>
      <c r="G71" s="127">
        <v>8.4</v>
      </c>
      <c r="H71" s="127">
        <v>20.72</v>
      </c>
      <c r="I71" s="127">
        <v>1.28</v>
      </c>
      <c r="J71" s="127">
        <v>0</v>
      </c>
      <c r="K71" s="127">
        <v>-1537.28</v>
      </c>
      <c r="L71" s="127">
        <v>-2090.46</v>
      </c>
      <c r="M71" s="127">
        <v>0</v>
      </c>
      <c r="N71" s="127">
        <v>0</v>
      </c>
      <c r="O71" s="127">
        <v>0</v>
      </c>
      <c r="P71" s="127">
        <v>0</v>
      </c>
      <c r="Q71" s="127">
        <v>0</v>
      </c>
      <c r="R71" s="127">
        <v>-1863.2</v>
      </c>
      <c r="S71" s="127">
        <v>0</v>
      </c>
      <c r="T71" s="127">
        <v>0</v>
      </c>
      <c r="U71" s="127">
        <v>0</v>
      </c>
      <c r="V71" s="127">
        <v>0</v>
      </c>
      <c r="W71" s="127">
        <v>0</v>
      </c>
      <c r="X71" s="127">
        <v>0</v>
      </c>
      <c r="Y71" s="127">
        <v>0</v>
      </c>
      <c r="Z71" s="127">
        <v>0</v>
      </c>
      <c r="AA71" s="127">
        <v>0</v>
      </c>
      <c r="AB71" s="127">
        <v>0</v>
      </c>
    </row>
    <row r="72" spans="1:28" x14ac:dyDescent="0.25">
      <c r="A72" s="119"/>
      <c r="B72" s="132" t="s">
        <v>30</v>
      </c>
      <c r="C72" s="127">
        <f>SUM(D72:I72)</f>
        <v>4699.3700290000006</v>
      </c>
      <c r="D72" s="127">
        <v>1987.2635519999999</v>
      </c>
      <c r="E72" s="127">
        <v>2682.7310000000002</v>
      </c>
      <c r="F72" s="127">
        <v>0</v>
      </c>
      <c r="G72" s="127">
        <v>8.3539680000000001</v>
      </c>
      <c r="H72" s="127">
        <v>21.020468999999999</v>
      </c>
      <c r="I72" s="127">
        <v>1.0399999999999999E-3</v>
      </c>
      <c r="J72" s="127">
        <v>0</v>
      </c>
      <c r="K72" s="127">
        <v>-1463.65</v>
      </c>
      <c r="L72" s="127">
        <v>-2102.15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-1835.274977</v>
      </c>
      <c r="S72" s="127">
        <v>0</v>
      </c>
      <c r="T72" s="127">
        <v>0</v>
      </c>
      <c r="U72" s="127">
        <v>0</v>
      </c>
      <c r="V72" s="127">
        <v>0</v>
      </c>
      <c r="W72" s="127">
        <v>0</v>
      </c>
      <c r="X72" s="127">
        <v>0</v>
      </c>
      <c r="Y72" s="127">
        <v>0</v>
      </c>
      <c r="Z72" s="127">
        <v>0</v>
      </c>
      <c r="AA72" s="127">
        <v>0</v>
      </c>
      <c r="AB72" s="127">
        <v>0</v>
      </c>
    </row>
    <row r="73" spans="1:28" x14ac:dyDescent="0.25">
      <c r="A73" s="119"/>
      <c r="B73" s="132" t="s">
        <v>31</v>
      </c>
      <c r="C73" s="127">
        <f>SUM(D73:I73)</f>
        <v>4950.1874529999986</v>
      </c>
      <c r="D73" s="127">
        <v>1979.3547140000001</v>
      </c>
      <c r="E73" s="127">
        <v>2942.8319999999999</v>
      </c>
      <c r="F73" s="127">
        <v>0</v>
      </c>
      <c r="G73" s="127">
        <v>7.6432539999999998</v>
      </c>
      <c r="H73" s="127">
        <v>19.351908999999999</v>
      </c>
      <c r="I73" s="127">
        <v>1.005576</v>
      </c>
      <c r="J73" s="127">
        <v>0</v>
      </c>
      <c r="K73" s="127">
        <v>-1693.47</v>
      </c>
      <c r="L73" s="127">
        <v>-2090.21</v>
      </c>
      <c r="M73" s="127">
        <v>0</v>
      </c>
      <c r="N73" s="127">
        <v>0</v>
      </c>
      <c r="O73" s="127">
        <v>0</v>
      </c>
      <c r="P73" s="127">
        <v>0</v>
      </c>
      <c r="Q73" s="127">
        <v>0</v>
      </c>
      <c r="R73" s="127">
        <v>-1747.6619390000001</v>
      </c>
      <c r="S73" s="127">
        <v>0</v>
      </c>
      <c r="T73" s="127">
        <v>0</v>
      </c>
      <c r="U73" s="127">
        <v>0</v>
      </c>
      <c r="V73" s="127">
        <v>0</v>
      </c>
      <c r="W73" s="127">
        <v>0</v>
      </c>
      <c r="X73" s="127">
        <v>0</v>
      </c>
      <c r="Y73" s="127">
        <v>0</v>
      </c>
      <c r="Z73" s="127">
        <v>0</v>
      </c>
      <c r="AA73" s="127">
        <v>0</v>
      </c>
      <c r="AB73" s="127">
        <v>0</v>
      </c>
    </row>
    <row r="74" spans="1:28" x14ac:dyDescent="0.25">
      <c r="A74" s="128"/>
      <c r="B74" s="136" t="s">
        <v>20</v>
      </c>
      <c r="C74" s="129">
        <f>SUM(D74:I74)</f>
        <v>5266.0463816970077</v>
      </c>
      <c r="D74" s="129">
        <v>2070.5454477000862</v>
      </c>
      <c r="E74" s="129">
        <v>3168.3820000000001</v>
      </c>
      <c r="F74" s="129">
        <v>0</v>
      </c>
      <c r="G74" s="129">
        <v>7.7187798106714558</v>
      </c>
      <c r="H74" s="129">
        <v>19.399477949860458</v>
      </c>
      <c r="I74" s="129">
        <v>6.7623638910820766E-4</v>
      </c>
      <c r="J74" s="129">
        <v>0</v>
      </c>
      <c r="K74" s="129">
        <v>-1689</v>
      </c>
      <c r="L74" s="129">
        <v>-2077.63</v>
      </c>
      <c r="M74" s="129">
        <v>0</v>
      </c>
      <c r="N74" s="129">
        <v>0</v>
      </c>
      <c r="O74" s="129">
        <v>0</v>
      </c>
      <c r="P74" s="129">
        <v>0</v>
      </c>
      <c r="Q74" s="129">
        <v>0</v>
      </c>
      <c r="R74" s="129">
        <v>-1906.4398167898601</v>
      </c>
      <c r="S74" s="129">
        <v>0</v>
      </c>
      <c r="T74" s="129">
        <v>0</v>
      </c>
      <c r="U74" s="129">
        <v>0</v>
      </c>
      <c r="V74" s="129">
        <v>0</v>
      </c>
      <c r="W74" s="129">
        <v>0</v>
      </c>
      <c r="X74" s="129">
        <v>0</v>
      </c>
      <c r="Y74" s="129">
        <v>0</v>
      </c>
      <c r="Z74" s="129">
        <v>0</v>
      </c>
      <c r="AA74" s="129">
        <v>0</v>
      </c>
      <c r="AB74" s="129">
        <v>0</v>
      </c>
    </row>
    <row r="75" spans="1:28" x14ac:dyDescent="0.25">
      <c r="A75" s="143">
        <v>2016</v>
      </c>
      <c r="B75" s="144" t="s">
        <v>21</v>
      </c>
      <c r="C75" s="145">
        <f t="shared" ref="C75:C77" si="0">SUM(D75:I75)</f>
        <v>5685.7069516381698</v>
      </c>
      <c r="D75" s="145">
        <v>2086.326869659908</v>
      </c>
      <c r="E75" s="146">
        <v>3571.3019999999997</v>
      </c>
      <c r="F75" s="145">
        <v>0</v>
      </c>
      <c r="G75" s="146">
        <v>7.6896159228208205</v>
      </c>
      <c r="H75" s="145">
        <v>20.387440890128527</v>
      </c>
      <c r="I75" s="145">
        <v>1.025165313339439E-3</v>
      </c>
      <c r="J75" s="146">
        <v>0</v>
      </c>
      <c r="K75" s="145">
        <v>-1567.75</v>
      </c>
      <c r="L75" s="145">
        <v>-2135.3900000000003</v>
      </c>
      <c r="M75" s="147">
        <v>0</v>
      </c>
      <c r="N75" s="145">
        <v>0</v>
      </c>
      <c r="O75" s="145">
        <v>0</v>
      </c>
      <c r="P75" s="145">
        <v>0</v>
      </c>
      <c r="Q75" s="145">
        <v>0</v>
      </c>
      <c r="R75" s="145">
        <v>-1954.28542924983</v>
      </c>
      <c r="S75" s="145">
        <v>0</v>
      </c>
      <c r="T75" s="145">
        <v>0</v>
      </c>
      <c r="U75" s="145">
        <v>0</v>
      </c>
      <c r="V75" s="145">
        <v>0</v>
      </c>
      <c r="W75" s="145">
        <v>0</v>
      </c>
      <c r="X75" s="145">
        <v>0</v>
      </c>
      <c r="Y75" s="145">
        <v>0</v>
      </c>
      <c r="Z75" s="145">
        <v>0</v>
      </c>
      <c r="AA75" s="145">
        <v>0</v>
      </c>
      <c r="AB75" s="145">
        <v>0</v>
      </c>
    </row>
    <row r="76" spans="1:28" x14ac:dyDescent="0.25">
      <c r="A76" s="125"/>
      <c r="B76" s="132" t="s">
        <v>22</v>
      </c>
      <c r="C76" s="127">
        <f t="shared" si="0"/>
        <v>5112.9885375912254</v>
      </c>
      <c r="D76" s="127">
        <v>2140.4649564202414</v>
      </c>
      <c r="E76" s="127">
        <v>2853.4650000000001</v>
      </c>
      <c r="F76" s="127">
        <v>89.267545760151279</v>
      </c>
      <c r="G76" s="127">
        <v>7.3453383907167691</v>
      </c>
      <c r="H76" s="127">
        <v>22.445697020116292</v>
      </c>
      <c r="I76" s="127">
        <v>0</v>
      </c>
      <c r="J76" s="127">
        <v>0</v>
      </c>
      <c r="K76" s="127">
        <v>-1813.58</v>
      </c>
      <c r="L76" s="127">
        <v>-1919.24</v>
      </c>
      <c r="M76" s="127">
        <v>0</v>
      </c>
      <c r="N76" s="127">
        <v>0</v>
      </c>
      <c r="O76" s="127">
        <v>0</v>
      </c>
      <c r="P76" s="127">
        <v>0</v>
      </c>
      <c r="Q76" s="127">
        <v>0</v>
      </c>
      <c r="R76" s="127">
        <v>-1877.31880434039</v>
      </c>
      <c r="S76" s="127">
        <v>0</v>
      </c>
      <c r="T76" s="127">
        <v>0</v>
      </c>
      <c r="U76" s="127">
        <v>0</v>
      </c>
      <c r="V76" s="127">
        <v>0</v>
      </c>
      <c r="W76" s="127">
        <v>0</v>
      </c>
      <c r="X76" s="127">
        <v>0</v>
      </c>
      <c r="Y76" s="127">
        <v>0</v>
      </c>
      <c r="Z76" s="127">
        <v>0</v>
      </c>
      <c r="AA76" s="127">
        <v>0</v>
      </c>
      <c r="AB76" s="127">
        <v>0</v>
      </c>
    </row>
    <row r="77" spans="1:28" x14ac:dyDescent="0.25">
      <c r="A77" s="125"/>
      <c r="B77" s="132" t="s">
        <v>23</v>
      </c>
      <c r="C77" s="127">
        <f t="shared" si="0"/>
        <v>5183.4241671940836</v>
      </c>
      <c r="D77" s="127">
        <v>2153.3983313096373</v>
      </c>
      <c r="E77" s="127">
        <v>2908.8541676806285</v>
      </c>
      <c r="F77" s="127">
        <v>91.045133849149224</v>
      </c>
      <c r="G77" s="127">
        <v>7.4916063980569563</v>
      </c>
      <c r="H77" s="127">
        <v>22.624079209923298</v>
      </c>
      <c r="I77" s="127">
        <v>1.0848746687424018E-2</v>
      </c>
      <c r="J77" s="127">
        <v>0</v>
      </c>
      <c r="K77" s="127">
        <v>-1569.25</v>
      </c>
      <c r="L77" s="127">
        <v>-2000.98</v>
      </c>
      <c r="M77" s="127">
        <v>0</v>
      </c>
      <c r="N77" s="127">
        <v>0</v>
      </c>
      <c r="O77" s="127">
        <v>0</v>
      </c>
      <c r="P77" s="127">
        <v>0</v>
      </c>
      <c r="Q77" s="127">
        <v>0</v>
      </c>
      <c r="R77" s="127">
        <v>-1909.55296973945</v>
      </c>
      <c r="S77" s="127">
        <v>0</v>
      </c>
      <c r="T77" s="127">
        <v>0</v>
      </c>
      <c r="U77" s="127">
        <v>0</v>
      </c>
      <c r="V77" s="127">
        <v>0</v>
      </c>
      <c r="W77" s="127">
        <v>0</v>
      </c>
      <c r="X77" s="127">
        <v>0</v>
      </c>
      <c r="Y77" s="127">
        <v>0</v>
      </c>
      <c r="Z77" s="127">
        <v>0</v>
      </c>
      <c r="AA77" s="127">
        <v>0</v>
      </c>
      <c r="AB77" s="127">
        <v>0</v>
      </c>
    </row>
    <row r="78" spans="1:28" x14ac:dyDescent="0.25">
      <c r="A78" s="125"/>
      <c r="B78" s="132" t="s">
        <v>24</v>
      </c>
      <c r="C78" s="127">
        <f t="shared" ref="C78" si="1">SUM(D78:I78)</f>
        <v>5041.492870173206</v>
      </c>
      <c r="D78" s="127">
        <v>2105.8496112805392</v>
      </c>
      <c r="E78" s="127">
        <v>2813.5149011222875</v>
      </c>
      <c r="F78" s="127">
        <v>91.595221416631958</v>
      </c>
      <c r="G78" s="127">
        <v>7.536870097149623</v>
      </c>
      <c r="H78" s="127">
        <v>22.985417509911208</v>
      </c>
      <c r="I78" s="127">
        <v>1.0848746687424018E-2</v>
      </c>
      <c r="J78" s="127">
        <v>0</v>
      </c>
      <c r="K78" s="127">
        <v>-1556.2600000000002</v>
      </c>
      <c r="L78" s="127">
        <v>-2140.7799999999997</v>
      </c>
      <c r="M78" s="127">
        <v>0</v>
      </c>
      <c r="N78" s="127">
        <v>0</v>
      </c>
      <c r="O78" s="127">
        <v>0</v>
      </c>
      <c r="P78" s="127">
        <v>0</v>
      </c>
      <c r="Q78" s="127">
        <v>0</v>
      </c>
      <c r="R78" s="127">
        <v>-1959.8494728999699</v>
      </c>
      <c r="S78" s="127">
        <v>0</v>
      </c>
      <c r="T78" s="127">
        <v>0</v>
      </c>
      <c r="U78" s="127">
        <v>0</v>
      </c>
      <c r="V78" s="127">
        <v>0</v>
      </c>
      <c r="W78" s="127">
        <v>0</v>
      </c>
      <c r="X78" s="127">
        <v>0</v>
      </c>
      <c r="Y78" s="127">
        <v>0</v>
      </c>
      <c r="Z78" s="127">
        <v>0</v>
      </c>
      <c r="AA78" s="127">
        <v>0</v>
      </c>
      <c r="AB78" s="127">
        <v>0</v>
      </c>
    </row>
    <row r="79" spans="1:28" ht="15" customHeight="1" x14ac:dyDescent="0.25">
      <c r="A79" s="148"/>
      <c r="B79" s="149" t="s">
        <v>25</v>
      </c>
      <c r="C79" s="120">
        <f>SUM(D79:I79)</f>
        <v>5034.8835864292159</v>
      </c>
      <c r="D79" s="150">
        <v>2081.0403094396561</v>
      </c>
      <c r="E79" s="120">
        <v>2833.6899999999996</v>
      </c>
      <c r="F79" s="120">
        <v>90.660956279767333</v>
      </c>
      <c r="G79" s="120">
        <v>7.2341536998210909</v>
      </c>
      <c r="H79" s="120">
        <v>22.258167009971853</v>
      </c>
      <c r="I79" s="120">
        <v>0</v>
      </c>
      <c r="J79" s="120">
        <v>0</v>
      </c>
      <c r="K79" s="120">
        <v>-1541.1999999999998</v>
      </c>
      <c r="L79" s="120">
        <v>-2177.4299999999998</v>
      </c>
      <c r="M79" s="120">
        <v>0</v>
      </c>
      <c r="N79" s="120">
        <v>0</v>
      </c>
      <c r="O79" s="120">
        <v>0</v>
      </c>
      <c r="P79" s="120">
        <v>0</v>
      </c>
      <c r="Q79" s="120">
        <v>0</v>
      </c>
      <c r="R79" s="120">
        <v>-2086.79085820005</v>
      </c>
      <c r="S79" s="120">
        <v>0</v>
      </c>
      <c r="T79" s="120">
        <v>0</v>
      </c>
      <c r="U79" s="120">
        <v>0</v>
      </c>
      <c r="V79" s="120">
        <v>0</v>
      </c>
      <c r="W79" s="120">
        <v>0</v>
      </c>
      <c r="X79" s="120">
        <v>0</v>
      </c>
      <c r="Y79" s="120">
        <v>0</v>
      </c>
      <c r="Z79" s="120">
        <v>0</v>
      </c>
      <c r="AA79" s="120">
        <v>0</v>
      </c>
      <c r="AB79" s="120">
        <v>0</v>
      </c>
    </row>
    <row r="80" spans="1:28" ht="15" customHeight="1" x14ac:dyDescent="0.25">
      <c r="A80" s="148"/>
      <c r="B80" s="149" t="s">
        <v>26</v>
      </c>
      <c r="C80" s="120">
        <f t="shared" ref="C80:C113" si="2">SUM(D80:I80)</f>
        <v>5325.2556640828152</v>
      </c>
      <c r="D80" s="150">
        <v>2102.5197922899497</v>
      </c>
      <c r="E80" s="120">
        <v>3099.3780000000002</v>
      </c>
      <c r="F80" s="120">
        <v>90.400542133892799</v>
      </c>
      <c r="G80" s="120">
        <v>7.2131225546979003</v>
      </c>
      <c r="H80" s="120">
        <v>24.183779970005602</v>
      </c>
      <c r="I80" s="120">
        <v>1.56042713426862</v>
      </c>
      <c r="J80" s="120">
        <v>0</v>
      </c>
      <c r="K80" s="120">
        <v>-1532.3630000000001</v>
      </c>
      <c r="L80" s="120">
        <v>-2130.393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-1959.1070032300702</v>
      </c>
      <c r="S80" s="120">
        <v>0</v>
      </c>
      <c r="T80" s="120">
        <v>0</v>
      </c>
      <c r="U80" s="120">
        <v>0</v>
      </c>
      <c r="V80" s="120">
        <v>0</v>
      </c>
      <c r="W80" s="120">
        <v>0</v>
      </c>
      <c r="X80" s="120">
        <v>0</v>
      </c>
      <c r="Y80" s="120">
        <v>0</v>
      </c>
      <c r="Z80" s="120">
        <v>0</v>
      </c>
      <c r="AA80" s="120">
        <v>0</v>
      </c>
      <c r="AB80" s="120">
        <v>0</v>
      </c>
    </row>
    <row r="81" spans="1:28" ht="15" customHeight="1" x14ac:dyDescent="0.25">
      <c r="A81" s="148"/>
      <c r="B81" s="149" t="s">
        <v>27</v>
      </c>
      <c r="C81" s="120">
        <f t="shared" si="2"/>
        <v>5334.6140411006882</v>
      </c>
      <c r="D81" s="150">
        <v>2133.6213336302699</v>
      </c>
      <c r="E81" s="120">
        <v>3079.1990000000001</v>
      </c>
      <c r="F81" s="120">
        <v>90.047194640166396</v>
      </c>
      <c r="G81" s="120">
        <v>7.1849287108097997</v>
      </c>
      <c r="H81" s="120">
        <v>24.554266069826202</v>
      </c>
      <c r="I81" s="120">
        <v>7.3180496144966698E-3</v>
      </c>
      <c r="J81" s="120">
        <v>0</v>
      </c>
      <c r="K81" s="120">
        <v>-1467.663</v>
      </c>
      <c r="L81" s="120">
        <v>-2240.0129999999999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-2328.56494337</v>
      </c>
      <c r="S81" s="120">
        <v>0</v>
      </c>
      <c r="T81" s="120">
        <v>0</v>
      </c>
      <c r="U81" s="120">
        <v>0</v>
      </c>
      <c r="V81" s="120">
        <v>0</v>
      </c>
      <c r="W81" s="120">
        <v>0</v>
      </c>
      <c r="X81" s="120">
        <v>0</v>
      </c>
      <c r="Y81" s="120">
        <v>0</v>
      </c>
      <c r="Z81" s="120">
        <v>0</v>
      </c>
      <c r="AA81" s="120">
        <v>0</v>
      </c>
      <c r="AB81" s="120">
        <v>0</v>
      </c>
    </row>
    <row r="82" spans="1:28" ht="15" customHeight="1" x14ac:dyDescent="0.25">
      <c r="A82" s="148"/>
      <c r="B82" s="149" t="s">
        <v>28</v>
      </c>
      <c r="C82" s="120">
        <f t="shared" si="2"/>
        <v>5134.3890021326351</v>
      </c>
      <c r="D82" s="150">
        <v>2192.9113252202201</v>
      </c>
      <c r="E82" s="120">
        <v>2818.299</v>
      </c>
      <c r="F82" s="120">
        <v>90.109150621555997</v>
      </c>
      <c r="G82" s="120">
        <v>7.0765807928916802</v>
      </c>
      <c r="H82" s="120">
        <v>24.1224896698495</v>
      </c>
      <c r="I82" s="120">
        <v>1.8704558281180601</v>
      </c>
      <c r="J82" s="120">
        <v>0</v>
      </c>
      <c r="K82" s="120">
        <v>-1498.163</v>
      </c>
      <c r="L82" s="120">
        <v>-2206.6729999999998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-2388.1443023797301</v>
      </c>
      <c r="S82" s="120">
        <v>0</v>
      </c>
      <c r="T82" s="120">
        <v>0</v>
      </c>
      <c r="U82" s="120">
        <v>0</v>
      </c>
      <c r="V82" s="120">
        <v>0</v>
      </c>
      <c r="W82" s="120">
        <v>0</v>
      </c>
      <c r="X82" s="120">
        <v>0</v>
      </c>
      <c r="Y82" s="120">
        <v>0</v>
      </c>
      <c r="Z82" s="120">
        <v>0</v>
      </c>
      <c r="AA82" s="120">
        <v>0</v>
      </c>
      <c r="AB82" s="120">
        <v>0</v>
      </c>
    </row>
    <row r="83" spans="1:28" ht="15" customHeight="1" x14ac:dyDescent="0.25">
      <c r="A83" s="148"/>
      <c r="B83" s="149" t="s">
        <v>29</v>
      </c>
      <c r="C83" s="120">
        <f t="shared" si="2"/>
        <v>4940.4720865450254</v>
      </c>
      <c r="D83" s="150">
        <v>2153.8963374098062</v>
      </c>
      <c r="E83" s="120">
        <v>2665.165</v>
      </c>
      <c r="F83" s="120">
        <v>90.204509063562568</v>
      </c>
      <c r="G83" s="120">
        <v>7.0840696187204282</v>
      </c>
      <c r="H83" s="120">
        <v>24.121574889823108</v>
      </c>
      <c r="I83" s="120">
        <v>5.9556311191379411E-4</v>
      </c>
      <c r="J83" s="120">
        <v>0</v>
      </c>
      <c r="K83" s="120">
        <v>-1479.2860000000001</v>
      </c>
      <c r="L83" s="120">
        <v>-2185.6759999999999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-2167.29520466027</v>
      </c>
      <c r="S83" s="120">
        <v>0</v>
      </c>
      <c r="T83" s="120">
        <v>0</v>
      </c>
      <c r="U83" s="120">
        <v>0</v>
      </c>
      <c r="V83" s="120">
        <v>0</v>
      </c>
      <c r="W83" s="120">
        <v>0</v>
      </c>
      <c r="X83" s="120">
        <v>0</v>
      </c>
      <c r="Y83" s="120">
        <v>0</v>
      </c>
      <c r="Z83" s="120">
        <v>0</v>
      </c>
      <c r="AA83" s="120">
        <v>0</v>
      </c>
      <c r="AB83" s="120">
        <v>0</v>
      </c>
    </row>
    <row r="84" spans="1:28" ht="15" customHeight="1" x14ac:dyDescent="0.25">
      <c r="A84" s="148"/>
      <c r="B84" s="149" t="s">
        <v>30</v>
      </c>
      <c r="C84" s="120">
        <f t="shared" si="2"/>
        <v>5452.7091743508799</v>
      </c>
      <c r="D84" s="150">
        <v>2181.1641716396944</v>
      </c>
      <c r="E84" s="120">
        <v>3152.49</v>
      </c>
      <c r="F84" s="120">
        <v>88.784735537288341</v>
      </c>
      <c r="G84" s="120">
        <v>6.9725699317897751</v>
      </c>
      <c r="H84" s="120">
        <v>23.296442879862084</v>
      </c>
      <c r="I84" s="120">
        <v>1.2543622454476888E-3</v>
      </c>
      <c r="J84" s="120">
        <v>0</v>
      </c>
      <c r="K84" s="120">
        <v>-1437.6860000000001</v>
      </c>
      <c r="L84" s="120">
        <v>-2246.9359999999997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-2031.51926266997</v>
      </c>
      <c r="S84" s="120">
        <v>0</v>
      </c>
      <c r="T84" s="120">
        <v>0</v>
      </c>
      <c r="U84" s="120">
        <v>0</v>
      </c>
      <c r="V84" s="120">
        <v>0</v>
      </c>
      <c r="W84" s="120">
        <v>0</v>
      </c>
      <c r="X84" s="120">
        <v>0</v>
      </c>
      <c r="Y84" s="120">
        <v>0</v>
      </c>
      <c r="Z84" s="120">
        <v>0</v>
      </c>
      <c r="AA84" s="120">
        <v>0</v>
      </c>
      <c r="AB84" s="120">
        <v>0</v>
      </c>
    </row>
    <row r="85" spans="1:28" ht="15" customHeight="1" x14ac:dyDescent="0.25">
      <c r="A85" s="148"/>
      <c r="B85" s="149" t="s">
        <v>31</v>
      </c>
      <c r="C85" s="120">
        <f t="shared" si="2"/>
        <v>5709.3860059719145</v>
      </c>
      <c r="D85" s="150">
        <v>2191.958986789768</v>
      </c>
      <c r="E85" s="120">
        <v>3401.3909999999996</v>
      </c>
      <c r="F85" s="120">
        <v>87.486830495576925</v>
      </c>
      <c r="G85" s="120">
        <v>6.8334030806727375</v>
      </c>
      <c r="H85" s="120">
        <v>21.714787399973776</v>
      </c>
      <c r="I85" s="120">
        <v>9.9820592236911951E-4</v>
      </c>
      <c r="J85" s="120">
        <v>0</v>
      </c>
      <c r="K85" s="120">
        <v>-1193.9059999999999</v>
      </c>
      <c r="L85" s="120">
        <v>-2289.5259999999998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-2072.2161458896599</v>
      </c>
      <c r="S85" s="120">
        <v>0</v>
      </c>
      <c r="T85" s="120">
        <v>0</v>
      </c>
      <c r="U85" s="120">
        <v>0</v>
      </c>
      <c r="V85" s="120">
        <v>0</v>
      </c>
      <c r="W85" s="120">
        <v>0</v>
      </c>
      <c r="X85" s="120">
        <v>0</v>
      </c>
      <c r="Y85" s="120">
        <v>0</v>
      </c>
      <c r="Z85" s="120">
        <v>0</v>
      </c>
      <c r="AA85" s="120">
        <v>0</v>
      </c>
      <c r="AB85" s="120">
        <v>0</v>
      </c>
    </row>
    <row r="86" spans="1:28" ht="15" customHeight="1" x14ac:dyDescent="0.25">
      <c r="A86" s="148"/>
      <c r="B86" s="149" t="s">
        <v>20</v>
      </c>
      <c r="C86" s="120">
        <f t="shared" si="2"/>
        <v>6047.3545807753453</v>
      </c>
      <c r="D86" s="150">
        <v>2205.2706513004878</v>
      </c>
      <c r="E86" s="120">
        <v>3727.4196462008572</v>
      </c>
      <c r="F86" s="120">
        <v>86.877386885240455</v>
      </c>
      <c r="G86" s="120">
        <v>6.785800786287461</v>
      </c>
      <c r="H86" s="120">
        <v>20.97107084996707</v>
      </c>
      <c r="I86" s="120">
        <v>3.0024752504982079E-2</v>
      </c>
      <c r="J86" s="120">
        <v>0</v>
      </c>
      <c r="K86" s="120">
        <v>-1421.298691942935</v>
      </c>
      <c r="L86" s="120">
        <v>-2292.5371006413634</v>
      </c>
      <c r="M86" s="120">
        <v>0</v>
      </c>
      <c r="N86" s="120">
        <v>0</v>
      </c>
      <c r="O86" s="120">
        <v>0</v>
      </c>
      <c r="P86" s="120">
        <v>0</v>
      </c>
      <c r="Q86" s="120">
        <v>0</v>
      </c>
      <c r="R86" s="120">
        <v>-2321.9648025994702</v>
      </c>
      <c r="S86" s="120">
        <v>0</v>
      </c>
      <c r="T86" s="120">
        <v>0</v>
      </c>
      <c r="U86" s="120">
        <v>0</v>
      </c>
      <c r="V86" s="120">
        <v>0</v>
      </c>
      <c r="W86" s="120">
        <v>0</v>
      </c>
      <c r="X86" s="120">
        <v>0</v>
      </c>
      <c r="Y86" s="120">
        <v>0</v>
      </c>
      <c r="Z86" s="120">
        <v>0</v>
      </c>
      <c r="AA86" s="120">
        <v>0</v>
      </c>
      <c r="AB86" s="120">
        <v>0</v>
      </c>
    </row>
    <row r="87" spans="1:28" x14ac:dyDescent="0.25">
      <c r="A87" s="143">
        <v>2017</v>
      </c>
      <c r="B87" s="144" t="s">
        <v>21</v>
      </c>
      <c r="C87" s="145">
        <f t="shared" si="2"/>
        <v>6708.755658221271</v>
      </c>
      <c r="D87" s="145">
        <v>2225.0421052643401</v>
      </c>
      <c r="E87" s="146">
        <v>4367.1808510882202</v>
      </c>
      <c r="F87" s="145">
        <v>87.814542235340937</v>
      </c>
      <c r="G87" s="146">
        <v>6.8589999207493229</v>
      </c>
      <c r="H87" s="145">
        <v>21.829134960115731</v>
      </c>
      <c r="I87" s="145">
        <v>3.0024752504982079E-2</v>
      </c>
      <c r="J87" s="146">
        <v>0</v>
      </c>
      <c r="K87" s="145">
        <v>-1166.25</v>
      </c>
      <c r="L87" s="145">
        <v>-2432.56</v>
      </c>
      <c r="M87" s="147">
        <v>0</v>
      </c>
      <c r="N87" s="145">
        <v>0</v>
      </c>
      <c r="O87" s="145">
        <v>0</v>
      </c>
      <c r="P87" s="145">
        <v>0</v>
      </c>
      <c r="Q87" s="145">
        <v>0</v>
      </c>
      <c r="R87" s="145">
        <v>-2258.7467793095402</v>
      </c>
      <c r="S87" s="145">
        <v>0</v>
      </c>
      <c r="T87" s="145">
        <v>0</v>
      </c>
      <c r="U87" s="145">
        <v>0</v>
      </c>
      <c r="V87" s="145">
        <v>0</v>
      </c>
      <c r="W87" s="145">
        <v>0</v>
      </c>
      <c r="X87" s="145">
        <v>0</v>
      </c>
      <c r="Y87" s="145">
        <v>0</v>
      </c>
      <c r="Z87" s="145">
        <v>0</v>
      </c>
      <c r="AA87" s="145">
        <v>0</v>
      </c>
      <c r="AB87" s="145">
        <v>0</v>
      </c>
    </row>
    <row r="88" spans="1:28" ht="15" customHeight="1" x14ac:dyDescent="0.25">
      <c r="A88" s="148"/>
      <c r="B88" s="149" t="s">
        <v>22</v>
      </c>
      <c r="C88" s="120">
        <f t="shared" si="2"/>
        <v>6300.7364930485428</v>
      </c>
      <c r="D88" s="150">
        <v>2253.5816867899857</v>
      </c>
      <c r="E88" s="120">
        <v>3929.9298488271934</v>
      </c>
      <c r="F88" s="120">
        <v>87.495142857288869</v>
      </c>
      <c r="G88" s="120">
        <v>6.7076978463861101</v>
      </c>
      <c r="H88" s="120">
        <v>23.007372240016132</v>
      </c>
      <c r="I88" s="120">
        <v>1.4744487673384488E-2</v>
      </c>
      <c r="J88" s="120">
        <v>0</v>
      </c>
      <c r="K88" s="120">
        <v>-1197.2060000000001</v>
      </c>
      <c r="L88" s="120">
        <v>-2480.6259999999997</v>
      </c>
      <c r="M88" s="120">
        <v>0</v>
      </c>
      <c r="N88" s="120">
        <v>0</v>
      </c>
      <c r="O88" s="120">
        <v>0</v>
      </c>
      <c r="P88" s="120">
        <v>0</v>
      </c>
      <c r="Q88" s="120">
        <v>0</v>
      </c>
      <c r="R88" s="120">
        <v>-2329.4014269101199</v>
      </c>
      <c r="S88" s="120">
        <v>0</v>
      </c>
      <c r="T88" s="120">
        <v>0</v>
      </c>
      <c r="U88" s="120">
        <v>0</v>
      </c>
      <c r="V88" s="120">
        <v>0</v>
      </c>
      <c r="W88" s="120">
        <v>0</v>
      </c>
      <c r="X88" s="120">
        <v>0</v>
      </c>
      <c r="Y88" s="120">
        <v>0</v>
      </c>
      <c r="Z88" s="120">
        <v>0</v>
      </c>
      <c r="AA88" s="120">
        <v>0</v>
      </c>
      <c r="AB88" s="120">
        <v>0</v>
      </c>
    </row>
    <row r="89" spans="1:28" ht="15" customHeight="1" x14ac:dyDescent="0.25">
      <c r="A89" s="148"/>
      <c r="B89" s="149" t="s">
        <v>23</v>
      </c>
      <c r="C89" s="120">
        <f t="shared" si="2"/>
        <v>6458.6614453727489</v>
      </c>
      <c r="D89" s="150">
        <v>2267.3001198597876</v>
      </c>
      <c r="E89" s="120">
        <v>4074.082041036846</v>
      </c>
      <c r="F89" s="120">
        <v>87.686422049950338</v>
      </c>
      <c r="G89" s="120">
        <v>6.7223620092939989</v>
      </c>
      <c r="H89" s="120">
        <v>22.853689120084308</v>
      </c>
      <c r="I89" s="120">
        <v>1.6811296786917437E-2</v>
      </c>
      <c r="J89" s="120">
        <v>0</v>
      </c>
      <c r="K89" s="120">
        <v>-1219.002</v>
      </c>
      <c r="L89" s="120">
        <v>-2388.7490000000003</v>
      </c>
      <c r="M89" s="120">
        <v>0</v>
      </c>
      <c r="N89" s="120">
        <v>0</v>
      </c>
      <c r="O89" s="120">
        <v>0</v>
      </c>
      <c r="P89" s="120">
        <v>0</v>
      </c>
      <c r="Q89" s="120">
        <v>0</v>
      </c>
      <c r="R89" s="120">
        <v>-2601.5153042103998</v>
      </c>
      <c r="S89" s="120">
        <v>0</v>
      </c>
      <c r="T89" s="120">
        <v>0</v>
      </c>
      <c r="U89" s="120">
        <v>0</v>
      </c>
      <c r="V89" s="120">
        <v>0</v>
      </c>
      <c r="W89" s="120">
        <v>0</v>
      </c>
      <c r="X89" s="120">
        <v>0</v>
      </c>
      <c r="Y89" s="120">
        <v>0</v>
      </c>
      <c r="Z89" s="120">
        <v>0</v>
      </c>
      <c r="AA89" s="120">
        <v>0</v>
      </c>
      <c r="AB89" s="120">
        <v>0</v>
      </c>
    </row>
    <row r="90" spans="1:28" ht="15" customHeight="1" x14ac:dyDescent="0.25">
      <c r="A90" s="148"/>
      <c r="B90" s="149" t="s">
        <v>24</v>
      </c>
      <c r="C90" s="120">
        <f t="shared" si="2"/>
        <v>6319.4293156344047</v>
      </c>
      <c r="D90" s="150">
        <v>2267.7267923199861</v>
      </c>
      <c r="E90" s="120">
        <v>3933.0516037543921</v>
      </c>
      <c r="F90" s="120">
        <v>88.602230523777322</v>
      </c>
      <c r="G90" s="120">
        <v>6.7925712384028394</v>
      </c>
      <c r="H90" s="120">
        <v>23.109827660100709</v>
      </c>
      <c r="I90" s="120">
        <v>0.14629013774558924</v>
      </c>
      <c r="J90" s="120">
        <v>0</v>
      </c>
      <c r="K90" s="120">
        <v>-1214.6279999999999</v>
      </c>
      <c r="L90" s="120">
        <v>-2330.2290000000003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-2668.72839808053</v>
      </c>
      <c r="S90" s="120">
        <v>0</v>
      </c>
      <c r="T90" s="120">
        <v>0</v>
      </c>
      <c r="U90" s="120">
        <v>0</v>
      </c>
      <c r="V90" s="120">
        <v>0</v>
      </c>
      <c r="W90" s="120">
        <v>0</v>
      </c>
      <c r="X90" s="120">
        <v>0</v>
      </c>
      <c r="Y90" s="120">
        <v>0</v>
      </c>
      <c r="Z90" s="120">
        <v>0</v>
      </c>
      <c r="AA90" s="120">
        <v>0</v>
      </c>
      <c r="AB90" s="120">
        <v>0</v>
      </c>
    </row>
    <row r="91" spans="1:28" ht="15" customHeight="1" x14ac:dyDescent="0.25">
      <c r="A91" s="148"/>
      <c r="B91" s="149" t="s">
        <v>25</v>
      </c>
      <c r="C91" s="120">
        <f t="shared" si="2"/>
        <v>6087.3679767901458</v>
      </c>
      <c r="D91" s="150">
        <v>2246.4667338697664</v>
      </c>
      <c r="E91" s="120">
        <v>3721.6585228020158</v>
      </c>
      <c r="F91" s="120">
        <v>89.46185494328958</v>
      </c>
      <c r="G91" s="120">
        <v>6.6567884483756252</v>
      </c>
      <c r="H91" s="120">
        <v>23.107998100078305</v>
      </c>
      <c r="I91" s="120">
        <v>1.607862661958722E-2</v>
      </c>
      <c r="J91" s="120">
        <v>0</v>
      </c>
      <c r="K91" s="120">
        <v>-1234.374</v>
      </c>
      <c r="L91" s="120">
        <v>-2277.5190000000002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-2477.76010177033</v>
      </c>
      <c r="S91" s="120">
        <v>0</v>
      </c>
      <c r="T91" s="120">
        <v>0</v>
      </c>
      <c r="U91" s="120">
        <v>0</v>
      </c>
      <c r="V91" s="120">
        <v>0</v>
      </c>
      <c r="W91" s="120">
        <v>0</v>
      </c>
      <c r="X91" s="120">
        <v>0</v>
      </c>
      <c r="Y91" s="120">
        <v>0</v>
      </c>
      <c r="Z91" s="120">
        <v>0</v>
      </c>
      <c r="AA91" s="120">
        <v>0</v>
      </c>
      <c r="AB91" s="120">
        <v>0</v>
      </c>
    </row>
    <row r="92" spans="1:28" ht="15" customHeight="1" x14ac:dyDescent="0.25">
      <c r="A92" s="148"/>
      <c r="B92" s="149" t="s">
        <v>26</v>
      </c>
      <c r="C92" s="120">
        <f t="shared" si="2"/>
        <v>6513.6650923851839</v>
      </c>
      <c r="D92" s="150">
        <v>2270.7982937902893</v>
      </c>
      <c r="E92" s="120">
        <v>4121.0542092394962</v>
      </c>
      <c r="F92" s="120">
        <v>89.918229700169874</v>
      </c>
      <c r="G92" s="120">
        <v>6.6907469462812736</v>
      </c>
      <c r="H92" s="120">
        <v>22.756722390004743</v>
      </c>
      <c r="I92" s="120">
        <v>2.4468903189414308</v>
      </c>
      <c r="J92" s="120">
        <v>0</v>
      </c>
      <c r="K92" s="120">
        <v>-1405.5740000000001</v>
      </c>
      <c r="L92" s="120">
        <v>-2217.009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-2360.8261378995198</v>
      </c>
      <c r="S92" s="120">
        <v>0</v>
      </c>
      <c r="T92" s="120">
        <v>0</v>
      </c>
      <c r="U92" s="120">
        <v>0</v>
      </c>
      <c r="V92" s="120">
        <v>0</v>
      </c>
      <c r="W92" s="120">
        <v>0</v>
      </c>
      <c r="X92" s="120">
        <v>0</v>
      </c>
      <c r="Y92" s="120">
        <v>0</v>
      </c>
      <c r="Z92" s="120">
        <v>0</v>
      </c>
      <c r="AA92" s="120">
        <v>0</v>
      </c>
      <c r="AB92" s="120">
        <v>0</v>
      </c>
    </row>
    <row r="93" spans="1:28" ht="15" customHeight="1" x14ac:dyDescent="0.25">
      <c r="A93" s="148"/>
      <c r="B93" s="149" t="s">
        <v>27</v>
      </c>
      <c r="C93" s="120">
        <f t="shared" si="2"/>
        <v>6250.393604475973</v>
      </c>
      <c r="D93" s="150">
        <v>2300.7860106810585</v>
      </c>
      <c r="E93" s="120">
        <v>3828.4767871890117</v>
      </c>
      <c r="F93" s="120">
        <v>90.97551508821482</v>
      </c>
      <c r="G93" s="120">
        <v>6.7694187463339501</v>
      </c>
      <c r="H93" s="120">
        <v>23.148248440026563</v>
      </c>
      <c r="I93" s="120">
        <v>0.23762433132701571</v>
      </c>
      <c r="J93" s="120">
        <v>0</v>
      </c>
      <c r="K93" s="120">
        <v>-1341.41</v>
      </c>
      <c r="L93" s="120">
        <v>-2263.1990000000001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-2359.0119675103001</v>
      </c>
      <c r="S93" s="120">
        <v>0</v>
      </c>
      <c r="T93" s="120">
        <v>0</v>
      </c>
      <c r="U93" s="120">
        <v>0</v>
      </c>
      <c r="V93" s="120">
        <v>0</v>
      </c>
      <c r="W93" s="120">
        <v>0</v>
      </c>
      <c r="X93" s="120">
        <v>0</v>
      </c>
      <c r="Y93" s="120">
        <v>0</v>
      </c>
      <c r="Z93" s="120">
        <v>0</v>
      </c>
      <c r="AA93" s="120">
        <v>0</v>
      </c>
      <c r="AB93" s="120">
        <v>0</v>
      </c>
    </row>
    <row r="94" spans="1:28" ht="15" customHeight="1" x14ac:dyDescent="0.25">
      <c r="A94" s="148"/>
      <c r="B94" s="149" t="s">
        <v>28</v>
      </c>
      <c r="C94" s="120">
        <f t="shared" si="2"/>
        <v>6283.3754132108461</v>
      </c>
      <c r="D94" s="150">
        <v>2670.3044516622313</v>
      </c>
      <c r="E94" s="120">
        <v>3482.3232589130234</v>
      </c>
      <c r="F94" s="120">
        <v>91.340315007851373</v>
      </c>
      <c r="G94" s="120">
        <v>6.488851312986573</v>
      </c>
      <c r="H94" s="120">
        <v>23.945937039896496</v>
      </c>
      <c r="I94" s="120">
        <v>8.9725992748577372</v>
      </c>
      <c r="J94" s="120">
        <v>0</v>
      </c>
      <c r="K94" s="120">
        <v>-1285.6359999999997</v>
      </c>
      <c r="L94" s="120">
        <v>-2275.0889999999999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-2294.99482491969</v>
      </c>
      <c r="S94" s="120">
        <v>0</v>
      </c>
      <c r="T94" s="120">
        <v>0</v>
      </c>
      <c r="U94" s="120">
        <v>0</v>
      </c>
      <c r="V94" s="120">
        <v>0</v>
      </c>
      <c r="W94" s="120">
        <v>0</v>
      </c>
      <c r="X94" s="120">
        <v>0</v>
      </c>
      <c r="Y94" s="120">
        <v>0</v>
      </c>
      <c r="Z94" s="120">
        <v>0</v>
      </c>
      <c r="AA94" s="120">
        <v>0</v>
      </c>
      <c r="AB94" s="120">
        <v>0</v>
      </c>
    </row>
    <row r="95" spans="1:28" ht="15" customHeight="1" x14ac:dyDescent="0.25">
      <c r="A95" s="148"/>
      <c r="B95" s="149" t="s">
        <v>29</v>
      </c>
      <c r="C95" s="120">
        <f t="shared" si="2"/>
        <v>6176.2788600505255</v>
      </c>
      <c r="D95" s="150">
        <v>2748.2709916248682</v>
      </c>
      <c r="E95" s="120">
        <v>3306.0188345103911</v>
      </c>
      <c r="F95" s="120">
        <v>91.347487532894462</v>
      </c>
      <c r="G95" s="120">
        <v>6.4893608519400878</v>
      </c>
      <c r="H95" s="120">
        <v>23.485802440124441</v>
      </c>
      <c r="I95" s="120">
        <v>0.66638309030684062</v>
      </c>
      <c r="J95" s="120">
        <v>0</v>
      </c>
      <c r="K95" s="120">
        <v>-1223.000420493576</v>
      </c>
      <c r="L95" s="120">
        <v>-2581.7826696584234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-2323.1498752396201</v>
      </c>
      <c r="S95" s="120">
        <v>0</v>
      </c>
      <c r="T95" s="120">
        <v>0</v>
      </c>
      <c r="U95" s="120">
        <v>0</v>
      </c>
      <c r="V95" s="120">
        <v>0</v>
      </c>
      <c r="W95" s="120">
        <v>0</v>
      </c>
      <c r="X95" s="120">
        <v>0</v>
      </c>
      <c r="Y95" s="120">
        <v>0</v>
      </c>
      <c r="Z95" s="120">
        <v>0</v>
      </c>
      <c r="AA95" s="120">
        <v>0</v>
      </c>
      <c r="AB95" s="120">
        <v>0</v>
      </c>
    </row>
    <row r="96" spans="1:28" ht="15" customHeight="1" x14ac:dyDescent="0.25">
      <c r="A96" s="148"/>
      <c r="B96" s="149" t="s">
        <v>30</v>
      </c>
      <c r="C96" s="120">
        <f t="shared" si="2"/>
        <v>5826.3565804676318</v>
      </c>
      <c r="D96" s="150">
        <v>3122.4531051798976</v>
      </c>
      <c r="E96" s="120">
        <v>2580.3150379646499</v>
      </c>
      <c r="F96" s="120">
        <v>90.74132613712824</v>
      </c>
      <c r="G96" s="120">
        <v>6.4462989118091087</v>
      </c>
      <c r="H96" s="120">
        <v>23.278147270099016</v>
      </c>
      <c r="I96" s="120">
        <v>3.1226650040479389</v>
      </c>
      <c r="J96" s="120">
        <v>0</v>
      </c>
      <c r="K96" s="120">
        <v>-1218.231657848436</v>
      </c>
      <c r="L96" s="120">
        <v>-2605.3048824873208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-2212.3856742101302</v>
      </c>
      <c r="S96" s="120">
        <v>0</v>
      </c>
      <c r="T96" s="120">
        <v>0</v>
      </c>
      <c r="U96" s="120">
        <v>0</v>
      </c>
      <c r="V96" s="120">
        <v>0</v>
      </c>
      <c r="W96" s="120">
        <v>0</v>
      </c>
      <c r="X96" s="120">
        <v>0</v>
      </c>
      <c r="Y96" s="120">
        <v>0</v>
      </c>
      <c r="Z96" s="120">
        <v>0</v>
      </c>
      <c r="AA96" s="120">
        <v>0</v>
      </c>
      <c r="AB96" s="120">
        <v>0</v>
      </c>
    </row>
    <row r="97" spans="1:28" ht="15" customHeight="1" x14ac:dyDescent="0.25">
      <c r="A97" s="148"/>
      <c r="B97" s="149" t="s">
        <v>31</v>
      </c>
      <c r="C97" s="120">
        <f t="shared" si="2"/>
        <v>6344.6898454120801</v>
      </c>
      <c r="D97" s="150">
        <v>3534.5248330402451</v>
      </c>
      <c r="E97" s="120">
        <v>2656.00539441618</v>
      </c>
      <c r="F97" s="120">
        <v>91.481193280443861</v>
      </c>
      <c r="G97" s="120">
        <v>6.1948855801500615</v>
      </c>
      <c r="H97" s="120">
        <v>23.494950249982807</v>
      </c>
      <c r="I97" s="120">
        <v>32.988588845077352</v>
      </c>
      <c r="J97" s="120">
        <v>0</v>
      </c>
      <c r="K97" s="120">
        <v>-1222.4378848589372</v>
      </c>
      <c r="L97" s="120">
        <v>-2579.3186131855282</v>
      </c>
      <c r="M97" s="120">
        <v>0</v>
      </c>
      <c r="N97" s="120">
        <v>0</v>
      </c>
      <c r="O97" s="120">
        <v>0</v>
      </c>
      <c r="P97" s="120">
        <v>0</v>
      </c>
      <c r="Q97" s="120">
        <v>0</v>
      </c>
      <c r="R97" s="120">
        <v>-2159.5498466702002</v>
      </c>
      <c r="S97" s="120">
        <v>0</v>
      </c>
      <c r="T97" s="120">
        <v>0</v>
      </c>
      <c r="U97" s="120">
        <v>0</v>
      </c>
      <c r="V97" s="120">
        <v>0</v>
      </c>
      <c r="W97" s="120">
        <v>0</v>
      </c>
      <c r="X97" s="120">
        <v>0</v>
      </c>
      <c r="Y97" s="120">
        <v>0</v>
      </c>
      <c r="Z97" s="120">
        <v>0</v>
      </c>
      <c r="AA97" s="120">
        <v>0</v>
      </c>
      <c r="AB97" s="120">
        <v>0</v>
      </c>
    </row>
    <row r="98" spans="1:28" ht="15" customHeight="1" x14ac:dyDescent="0.25">
      <c r="A98" s="148"/>
      <c r="B98" s="149" t="s">
        <v>20</v>
      </c>
      <c r="C98" s="120">
        <f t="shared" si="2"/>
        <v>6780.7715887286822</v>
      </c>
      <c r="D98" s="150">
        <v>3611.8995358300995</v>
      </c>
      <c r="E98" s="120">
        <v>3041.9500791249766</v>
      </c>
      <c r="F98" s="120">
        <v>92.027114863874118</v>
      </c>
      <c r="G98" s="120">
        <v>9.4604472167474132</v>
      </c>
      <c r="H98" s="120">
        <v>23.625763860104165</v>
      </c>
      <c r="I98" s="120">
        <v>1.808647832880294</v>
      </c>
      <c r="J98" s="120">
        <v>0</v>
      </c>
      <c r="K98" s="120">
        <v>-1264.7612332177491</v>
      </c>
      <c r="L98" s="120">
        <v>-2698.5435263522359</v>
      </c>
      <c r="M98" s="120">
        <v>0</v>
      </c>
      <c r="N98" s="120">
        <v>0</v>
      </c>
      <c r="O98" s="120">
        <v>0</v>
      </c>
      <c r="P98" s="120">
        <v>0</v>
      </c>
      <c r="Q98" s="120">
        <v>0</v>
      </c>
      <c r="R98" s="120">
        <v>-2183.5929006503002</v>
      </c>
      <c r="S98" s="120">
        <v>0</v>
      </c>
      <c r="T98" s="120">
        <v>0</v>
      </c>
      <c r="U98" s="120">
        <v>0</v>
      </c>
      <c r="V98" s="120">
        <v>0</v>
      </c>
      <c r="W98" s="120">
        <v>0</v>
      </c>
      <c r="X98" s="120">
        <v>0</v>
      </c>
      <c r="Y98" s="120">
        <v>0</v>
      </c>
      <c r="Z98" s="120">
        <v>0</v>
      </c>
      <c r="AA98" s="120">
        <v>0</v>
      </c>
      <c r="AB98" s="120">
        <v>0</v>
      </c>
    </row>
    <row r="99" spans="1:28" x14ac:dyDescent="0.25">
      <c r="A99" s="143" t="s">
        <v>210</v>
      </c>
      <c r="B99" s="144" t="s">
        <v>21</v>
      </c>
      <c r="C99" s="145">
        <f t="shared" si="2"/>
        <v>6806.4588704527241</v>
      </c>
      <c r="D99" s="145">
        <v>3494.0651008000996</v>
      </c>
      <c r="E99" s="146">
        <v>3180.8147756201847</v>
      </c>
      <c r="F99" s="145">
        <v>94.156930446476963</v>
      </c>
      <c r="G99" s="146">
        <v>9.6793936427882858</v>
      </c>
      <c r="H99" s="145">
        <v>24.611897239978138</v>
      </c>
      <c r="I99" s="145">
        <v>3.1307727031960644</v>
      </c>
      <c r="J99" s="146">
        <v>0</v>
      </c>
      <c r="K99" s="145">
        <v>-888.50943542883135</v>
      </c>
      <c r="L99" s="145">
        <v>-1251.0240054731134</v>
      </c>
      <c r="M99" s="147">
        <v>0</v>
      </c>
      <c r="N99" s="145">
        <v>0</v>
      </c>
      <c r="O99" s="145">
        <v>0</v>
      </c>
      <c r="P99" s="145">
        <v>0</v>
      </c>
      <c r="Q99" s="145">
        <v>0</v>
      </c>
      <c r="R99" s="145">
        <v>-2176.3782930802499</v>
      </c>
      <c r="S99" s="145">
        <v>0</v>
      </c>
      <c r="T99" s="145">
        <v>0</v>
      </c>
      <c r="U99" s="145">
        <v>0</v>
      </c>
      <c r="V99" s="145">
        <v>0</v>
      </c>
      <c r="W99" s="145">
        <v>0</v>
      </c>
      <c r="X99" s="145">
        <v>0</v>
      </c>
      <c r="Y99" s="145">
        <v>0</v>
      </c>
      <c r="Z99" s="145">
        <v>0</v>
      </c>
      <c r="AA99" s="145">
        <v>0</v>
      </c>
      <c r="AB99" s="145">
        <v>0</v>
      </c>
    </row>
    <row r="100" spans="1:28" ht="15" customHeight="1" x14ac:dyDescent="0.25">
      <c r="A100" s="148"/>
      <c r="B100" s="149" t="s">
        <v>22</v>
      </c>
      <c r="C100" s="120">
        <f t="shared" si="2"/>
        <v>8050.3441632012491</v>
      </c>
      <c r="D100" s="150">
        <v>3398.0547788096701</v>
      </c>
      <c r="E100" s="120">
        <v>4521.0643881522801</v>
      </c>
      <c r="F100" s="120">
        <v>93.422372025618941</v>
      </c>
      <c r="G100" s="120">
        <v>9.2035774411617925</v>
      </c>
      <c r="H100" s="120">
        <v>24.261536309874121</v>
      </c>
      <c r="I100" s="120">
        <v>4.3375104626450876</v>
      </c>
      <c r="J100" s="120">
        <v>0</v>
      </c>
      <c r="K100" s="120">
        <v>-888.38688243883144</v>
      </c>
      <c r="L100" s="120">
        <v>-1253.2046645451137</v>
      </c>
      <c r="M100" s="120">
        <v>0</v>
      </c>
      <c r="N100" s="120">
        <v>0</v>
      </c>
      <c r="O100" s="120">
        <v>0</v>
      </c>
      <c r="P100" s="120">
        <v>0</v>
      </c>
      <c r="Q100" s="120">
        <v>0</v>
      </c>
      <c r="R100" s="120">
        <v>-2547.13223892002</v>
      </c>
      <c r="S100" s="120">
        <v>0</v>
      </c>
      <c r="T100" s="120">
        <v>0</v>
      </c>
      <c r="U100" s="120">
        <v>0</v>
      </c>
      <c r="V100" s="120">
        <v>0</v>
      </c>
      <c r="W100" s="120">
        <v>0</v>
      </c>
      <c r="X100" s="120">
        <v>0</v>
      </c>
      <c r="Y100" s="120">
        <v>0</v>
      </c>
      <c r="Z100" s="120">
        <v>0</v>
      </c>
      <c r="AA100" s="120">
        <v>0</v>
      </c>
      <c r="AB100" s="120">
        <v>0</v>
      </c>
    </row>
    <row r="101" spans="1:28" ht="15" customHeight="1" x14ac:dyDescent="0.25">
      <c r="A101" s="148"/>
      <c r="B101" s="149" t="s">
        <v>23</v>
      </c>
      <c r="C101" s="120">
        <f t="shared" si="2"/>
        <v>7577.2160442002832</v>
      </c>
      <c r="D101" s="150">
        <v>3517.9230122101662</v>
      </c>
      <c r="E101" s="120">
        <v>3926.4768898450839</v>
      </c>
      <c r="F101" s="120">
        <v>94.191982002046416</v>
      </c>
      <c r="G101" s="120">
        <v>9.2793961649617689</v>
      </c>
      <c r="H101" s="120">
        <v>24.54877737983935</v>
      </c>
      <c r="I101" s="120">
        <v>4.7959865981853946</v>
      </c>
      <c r="J101" s="120">
        <v>0</v>
      </c>
      <c r="K101" s="120">
        <v>-888.50943542883113</v>
      </c>
      <c r="L101" s="120">
        <v>-1251.0240054731139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-2430.8453123802901</v>
      </c>
      <c r="S101" s="120">
        <v>0</v>
      </c>
      <c r="T101" s="120">
        <v>0</v>
      </c>
      <c r="U101" s="120">
        <v>0</v>
      </c>
      <c r="V101" s="120">
        <v>0</v>
      </c>
      <c r="W101" s="120">
        <v>0</v>
      </c>
      <c r="X101" s="120">
        <v>0</v>
      </c>
      <c r="Y101" s="120">
        <v>0</v>
      </c>
      <c r="Z101" s="120">
        <v>0</v>
      </c>
      <c r="AA101" s="120">
        <v>0</v>
      </c>
      <c r="AB101" s="120">
        <v>0</v>
      </c>
    </row>
    <row r="102" spans="1:28" ht="15" customHeight="1" x14ac:dyDescent="0.25">
      <c r="A102" s="148"/>
      <c r="B102" s="149" t="s">
        <v>24</v>
      </c>
      <c r="C102" s="120">
        <f t="shared" si="2"/>
        <v>7202.8074147527232</v>
      </c>
      <c r="D102" s="150">
        <v>3356.8281252199417</v>
      </c>
      <c r="E102" s="120">
        <v>3673.8538209884282</v>
      </c>
      <c r="F102" s="120">
        <v>92.932974215977069</v>
      </c>
      <c r="G102" s="120">
        <v>9.1553640362972502</v>
      </c>
      <c r="H102" s="120">
        <v>24.16914348004202</v>
      </c>
      <c r="I102" s="120">
        <v>45.867986812036854</v>
      </c>
      <c r="J102" s="120">
        <v>0</v>
      </c>
      <c r="K102" s="120">
        <v>-888.50943542883169</v>
      </c>
      <c r="L102" s="120">
        <v>-1251.0240054731137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-2310.49891805993</v>
      </c>
      <c r="S102" s="120">
        <v>0</v>
      </c>
      <c r="T102" s="120">
        <v>0</v>
      </c>
      <c r="U102" s="120">
        <v>0</v>
      </c>
      <c r="V102" s="120">
        <v>0</v>
      </c>
      <c r="W102" s="120">
        <v>0</v>
      </c>
      <c r="X102" s="120">
        <v>0</v>
      </c>
      <c r="Y102" s="120">
        <v>0</v>
      </c>
      <c r="Z102" s="120">
        <v>0</v>
      </c>
      <c r="AA102" s="120">
        <v>0</v>
      </c>
      <c r="AB102" s="120">
        <v>0</v>
      </c>
    </row>
    <row r="103" spans="1:28" ht="15" customHeight="1" x14ac:dyDescent="0.25">
      <c r="A103" s="148"/>
      <c r="B103" s="149" t="s">
        <v>25</v>
      </c>
      <c r="C103" s="120">
        <f t="shared" si="2"/>
        <v>6911.4268021939879</v>
      </c>
      <c r="D103" s="150">
        <v>3428.3634675193612</v>
      </c>
      <c r="E103" s="120">
        <v>3354.8636185733149</v>
      </c>
      <c r="F103" s="120">
        <v>91.400782439681734</v>
      </c>
      <c r="G103" s="120">
        <v>8.5715250689909279</v>
      </c>
      <c r="H103" s="120">
        <v>23.708094110024881</v>
      </c>
      <c r="I103" s="120">
        <v>4.5193144826145755</v>
      </c>
      <c r="J103" s="120">
        <v>0</v>
      </c>
      <c r="K103" s="120">
        <v>-888.50943542883158</v>
      </c>
      <c r="L103" s="120">
        <v>-1251.0445054731135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-2334.3740381000998</v>
      </c>
      <c r="S103" s="120">
        <v>0</v>
      </c>
      <c r="T103" s="120">
        <v>0</v>
      </c>
      <c r="U103" s="120">
        <v>0</v>
      </c>
      <c r="V103" s="120">
        <v>0</v>
      </c>
      <c r="W103" s="120">
        <v>0</v>
      </c>
      <c r="X103" s="120">
        <v>0</v>
      </c>
      <c r="Y103" s="120">
        <v>0</v>
      </c>
      <c r="Z103" s="120">
        <v>0</v>
      </c>
      <c r="AA103" s="120">
        <v>0</v>
      </c>
      <c r="AB103" s="120">
        <v>0</v>
      </c>
    </row>
    <row r="104" spans="1:28" ht="15" customHeight="1" x14ac:dyDescent="0.25">
      <c r="A104" s="148"/>
      <c r="B104" s="149" t="s">
        <v>26</v>
      </c>
      <c r="C104" s="120">
        <f t="shared" si="2"/>
        <v>6598.4295607885242</v>
      </c>
      <c r="D104" s="150">
        <v>3468.7231781301621</v>
      </c>
      <c r="E104" s="120">
        <v>2999.7493876506128</v>
      </c>
      <c r="F104" s="120">
        <v>90.884972684308465</v>
      </c>
      <c r="G104" s="120">
        <v>8.5231526575908649</v>
      </c>
      <c r="H104" s="120">
        <v>22.904002050056647</v>
      </c>
      <c r="I104" s="120">
        <v>7.6448676157932391</v>
      </c>
      <c r="J104" s="120">
        <v>0</v>
      </c>
      <c r="K104" s="120">
        <v>-888.50943542883113</v>
      </c>
      <c r="L104" s="120">
        <v>-1251.0240054731141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-2384.3343496397501</v>
      </c>
      <c r="S104" s="120">
        <v>0</v>
      </c>
      <c r="T104" s="120">
        <v>0</v>
      </c>
      <c r="U104" s="120">
        <v>0</v>
      </c>
      <c r="V104" s="120">
        <v>0</v>
      </c>
      <c r="W104" s="120">
        <v>0</v>
      </c>
      <c r="X104" s="120">
        <v>0</v>
      </c>
      <c r="Y104" s="120">
        <v>0</v>
      </c>
      <c r="Z104" s="120">
        <v>0</v>
      </c>
      <c r="AA104" s="120">
        <v>0</v>
      </c>
      <c r="AB104" s="120">
        <v>0</v>
      </c>
    </row>
    <row r="105" spans="1:28" ht="15" customHeight="1" x14ac:dyDescent="0.25">
      <c r="A105" s="148"/>
      <c r="B105" s="149" t="s">
        <v>27</v>
      </c>
      <c r="C105" s="120">
        <f t="shared" si="2"/>
        <v>7391.7459794930064</v>
      </c>
      <c r="D105" s="150">
        <v>3103.1750895401842</v>
      </c>
      <c r="E105" s="120">
        <v>4160.6462919361384</v>
      </c>
      <c r="F105" s="120">
        <v>90.779984996528228</v>
      </c>
      <c r="G105" s="120">
        <v>8.5133069584984575</v>
      </c>
      <c r="H105" s="120">
        <v>22.396298869966515</v>
      </c>
      <c r="I105" s="120">
        <v>6.2350071916903742</v>
      </c>
      <c r="J105" s="120">
        <v>0</v>
      </c>
      <c r="K105" s="120">
        <v>-888.50943542883135</v>
      </c>
      <c r="L105" s="120">
        <v>-1251.024005473113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-2562.7811395102499</v>
      </c>
      <c r="S105" s="120">
        <v>0</v>
      </c>
      <c r="T105" s="120">
        <v>0</v>
      </c>
      <c r="U105" s="120">
        <v>0</v>
      </c>
      <c r="V105" s="120">
        <v>0</v>
      </c>
      <c r="W105" s="120">
        <v>0</v>
      </c>
      <c r="X105" s="120">
        <v>0</v>
      </c>
      <c r="Y105" s="120">
        <v>0</v>
      </c>
      <c r="Z105" s="120">
        <v>0</v>
      </c>
      <c r="AA105" s="120">
        <v>0</v>
      </c>
      <c r="AB105" s="120">
        <v>0</v>
      </c>
    </row>
    <row r="106" spans="1:28" ht="15" customHeight="1" x14ac:dyDescent="0.25">
      <c r="A106" s="148"/>
      <c r="B106" s="149" t="s">
        <v>28</v>
      </c>
      <c r="C106" s="120">
        <f t="shared" si="2"/>
        <v>7434.829972739607</v>
      </c>
      <c r="D106" s="150">
        <v>3241.3783801001155</v>
      </c>
      <c r="E106" s="120">
        <v>4064.4320084583615</v>
      </c>
      <c r="F106" s="120">
        <v>90.549864157982725</v>
      </c>
      <c r="G106" s="120">
        <v>7.9942674422815569</v>
      </c>
      <c r="H106" s="120">
        <v>21.911465199999999</v>
      </c>
      <c r="I106" s="120">
        <v>8.5639873808656741</v>
      </c>
      <c r="J106" s="120">
        <v>0</v>
      </c>
      <c r="K106" s="120">
        <v>-888.50943542883101</v>
      </c>
      <c r="L106" s="120">
        <v>-1252.3340054731138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-2410.2278707601099</v>
      </c>
      <c r="S106" s="120">
        <v>0</v>
      </c>
      <c r="T106" s="120">
        <v>0</v>
      </c>
      <c r="U106" s="120">
        <v>0</v>
      </c>
      <c r="V106" s="120">
        <v>0</v>
      </c>
      <c r="W106" s="120">
        <v>0</v>
      </c>
      <c r="X106" s="120">
        <v>0</v>
      </c>
      <c r="Y106" s="120">
        <v>0</v>
      </c>
      <c r="Z106" s="120">
        <v>0</v>
      </c>
      <c r="AA106" s="120">
        <v>0</v>
      </c>
      <c r="AB106" s="120">
        <v>0</v>
      </c>
    </row>
    <row r="107" spans="1:28" ht="15" customHeight="1" x14ac:dyDescent="0.25">
      <c r="A107" s="148"/>
      <c r="B107" s="149" t="s">
        <v>29</v>
      </c>
      <c r="C107" s="120">
        <f t="shared" si="2"/>
        <v>7329.0964817879212</v>
      </c>
      <c r="D107" s="150">
        <v>3308.9200362702691</v>
      </c>
      <c r="E107" s="120">
        <v>3895.0730316116214</v>
      </c>
      <c r="F107" s="120">
        <v>90.172970215018594</v>
      </c>
      <c r="G107" s="120">
        <v>7.9609930580514856</v>
      </c>
      <c r="H107" s="120">
        <v>21.69374743993362</v>
      </c>
      <c r="I107" s="120">
        <v>5.2757031930260929</v>
      </c>
      <c r="J107" s="120">
        <v>0</v>
      </c>
      <c r="K107" s="120">
        <v>-888.50943542883215</v>
      </c>
      <c r="L107" s="120">
        <v>-1251.0240054731141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-2489.6175863997501</v>
      </c>
      <c r="S107" s="120">
        <v>0</v>
      </c>
      <c r="T107" s="120">
        <v>0</v>
      </c>
      <c r="U107" s="120">
        <v>0</v>
      </c>
      <c r="V107" s="120">
        <v>0</v>
      </c>
      <c r="W107" s="120">
        <v>0</v>
      </c>
      <c r="X107" s="120">
        <v>0</v>
      </c>
      <c r="Y107" s="120">
        <v>0</v>
      </c>
      <c r="Z107" s="120">
        <v>0</v>
      </c>
      <c r="AA107" s="120">
        <v>0</v>
      </c>
      <c r="AB107" s="120">
        <v>0</v>
      </c>
    </row>
    <row r="108" spans="1:28" ht="15" customHeight="1" x14ac:dyDescent="0.25">
      <c r="A108" s="148"/>
      <c r="B108" s="149" t="s">
        <v>30</v>
      </c>
      <c r="C108" s="120">
        <f t="shared" si="2"/>
        <v>6985.1900000000014</v>
      </c>
      <c r="D108" s="150">
        <v>3353.43</v>
      </c>
      <c r="E108" s="120">
        <v>3504.58</v>
      </c>
      <c r="F108" s="120">
        <v>89.31</v>
      </c>
      <c r="G108" s="120">
        <v>7.88</v>
      </c>
      <c r="H108" s="120">
        <v>22.43</v>
      </c>
      <c r="I108" s="120">
        <v>7.56</v>
      </c>
      <c r="J108" s="120">
        <v>0</v>
      </c>
      <c r="K108" s="120">
        <v>-1290.46</v>
      </c>
      <c r="L108" s="120">
        <v>-1442.54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-2452.6999999999998</v>
      </c>
      <c r="S108" s="120">
        <v>0</v>
      </c>
      <c r="T108" s="120">
        <v>0</v>
      </c>
      <c r="U108" s="120">
        <v>0</v>
      </c>
      <c r="V108" s="120">
        <v>0</v>
      </c>
      <c r="W108" s="120">
        <v>0</v>
      </c>
      <c r="X108" s="120">
        <v>0</v>
      </c>
      <c r="Y108" s="120">
        <v>0</v>
      </c>
      <c r="Z108" s="120">
        <v>0</v>
      </c>
      <c r="AA108" s="120">
        <v>0</v>
      </c>
      <c r="AB108" s="120">
        <v>0</v>
      </c>
    </row>
    <row r="109" spans="1:28" ht="15" customHeight="1" x14ac:dyDescent="0.25">
      <c r="A109" s="148"/>
      <c r="B109" s="149" t="s">
        <v>31</v>
      </c>
      <c r="C109" s="120">
        <f t="shared" si="2"/>
        <v>6687.9953341003948</v>
      </c>
      <c r="D109" s="150">
        <v>3439.0704911901512</v>
      </c>
      <c r="E109" s="120">
        <v>3121.5033885594494</v>
      </c>
      <c r="F109" s="120">
        <v>89.384101171422415</v>
      </c>
      <c r="G109" s="120">
        <v>7.7981150346922208</v>
      </c>
      <c r="H109" s="120">
        <v>22.441123109987409</v>
      </c>
      <c r="I109" s="120">
        <v>7.7981150346922208</v>
      </c>
      <c r="J109" s="120">
        <v>0</v>
      </c>
      <c r="K109" s="120">
        <v>-1232.6899999999998</v>
      </c>
      <c r="L109" s="120">
        <v>-1360.4699999999998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-2384.4</v>
      </c>
      <c r="S109" s="120">
        <v>0</v>
      </c>
      <c r="T109" s="120">
        <v>0</v>
      </c>
      <c r="U109" s="120">
        <v>0</v>
      </c>
      <c r="V109" s="120">
        <v>0</v>
      </c>
      <c r="W109" s="120">
        <v>0</v>
      </c>
      <c r="X109" s="120">
        <v>0</v>
      </c>
      <c r="Y109" s="120">
        <v>0</v>
      </c>
      <c r="Z109" s="120">
        <v>0</v>
      </c>
      <c r="AA109" s="120">
        <v>0</v>
      </c>
      <c r="AB109" s="120">
        <v>0</v>
      </c>
    </row>
    <row r="110" spans="1:28" ht="15" customHeight="1" x14ac:dyDescent="0.25">
      <c r="A110" s="148"/>
      <c r="B110" s="149" t="s">
        <v>20</v>
      </c>
      <c r="C110" s="120">
        <f t="shared" si="2"/>
        <v>7627.6351875345126</v>
      </c>
      <c r="D110" s="150">
        <v>3855.5508890000156</v>
      </c>
      <c r="E110" s="120">
        <v>3645.8123085080906</v>
      </c>
      <c r="F110" s="120">
        <v>89.879808034575092</v>
      </c>
      <c r="G110" s="120">
        <v>7.4232613131030236</v>
      </c>
      <c r="H110" s="120">
        <v>23.406216540113295</v>
      </c>
      <c r="I110" s="120">
        <v>5.5627041386137819</v>
      </c>
      <c r="J110" s="120">
        <v>0</v>
      </c>
      <c r="K110" s="120">
        <v>-1251.840407195587</v>
      </c>
      <c r="L110" s="120">
        <v>-1412.4914836719179</v>
      </c>
      <c r="M110" s="120">
        <v>0</v>
      </c>
      <c r="N110" s="120">
        <v>0</v>
      </c>
      <c r="O110" s="120">
        <v>0</v>
      </c>
      <c r="P110" s="120">
        <v>0</v>
      </c>
      <c r="Q110" s="120">
        <v>0</v>
      </c>
      <c r="R110" s="120">
        <v>-2880.49096717972</v>
      </c>
      <c r="S110" s="120">
        <v>0</v>
      </c>
      <c r="T110" s="120">
        <v>0</v>
      </c>
      <c r="U110" s="120">
        <v>0</v>
      </c>
      <c r="V110" s="120">
        <v>0</v>
      </c>
      <c r="W110" s="120">
        <v>0</v>
      </c>
      <c r="X110" s="120">
        <v>0</v>
      </c>
      <c r="Y110" s="120">
        <v>0</v>
      </c>
      <c r="Z110" s="120">
        <v>0</v>
      </c>
      <c r="AA110" s="120">
        <v>0</v>
      </c>
      <c r="AB110" s="120">
        <v>0</v>
      </c>
    </row>
    <row r="111" spans="1:28" x14ac:dyDescent="0.25">
      <c r="A111" s="143" t="s">
        <v>399</v>
      </c>
      <c r="B111" s="144" t="s">
        <v>21</v>
      </c>
      <c r="C111" s="145">
        <f t="shared" si="2"/>
        <v>7049.1665487051387</v>
      </c>
      <c r="D111" s="145">
        <v>3737.1512378598272</v>
      </c>
      <c r="E111" s="146">
        <v>3133.8238047408208</v>
      </c>
      <c r="F111" s="145">
        <v>90.50879353159975</v>
      </c>
      <c r="G111" s="146">
        <v>7.475209840865233</v>
      </c>
      <c r="H111" s="145">
        <v>23.986187380123788</v>
      </c>
      <c r="I111" s="145">
        <v>56.22131535190173</v>
      </c>
      <c r="J111" s="146">
        <v>0</v>
      </c>
      <c r="K111" s="145">
        <v>-1260.1522596419004</v>
      </c>
      <c r="L111" s="145">
        <v>-1423.4704855919078</v>
      </c>
      <c r="M111" s="147">
        <v>0</v>
      </c>
      <c r="N111" s="145">
        <v>0</v>
      </c>
      <c r="O111" s="145">
        <v>0</v>
      </c>
      <c r="P111" s="145">
        <v>0</v>
      </c>
      <c r="Q111" s="145">
        <v>0</v>
      </c>
      <c r="R111" s="145">
        <v>-2497.2251888901501</v>
      </c>
      <c r="S111" s="145">
        <v>0</v>
      </c>
      <c r="T111" s="145">
        <v>0</v>
      </c>
      <c r="U111" s="145">
        <v>0</v>
      </c>
      <c r="V111" s="145">
        <v>0</v>
      </c>
      <c r="W111" s="145">
        <v>0</v>
      </c>
      <c r="X111" s="145">
        <v>0</v>
      </c>
      <c r="Y111" s="145">
        <v>0</v>
      </c>
      <c r="Z111" s="145">
        <v>0</v>
      </c>
      <c r="AA111" s="145">
        <v>0</v>
      </c>
      <c r="AB111" s="145">
        <v>0</v>
      </c>
    </row>
    <row r="112" spans="1:28" ht="15" customHeight="1" x14ac:dyDescent="0.25">
      <c r="A112" s="148"/>
      <c r="B112" s="149" t="s">
        <v>22</v>
      </c>
      <c r="C112" s="120">
        <f t="shared" si="2"/>
        <v>7134.1317849466886</v>
      </c>
      <c r="D112" s="150">
        <v>3623.960030863409</v>
      </c>
      <c r="E112" s="120">
        <v>3341.382659956399</v>
      </c>
      <c r="F112" s="120">
        <v>90.406295729821977</v>
      </c>
      <c r="G112" s="120">
        <v>6.8906412566661928</v>
      </c>
      <c r="H112" s="120">
        <v>24.208479040026344</v>
      </c>
      <c r="I112" s="120">
        <v>47.283678100365393</v>
      </c>
      <c r="J112" s="120">
        <v>0</v>
      </c>
      <c r="K112" s="120">
        <v>-1260.1522596419027</v>
      </c>
      <c r="L112" s="120">
        <v>-1423.6926993059437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-2529.1620930200902</v>
      </c>
      <c r="S112" s="120">
        <v>0</v>
      </c>
      <c r="T112" s="120">
        <v>0</v>
      </c>
      <c r="U112" s="120">
        <v>0</v>
      </c>
      <c r="V112" s="120">
        <v>0</v>
      </c>
      <c r="W112" s="120">
        <v>0</v>
      </c>
      <c r="X112" s="120">
        <v>0</v>
      </c>
      <c r="Y112" s="120">
        <v>0</v>
      </c>
      <c r="Z112" s="120">
        <v>0</v>
      </c>
      <c r="AA112" s="120">
        <v>0</v>
      </c>
      <c r="AB112" s="120">
        <v>0</v>
      </c>
    </row>
    <row r="113" spans="1:28" ht="15" customHeight="1" x14ac:dyDescent="0.25">
      <c r="A113" s="148"/>
      <c r="B113" s="149" t="s">
        <v>23</v>
      </c>
      <c r="C113" s="120">
        <f t="shared" si="2"/>
        <v>7354.0892836421299</v>
      </c>
      <c r="D113" s="150">
        <v>3842.9473853601016</v>
      </c>
      <c r="E113" s="120">
        <v>3377.454842689267</v>
      </c>
      <c r="F113" s="120">
        <v>89.707469185468199</v>
      </c>
      <c r="G113" s="120">
        <v>6.8373776761544613</v>
      </c>
      <c r="H113" s="120">
        <v>23.70169064016855</v>
      </c>
      <c r="I113" s="120">
        <v>13.440518090970173</v>
      </c>
      <c r="J113" s="120">
        <v>0</v>
      </c>
      <c r="K113" s="120">
        <v>-1260.1522596419027</v>
      </c>
      <c r="L113" s="120">
        <v>-1423.4703992119121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-2664.2983022194499</v>
      </c>
      <c r="S113" s="120">
        <v>0</v>
      </c>
      <c r="T113" s="120">
        <v>0</v>
      </c>
      <c r="U113" s="120">
        <v>0</v>
      </c>
      <c r="V113" s="120">
        <v>0</v>
      </c>
      <c r="W113" s="120">
        <v>0</v>
      </c>
      <c r="X113" s="120">
        <v>0</v>
      </c>
      <c r="Y113" s="120">
        <v>0</v>
      </c>
      <c r="Z113" s="120">
        <v>0</v>
      </c>
      <c r="AA113" s="120">
        <v>0</v>
      </c>
      <c r="AB113" s="120">
        <v>0</v>
      </c>
    </row>
    <row r="114" spans="1:28" ht="15" customHeight="1" x14ac:dyDescent="0.25">
      <c r="A114" s="148"/>
      <c r="B114" s="149" t="s">
        <v>24</v>
      </c>
      <c r="C114" s="120">
        <f t="shared" ref="C114:C128" si="3">SUM(D114:I114)</f>
        <v>7276.2165914456991</v>
      </c>
      <c r="D114" s="150">
        <v>3578.6009948298602</v>
      </c>
      <c r="E114" s="120">
        <v>3570.47660565964</v>
      </c>
      <c r="F114" s="120">
        <v>89.555337677321802</v>
      </c>
      <c r="G114" s="120">
        <v>6.82578242570992</v>
      </c>
      <c r="H114" s="120">
        <v>23.415364350066401</v>
      </c>
      <c r="I114" s="120">
        <v>7.3425065031015304</v>
      </c>
      <c r="J114" s="120">
        <v>0</v>
      </c>
      <c r="K114" s="120">
        <v>-1260.1522596418999</v>
      </c>
      <c r="L114" s="120">
        <v>-1423.47548559191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-2683.4704599502602</v>
      </c>
      <c r="S114" s="120">
        <v>0</v>
      </c>
      <c r="T114" s="120">
        <v>0</v>
      </c>
      <c r="U114" s="120">
        <v>0</v>
      </c>
      <c r="V114" s="120">
        <v>0</v>
      </c>
      <c r="W114" s="120">
        <v>0</v>
      </c>
      <c r="X114" s="120">
        <v>0</v>
      </c>
      <c r="Y114" s="120">
        <v>0</v>
      </c>
      <c r="Z114" s="120">
        <v>0</v>
      </c>
      <c r="AA114" s="120">
        <v>0</v>
      </c>
      <c r="AB114" s="120">
        <v>0</v>
      </c>
    </row>
    <row r="115" spans="1:28" ht="15" customHeight="1" x14ac:dyDescent="0.25">
      <c r="A115" s="148"/>
      <c r="B115" s="149" t="s">
        <v>25</v>
      </c>
      <c r="C115" s="120">
        <f t="shared" si="3"/>
        <v>6980.7998333664364</v>
      </c>
      <c r="D115" s="150">
        <v>3692.1161150100402</v>
      </c>
      <c r="E115" s="120">
        <v>3163.4616364631302</v>
      </c>
      <c r="F115" s="120">
        <v>89.026130465828103</v>
      </c>
      <c r="G115" s="120">
        <v>6.2076043820983999</v>
      </c>
      <c r="H115" s="120">
        <v>23.441892979859801</v>
      </c>
      <c r="I115" s="120">
        <v>6.5464540654803596</v>
      </c>
      <c r="J115" s="120">
        <v>0</v>
      </c>
      <c r="K115" s="120">
        <v>-1260.1522596418999</v>
      </c>
      <c r="L115" s="120">
        <v>-1423.4704855919099</v>
      </c>
      <c r="M115" s="120">
        <v>0</v>
      </c>
      <c r="N115" s="120">
        <v>0</v>
      </c>
      <c r="O115" s="120">
        <v>0</v>
      </c>
      <c r="P115" s="120">
        <v>0</v>
      </c>
      <c r="Q115" s="120">
        <v>0</v>
      </c>
      <c r="R115" s="120">
        <v>-2477.22724651004</v>
      </c>
      <c r="S115" s="120">
        <v>0</v>
      </c>
      <c r="T115" s="120">
        <v>0</v>
      </c>
      <c r="U115" s="120">
        <v>0</v>
      </c>
      <c r="V115" s="120">
        <v>0</v>
      </c>
      <c r="W115" s="120">
        <v>0</v>
      </c>
      <c r="X115" s="120">
        <v>0</v>
      </c>
      <c r="Y115" s="120">
        <v>0</v>
      </c>
      <c r="Z115" s="120">
        <v>0</v>
      </c>
      <c r="AA115" s="120">
        <v>0</v>
      </c>
      <c r="AB115" s="120">
        <v>0</v>
      </c>
    </row>
    <row r="116" spans="1:28" ht="15" customHeight="1" x14ac:dyDescent="0.25">
      <c r="A116" s="148"/>
      <c r="B116" s="149" t="s">
        <v>26</v>
      </c>
      <c r="C116" s="120">
        <f t="shared" si="3"/>
        <v>8712.1198544234103</v>
      </c>
      <c r="D116" s="150">
        <v>4577.854349649805</v>
      </c>
      <c r="E116" s="120">
        <v>4004.5940827095701</v>
      </c>
      <c r="F116" s="120">
        <v>89.839124948701183</v>
      </c>
      <c r="G116" s="120">
        <v>6.2642927733485605</v>
      </c>
      <c r="H116" s="120">
        <v>25.665724380131874</v>
      </c>
      <c r="I116" s="120">
        <v>7.9022799618542701</v>
      </c>
      <c r="J116" s="120">
        <v>0</v>
      </c>
      <c r="K116" s="120">
        <v>-1260.1499999999999</v>
      </c>
      <c r="L116" s="120">
        <v>-1423.4649999999999</v>
      </c>
      <c r="M116" s="120">
        <v>0</v>
      </c>
      <c r="N116" s="120">
        <v>0</v>
      </c>
      <c r="O116" s="120">
        <v>0</v>
      </c>
      <c r="P116" s="120">
        <v>0</v>
      </c>
      <c r="Q116" s="120">
        <v>0</v>
      </c>
      <c r="R116" s="120">
        <v>-2596.85627701966</v>
      </c>
      <c r="S116" s="120">
        <v>0</v>
      </c>
      <c r="T116" s="120">
        <v>0</v>
      </c>
      <c r="U116" s="120">
        <v>0</v>
      </c>
      <c r="V116" s="120">
        <v>0</v>
      </c>
      <c r="W116" s="120">
        <v>0</v>
      </c>
      <c r="X116" s="120">
        <v>0</v>
      </c>
      <c r="Y116" s="120">
        <v>0</v>
      </c>
      <c r="Z116" s="120">
        <v>0</v>
      </c>
      <c r="AA116" s="120">
        <v>0</v>
      </c>
      <c r="AB116" s="120">
        <v>0</v>
      </c>
    </row>
    <row r="117" spans="1:28" ht="15" customHeight="1" x14ac:dyDescent="0.25">
      <c r="A117" s="148"/>
      <c r="B117" s="149" t="s">
        <v>27</v>
      </c>
      <c r="C117" s="120">
        <f t="shared" si="3"/>
        <v>8215.7447757807349</v>
      </c>
      <c r="D117" s="150">
        <v>4540.5361805898301</v>
      </c>
      <c r="E117" s="120">
        <v>3546.5047518235701</v>
      </c>
      <c r="F117" s="120">
        <v>88.879188295847499</v>
      </c>
      <c r="G117" s="120">
        <v>6.1973584144056497</v>
      </c>
      <c r="H117" s="120">
        <v>26.0938416500709</v>
      </c>
      <c r="I117" s="120">
        <v>7.5334550070114696</v>
      </c>
      <c r="J117" s="120">
        <v>0</v>
      </c>
      <c r="K117" s="120">
        <v>-1260.1522596418999</v>
      </c>
      <c r="L117" s="120">
        <v>-1423.4704855919199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-2687.3113966700398</v>
      </c>
      <c r="S117" s="120">
        <v>0</v>
      </c>
      <c r="T117" s="120">
        <v>0</v>
      </c>
      <c r="U117" s="120">
        <v>0</v>
      </c>
      <c r="V117" s="120">
        <v>0</v>
      </c>
      <c r="W117" s="120">
        <v>0</v>
      </c>
      <c r="X117" s="120">
        <v>0</v>
      </c>
      <c r="Y117" s="120">
        <v>0</v>
      </c>
      <c r="Z117" s="120">
        <v>0</v>
      </c>
      <c r="AA117" s="120">
        <v>0</v>
      </c>
      <c r="AB117" s="120">
        <v>0</v>
      </c>
    </row>
    <row r="118" spans="1:28" ht="15" customHeight="1" x14ac:dyDescent="0.25">
      <c r="A118" s="148"/>
      <c r="B118" s="149" t="s">
        <v>28</v>
      </c>
      <c r="C118" s="120">
        <f t="shared" si="3"/>
        <v>7899.9610968507677</v>
      </c>
      <c r="D118" s="150">
        <v>4584.6485702697046</v>
      </c>
      <c r="E118" s="120">
        <v>3187.3871075896495</v>
      </c>
      <c r="F118" s="120">
        <v>88.417939861075951</v>
      </c>
      <c r="G118" s="120">
        <v>5.6115408382433065</v>
      </c>
      <c r="H118" s="120">
        <v>28.185029869982714</v>
      </c>
      <c r="I118" s="120">
        <v>5.7109084221117321</v>
      </c>
      <c r="J118" s="120">
        <v>0</v>
      </c>
      <c r="K118" s="120">
        <v>-1260.1522596419068</v>
      </c>
      <c r="L118" s="120">
        <v>-1423.4754855919091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-2674.2336253294402</v>
      </c>
      <c r="S118" s="120">
        <v>0</v>
      </c>
      <c r="T118" s="120">
        <v>0</v>
      </c>
      <c r="U118" s="120">
        <v>0</v>
      </c>
      <c r="V118" s="120">
        <v>0</v>
      </c>
      <c r="W118" s="120">
        <v>0</v>
      </c>
      <c r="X118" s="120">
        <v>0</v>
      </c>
      <c r="Y118" s="120">
        <v>0</v>
      </c>
      <c r="Z118" s="120">
        <v>0</v>
      </c>
      <c r="AA118" s="120">
        <v>0</v>
      </c>
      <c r="AB118" s="120">
        <v>0</v>
      </c>
    </row>
    <row r="119" spans="1:28" ht="15" customHeight="1" x14ac:dyDescent="0.25">
      <c r="A119" s="148"/>
      <c r="B119" s="149" t="s">
        <v>29</v>
      </c>
      <c r="C119" s="120">
        <f t="shared" si="3"/>
        <v>7590.7938196912874</v>
      </c>
      <c r="D119" s="150">
        <v>4323.6625866101804</v>
      </c>
      <c r="E119" s="120">
        <v>3140.3824455440999</v>
      </c>
      <c r="F119" s="120">
        <v>88.020288720946198</v>
      </c>
      <c r="G119" s="120">
        <v>5.5863034755024099</v>
      </c>
      <c r="H119" s="120">
        <v>27.264760689863699</v>
      </c>
      <c r="I119" s="120">
        <v>5.8774346506950099</v>
      </c>
      <c r="J119" s="120">
        <v>0</v>
      </c>
      <c r="K119" s="120">
        <v>-1260.1513109819032</v>
      </c>
      <c r="L119" s="120">
        <v>-1423.4756532019119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-2591.3380945599001</v>
      </c>
      <c r="S119" s="120">
        <v>0</v>
      </c>
      <c r="T119" s="120">
        <v>0</v>
      </c>
      <c r="U119" s="120">
        <v>0</v>
      </c>
      <c r="V119" s="120">
        <v>0</v>
      </c>
      <c r="W119" s="120">
        <v>0</v>
      </c>
      <c r="X119" s="120">
        <v>0</v>
      </c>
      <c r="Y119" s="120">
        <v>0</v>
      </c>
      <c r="Z119" s="120">
        <v>0</v>
      </c>
      <c r="AA119" s="120">
        <v>0</v>
      </c>
      <c r="AB119" s="120">
        <v>0</v>
      </c>
    </row>
    <row r="120" spans="1:28" ht="15" customHeight="1" x14ac:dyDescent="0.25">
      <c r="A120" s="148"/>
      <c r="B120" s="149" t="s">
        <v>30</v>
      </c>
      <c r="C120" s="120">
        <f t="shared" si="3"/>
        <v>7492.2291463665597</v>
      </c>
      <c r="D120" s="150">
        <v>3869.6395400500501</v>
      </c>
      <c r="E120" s="120">
        <v>3467.6007668157299</v>
      </c>
      <c r="F120" s="120">
        <v>89.1288494626085</v>
      </c>
      <c r="G120" s="120">
        <v>5.6566594903037801</v>
      </c>
      <c r="H120" s="120">
        <v>27.3050110301422</v>
      </c>
      <c r="I120" s="120">
        <v>32.898319517725099</v>
      </c>
      <c r="J120" s="120">
        <v>0</v>
      </c>
      <c r="K120" s="120">
        <v>-1526.5412776702301</v>
      </c>
      <c r="L120" s="120">
        <v>-2783.86394497638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-2667.95863569024</v>
      </c>
      <c r="S120" s="120">
        <v>0</v>
      </c>
      <c r="T120" s="120">
        <v>0</v>
      </c>
      <c r="U120" s="120">
        <v>0</v>
      </c>
      <c r="V120" s="120">
        <v>0</v>
      </c>
      <c r="W120" s="120">
        <v>0</v>
      </c>
      <c r="X120" s="120">
        <v>0</v>
      </c>
      <c r="Y120" s="120">
        <v>0</v>
      </c>
      <c r="Z120" s="120">
        <v>0</v>
      </c>
      <c r="AA120" s="120">
        <v>0</v>
      </c>
      <c r="AB120" s="120">
        <v>0</v>
      </c>
    </row>
    <row r="121" spans="1:28" ht="15" customHeight="1" x14ac:dyDescent="0.25">
      <c r="A121" s="148"/>
      <c r="B121" s="149" t="s">
        <v>31</v>
      </c>
      <c r="C121" s="120">
        <f t="shared" si="3"/>
        <v>7145.8070626939261</v>
      </c>
      <c r="D121" s="150">
        <v>3426.9278422498601</v>
      </c>
      <c r="E121" s="120">
        <v>3538.8697156703502</v>
      </c>
      <c r="F121" s="120">
        <v>88.696166524846106</v>
      </c>
      <c r="G121" s="120">
        <v>5.1644857828517399</v>
      </c>
      <c r="H121" s="120">
        <v>26.619840440002498</v>
      </c>
      <c r="I121" s="120">
        <v>59.529012026015302</v>
      </c>
      <c r="J121" s="120">
        <v>0</v>
      </c>
      <c r="K121" s="120">
        <v>-1519.3511776502601</v>
      </c>
      <c r="L121" s="120">
        <v>-2784.54363887</v>
      </c>
      <c r="M121" s="120">
        <v>0</v>
      </c>
      <c r="N121" s="120">
        <v>0</v>
      </c>
      <c r="O121" s="120">
        <v>0</v>
      </c>
      <c r="P121" s="120">
        <v>0</v>
      </c>
      <c r="Q121" s="120">
        <v>0</v>
      </c>
      <c r="R121" s="120">
        <v>-2726.57763377008</v>
      </c>
      <c r="S121" s="120">
        <v>0</v>
      </c>
      <c r="T121" s="120">
        <v>0</v>
      </c>
      <c r="U121" s="120">
        <v>0</v>
      </c>
      <c r="V121" s="120">
        <v>0</v>
      </c>
      <c r="W121" s="120">
        <v>0</v>
      </c>
      <c r="X121" s="120">
        <v>0</v>
      </c>
      <c r="Y121" s="120">
        <v>0</v>
      </c>
      <c r="Z121" s="120">
        <v>0</v>
      </c>
      <c r="AA121" s="120">
        <v>0</v>
      </c>
      <c r="AB121" s="120">
        <v>0</v>
      </c>
    </row>
    <row r="122" spans="1:28" x14ac:dyDescent="0.25">
      <c r="A122" s="148"/>
      <c r="B122" s="149" t="s">
        <v>20</v>
      </c>
      <c r="C122" s="120">
        <f t="shared" si="3"/>
        <v>8781.7846326608196</v>
      </c>
      <c r="D122" s="150">
        <v>1279.4460830698899</v>
      </c>
      <c r="E122" s="120">
        <v>7369.8972852911602</v>
      </c>
      <c r="F122" s="120">
        <v>89.365109425071196</v>
      </c>
      <c r="G122" s="120">
        <v>5.2034361255738899</v>
      </c>
      <c r="H122" s="120">
        <v>27.719406599914599</v>
      </c>
      <c r="I122" s="120">
        <v>10.1533121492112</v>
      </c>
      <c r="J122" s="120">
        <v>0</v>
      </c>
      <c r="K122" s="120">
        <v>-1637.2609915288899</v>
      </c>
      <c r="L122" s="120">
        <v>-3290.4603688658999</v>
      </c>
      <c r="M122" s="120">
        <v>0</v>
      </c>
      <c r="N122" s="120">
        <v>0</v>
      </c>
      <c r="O122" s="120">
        <v>0</v>
      </c>
      <c r="P122" s="120">
        <v>0</v>
      </c>
      <c r="Q122" s="120">
        <v>0</v>
      </c>
      <c r="R122" s="120">
        <v>-2991.36040485991</v>
      </c>
      <c r="S122" s="120">
        <v>0</v>
      </c>
      <c r="T122" s="120">
        <v>0</v>
      </c>
      <c r="U122" s="120">
        <v>0</v>
      </c>
      <c r="V122" s="120">
        <v>0</v>
      </c>
      <c r="W122" s="120">
        <v>0</v>
      </c>
      <c r="X122" s="120">
        <v>0</v>
      </c>
      <c r="Y122" s="120">
        <v>0</v>
      </c>
      <c r="Z122" s="120">
        <v>0</v>
      </c>
      <c r="AA122" s="120">
        <v>0</v>
      </c>
      <c r="AB122" s="120">
        <v>0</v>
      </c>
    </row>
    <row r="123" spans="1:28" x14ac:dyDescent="0.25">
      <c r="A123" s="143">
        <v>2020</v>
      </c>
      <c r="B123" s="144" t="s">
        <v>21</v>
      </c>
      <c r="C123" s="145">
        <f t="shared" si="3"/>
        <v>10408.896085016746</v>
      </c>
      <c r="D123" s="145">
        <v>4685.8243745002801</v>
      </c>
      <c r="E123" s="146">
        <v>5589.0694109463002</v>
      </c>
      <c r="F123" s="145">
        <v>88.982141362386798</v>
      </c>
      <c r="G123" s="146">
        <v>5.1811371561677699</v>
      </c>
      <c r="H123" s="145">
        <v>28.881177830009399</v>
      </c>
      <c r="I123" s="145">
        <v>10.957843221602101</v>
      </c>
      <c r="J123" s="146">
        <v>0</v>
      </c>
      <c r="K123" s="145">
        <v>-1601.19478737535</v>
      </c>
      <c r="L123" s="145">
        <v>-3016.0143838348999</v>
      </c>
      <c r="M123" s="147">
        <v>0</v>
      </c>
      <c r="N123" s="145">
        <v>0</v>
      </c>
      <c r="O123" s="145">
        <v>0</v>
      </c>
      <c r="P123" s="145">
        <v>0</v>
      </c>
      <c r="Q123" s="145">
        <v>0</v>
      </c>
      <c r="R123" s="145">
        <v>-3051.8834512696799</v>
      </c>
      <c r="S123" s="145">
        <v>0</v>
      </c>
      <c r="T123" s="145">
        <v>0</v>
      </c>
      <c r="U123" s="145">
        <v>0</v>
      </c>
      <c r="V123" s="145">
        <v>0</v>
      </c>
      <c r="W123" s="145">
        <v>0</v>
      </c>
      <c r="X123" s="145">
        <v>0</v>
      </c>
      <c r="Y123" s="145">
        <v>0</v>
      </c>
      <c r="Z123" s="145">
        <v>0</v>
      </c>
      <c r="AA123" s="145">
        <v>0</v>
      </c>
      <c r="AB123" s="145">
        <v>0</v>
      </c>
    </row>
    <row r="124" spans="1:28" ht="15" customHeight="1" x14ac:dyDescent="0.25">
      <c r="A124" s="148"/>
      <c r="B124" s="149" t="s">
        <v>22</v>
      </c>
      <c r="C124" s="120">
        <f t="shared" si="3"/>
        <v>9863.7272488206745</v>
      </c>
      <c r="D124" s="150">
        <v>4405.0914696900027</v>
      </c>
      <c r="E124" s="120">
        <v>5326.7831575104801</v>
      </c>
      <c r="F124" s="120">
        <v>88.721526077371692</v>
      </c>
      <c r="G124" s="120">
        <v>4.7657977571826313</v>
      </c>
      <c r="H124" s="120">
        <v>30.230479070000001</v>
      </c>
      <c r="I124" s="120">
        <v>8.1348187156371772</v>
      </c>
      <c r="J124" s="120">
        <v>0</v>
      </c>
      <c r="K124" s="120">
        <v>-1642.2353837828171</v>
      </c>
      <c r="L124" s="120">
        <v>-3136.2150660719135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-3043.5435764700605</v>
      </c>
      <c r="S124" s="120">
        <v>0</v>
      </c>
      <c r="T124" s="120">
        <v>0</v>
      </c>
      <c r="U124" s="120">
        <v>0</v>
      </c>
      <c r="V124" s="120">
        <v>0</v>
      </c>
      <c r="W124" s="120">
        <v>0</v>
      </c>
      <c r="X124" s="120">
        <v>0</v>
      </c>
      <c r="Y124" s="120">
        <v>0</v>
      </c>
      <c r="Z124" s="120">
        <v>0</v>
      </c>
      <c r="AA124" s="120">
        <v>0</v>
      </c>
      <c r="AB124" s="120">
        <v>0</v>
      </c>
    </row>
    <row r="125" spans="1:28" ht="15" customHeight="1" x14ac:dyDescent="0.25">
      <c r="A125" s="148"/>
      <c r="B125" s="149" t="s">
        <v>23</v>
      </c>
      <c r="C125" s="120">
        <f t="shared" si="3"/>
        <v>9324.6307569405326</v>
      </c>
      <c r="D125" s="150">
        <v>4230.2631583199782</v>
      </c>
      <c r="E125" s="120">
        <v>4967.0156738878431</v>
      </c>
      <c r="F125" s="120">
        <v>88.167224297060628</v>
      </c>
      <c r="G125" s="120">
        <v>4.7360226810754602</v>
      </c>
      <c r="H125" s="120">
        <v>29.613917010000002</v>
      </c>
      <c r="I125" s="120">
        <v>4.834760744575946</v>
      </c>
      <c r="J125" s="120">
        <v>0</v>
      </c>
      <c r="K125" s="120">
        <v>-1580.1000000000001</v>
      </c>
      <c r="L125" s="120">
        <v>-2935.38</v>
      </c>
      <c r="M125" s="120">
        <v>0</v>
      </c>
      <c r="N125" s="120">
        <v>0</v>
      </c>
      <c r="O125" s="120">
        <v>0</v>
      </c>
      <c r="P125" s="120">
        <v>0</v>
      </c>
      <c r="Q125" s="120">
        <v>0</v>
      </c>
      <c r="R125" s="120">
        <v>-2953.7510087702258</v>
      </c>
      <c r="S125" s="120">
        <v>0</v>
      </c>
      <c r="T125" s="120">
        <v>0</v>
      </c>
      <c r="U125" s="120">
        <v>0</v>
      </c>
      <c r="V125" s="120">
        <v>0</v>
      </c>
      <c r="W125" s="120">
        <v>0</v>
      </c>
      <c r="X125" s="120">
        <v>0</v>
      </c>
      <c r="Y125" s="120">
        <v>0</v>
      </c>
      <c r="Z125" s="120">
        <v>0</v>
      </c>
      <c r="AA125" s="120">
        <v>0</v>
      </c>
      <c r="AB125" s="120">
        <v>0</v>
      </c>
    </row>
    <row r="126" spans="1:28" ht="15" customHeight="1" x14ac:dyDescent="0.25">
      <c r="A126" s="148"/>
      <c r="B126" s="149" t="s">
        <v>24</v>
      </c>
      <c r="C126" s="120">
        <f t="shared" si="3"/>
        <v>8642.4889639305293</v>
      </c>
      <c r="D126" s="150">
        <v>4314.2630044198404</v>
      </c>
      <c r="E126" s="120">
        <v>4199.4996361289404</v>
      </c>
      <c r="F126" s="120">
        <v>88.269404930602093</v>
      </c>
      <c r="G126" s="120">
        <v>4.7415114532176501</v>
      </c>
      <c r="H126" s="120">
        <v>31.169958640000001</v>
      </c>
      <c r="I126" s="120">
        <v>4.5454483579287599</v>
      </c>
      <c r="J126" s="120">
        <v>0</v>
      </c>
      <c r="K126" s="120">
        <v>-1663.9736710499999</v>
      </c>
      <c r="L126" s="120">
        <v>-3188.1589613299998</v>
      </c>
      <c r="M126" s="120">
        <v>0</v>
      </c>
      <c r="N126" s="120">
        <v>0</v>
      </c>
      <c r="O126" s="120">
        <v>0</v>
      </c>
      <c r="P126" s="120">
        <v>0</v>
      </c>
      <c r="Q126" s="120">
        <v>0</v>
      </c>
      <c r="R126" s="120">
        <v>-2958.90217696023</v>
      </c>
      <c r="S126" s="120">
        <v>0</v>
      </c>
      <c r="T126" s="120">
        <v>0</v>
      </c>
      <c r="U126" s="120">
        <v>0</v>
      </c>
      <c r="V126" s="120">
        <v>0</v>
      </c>
      <c r="W126" s="120">
        <v>0</v>
      </c>
      <c r="X126" s="120">
        <v>0</v>
      </c>
      <c r="Y126" s="120">
        <v>0</v>
      </c>
      <c r="Z126" s="120">
        <v>0</v>
      </c>
      <c r="AA126" s="120">
        <v>0</v>
      </c>
      <c r="AB126" s="120">
        <v>0</v>
      </c>
    </row>
    <row r="127" spans="1:28" ht="15" customHeight="1" x14ac:dyDescent="0.25">
      <c r="A127" s="148"/>
      <c r="B127" s="149" t="s">
        <v>25</v>
      </c>
      <c r="C127" s="120">
        <f t="shared" si="3"/>
        <v>8038.03325086324</v>
      </c>
      <c r="D127" s="150">
        <v>4339.1749594401199</v>
      </c>
      <c r="E127" s="120">
        <v>3571.7696590165901</v>
      </c>
      <c r="F127" s="120">
        <v>87.574424674491993</v>
      </c>
      <c r="G127" s="120">
        <v>2.2493692550709001</v>
      </c>
      <c r="H127" s="120">
        <v>31.43</v>
      </c>
      <c r="I127" s="120">
        <v>5.8348384769678896</v>
      </c>
      <c r="J127" s="120">
        <v>0</v>
      </c>
      <c r="K127" s="120">
        <v>-1579.69762242969</v>
      </c>
      <c r="L127" s="120">
        <v>-2801.1508492698599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-3064.3275868698101</v>
      </c>
      <c r="S127" s="120">
        <v>0</v>
      </c>
      <c r="T127" s="120">
        <v>0</v>
      </c>
      <c r="U127" s="120">
        <v>0</v>
      </c>
      <c r="V127" s="120">
        <v>0</v>
      </c>
      <c r="W127" s="120">
        <v>0</v>
      </c>
      <c r="X127" s="120">
        <v>0</v>
      </c>
      <c r="Y127" s="120">
        <v>0</v>
      </c>
      <c r="Z127" s="120">
        <v>0</v>
      </c>
      <c r="AA127" s="120">
        <v>0</v>
      </c>
      <c r="AB127" s="120">
        <v>0</v>
      </c>
    </row>
    <row r="128" spans="1:28" ht="15" customHeight="1" x14ac:dyDescent="0.25">
      <c r="A128" s="148"/>
      <c r="B128" s="149" t="s">
        <v>26</v>
      </c>
      <c r="C128" s="120">
        <f t="shared" si="3"/>
        <v>7172.2686315777446</v>
      </c>
      <c r="D128" s="150">
        <v>4386.4375936799797</v>
      </c>
      <c r="E128" s="120">
        <v>2662.2110283482202</v>
      </c>
      <c r="F128" s="120">
        <v>88.9044871360081</v>
      </c>
      <c r="G128" s="120">
        <v>2.2835322156313902</v>
      </c>
      <c r="H128" s="120">
        <v>32.41863403</v>
      </c>
      <c r="I128" s="120">
        <v>1.3356167903662199E-2</v>
      </c>
      <c r="J128" s="120">
        <v>0</v>
      </c>
      <c r="K128" s="120">
        <v>-1646.1270296871201</v>
      </c>
      <c r="L128" s="120">
        <v>-3271.5995454209001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-3392.5604126201001</v>
      </c>
      <c r="S128" s="120">
        <v>0</v>
      </c>
      <c r="T128" s="120">
        <v>0</v>
      </c>
      <c r="U128" s="120">
        <v>0</v>
      </c>
      <c r="V128" s="120">
        <v>0</v>
      </c>
      <c r="W128" s="120">
        <v>0</v>
      </c>
      <c r="X128" s="120">
        <v>0</v>
      </c>
      <c r="Y128" s="120">
        <v>0</v>
      </c>
      <c r="Z128" s="120">
        <v>0</v>
      </c>
      <c r="AA128" s="120">
        <v>0</v>
      </c>
      <c r="AB128" s="120">
        <v>0</v>
      </c>
    </row>
    <row r="129" spans="1:28" ht="15" customHeight="1" x14ac:dyDescent="0.25">
      <c r="A129" s="148"/>
      <c r="B129" s="149" t="s">
        <v>27</v>
      </c>
      <c r="C129" s="120">
        <f t="shared" ref="C129:C162" si="4">SUM(D129:I129)</f>
        <v>6690.4657585874684</v>
      </c>
      <c r="D129" s="150">
        <v>3847.2555578492402</v>
      </c>
      <c r="E129" s="120">
        <v>2710.4072995655101</v>
      </c>
      <c r="F129" s="120">
        <v>91.323344264718202</v>
      </c>
      <c r="G129" s="120">
        <v>2.3455535398438299</v>
      </c>
      <c r="H129" s="120">
        <v>35.822532270000004</v>
      </c>
      <c r="I129" s="120">
        <v>3.31147109815601</v>
      </c>
      <c r="J129" s="120">
        <v>0</v>
      </c>
      <c r="K129" s="120">
        <v>-1580.01444800484</v>
      </c>
      <c r="L129" s="120">
        <v>-2938.29391238566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-3303.8970468899502</v>
      </c>
      <c r="S129" s="120">
        <v>0</v>
      </c>
      <c r="T129" s="120">
        <v>0</v>
      </c>
      <c r="U129" s="120">
        <v>0</v>
      </c>
      <c r="V129" s="120">
        <v>0</v>
      </c>
      <c r="W129" s="120">
        <v>0</v>
      </c>
      <c r="X129" s="120">
        <v>0</v>
      </c>
      <c r="Y129" s="120">
        <v>0</v>
      </c>
      <c r="Z129" s="120">
        <v>0</v>
      </c>
      <c r="AA129" s="120">
        <v>0</v>
      </c>
      <c r="AB129" s="120">
        <v>0</v>
      </c>
    </row>
    <row r="130" spans="1:28" ht="15" customHeight="1" x14ac:dyDescent="0.25">
      <c r="A130" s="148"/>
      <c r="B130" s="149" t="s">
        <v>28</v>
      </c>
      <c r="C130" s="120">
        <f t="shared" si="4"/>
        <v>7018.5768090012589</v>
      </c>
      <c r="D130" s="150">
        <v>3902.1637468005802</v>
      </c>
      <c r="E130" s="120">
        <v>2985.6373989226699</v>
      </c>
      <c r="F130" s="120">
        <v>91.745303630684305</v>
      </c>
      <c r="G130" s="120">
        <v>0.49401497739973999</v>
      </c>
      <c r="H130" s="120">
        <v>35.817043580075399</v>
      </c>
      <c r="I130" s="120">
        <v>2.7193010898491101</v>
      </c>
      <c r="J130" s="120">
        <v>0</v>
      </c>
      <c r="K130" s="120">
        <v>-1643.2223215516999</v>
      </c>
      <c r="L130" s="120">
        <v>-3117.5186068685798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-3291.0550258002399</v>
      </c>
      <c r="S130" s="120">
        <v>0</v>
      </c>
      <c r="T130" s="120">
        <v>0</v>
      </c>
      <c r="U130" s="120">
        <v>0</v>
      </c>
      <c r="V130" s="120">
        <v>0</v>
      </c>
      <c r="W130" s="120">
        <v>0</v>
      </c>
      <c r="X130" s="120">
        <v>0</v>
      </c>
      <c r="Y130" s="120">
        <v>0</v>
      </c>
      <c r="Z130" s="120">
        <v>0</v>
      </c>
      <c r="AA130" s="120">
        <v>0</v>
      </c>
      <c r="AB130" s="120">
        <v>0</v>
      </c>
    </row>
    <row r="131" spans="1:28" ht="15" customHeight="1" x14ac:dyDescent="0.25">
      <c r="A131" s="148"/>
      <c r="B131" s="149" t="s">
        <v>29</v>
      </c>
      <c r="C131" s="120">
        <f t="shared" si="4"/>
        <v>10551.989861999391</v>
      </c>
      <c r="D131" s="150">
        <v>3926.8684243285256</v>
      </c>
      <c r="E131" s="120">
        <v>6498.389942403448</v>
      </c>
      <c r="F131" s="120">
        <v>90.993347547683214</v>
      </c>
      <c r="G131" s="120">
        <v>0.48996596827308353</v>
      </c>
      <c r="H131" s="120">
        <v>34.47</v>
      </c>
      <c r="I131" s="120">
        <v>0.77818175146166724</v>
      </c>
      <c r="J131" s="120">
        <v>0</v>
      </c>
      <c r="K131" s="120">
        <v>-1492.4481101175502</v>
      </c>
      <c r="L131" s="120">
        <v>-2899.3594799377333</v>
      </c>
      <c r="M131" s="120">
        <v>0</v>
      </c>
      <c r="N131" s="120">
        <v>0</v>
      </c>
      <c r="O131" s="120">
        <v>0</v>
      </c>
      <c r="P131" s="120">
        <v>0</v>
      </c>
      <c r="Q131" s="120">
        <v>0</v>
      </c>
      <c r="R131" s="120">
        <v>-3415.8377795299698</v>
      </c>
      <c r="S131" s="120">
        <v>0</v>
      </c>
      <c r="T131" s="120">
        <v>0</v>
      </c>
      <c r="U131" s="120">
        <v>0</v>
      </c>
      <c r="V131" s="120">
        <v>0</v>
      </c>
      <c r="W131" s="120">
        <v>0</v>
      </c>
      <c r="X131" s="120">
        <v>0</v>
      </c>
      <c r="Y131" s="120">
        <v>0</v>
      </c>
      <c r="Z131" s="120">
        <v>0</v>
      </c>
      <c r="AA131" s="120">
        <v>0</v>
      </c>
      <c r="AB131" s="120">
        <v>0</v>
      </c>
    </row>
    <row r="132" spans="1:28" ht="15" customHeight="1" x14ac:dyDescent="0.25">
      <c r="A132" s="148"/>
      <c r="B132" s="149" t="s">
        <v>30</v>
      </c>
      <c r="C132" s="120">
        <f t="shared" si="4"/>
        <v>9873.7862360694035</v>
      </c>
      <c r="D132" s="150">
        <v>5027.4121478996303</v>
      </c>
      <c r="E132" s="120">
        <v>4639.6917892067204</v>
      </c>
      <c r="F132" s="120">
        <v>91.245186515231396</v>
      </c>
      <c r="G132" s="120">
        <v>2.1855456600654302</v>
      </c>
      <c r="H132" s="120">
        <v>34.218279389999999</v>
      </c>
      <c r="I132" s="120">
        <v>79.033287397757505</v>
      </c>
      <c r="J132" s="120">
        <v>0</v>
      </c>
      <c r="K132" s="120">
        <v>-1456.52887120214</v>
      </c>
      <c r="L132" s="120">
        <v>-2706.2623624456101</v>
      </c>
      <c r="M132" s="120">
        <v>0</v>
      </c>
      <c r="N132" s="120">
        <v>0</v>
      </c>
      <c r="O132" s="120">
        <v>0</v>
      </c>
      <c r="P132" s="120">
        <v>0</v>
      </c>
      <c r="Q132" s="120">
        <v>0</v>
      </c>
      <c r="R132" s="120">
        <v>-3316.4641626401999</v>
      </c>
      <c r="S132" s="120">
        <v>0</v>
      </c>
      <c r="T132" s="120">
        <v>0</v>
      </c>
      <c r="U132" s="120">
        <v>0</v>
      </c>
      <c r="V132" s="120">
        <v>0</v>
      </c>
      <c r="W132" s="120">
        <v>0</v>
      </c>
      <c r="X132" s="120">
        <v>0</v>
      </c>
      <c r="Y132" s="120">
        <v>0</v>
      </c>
      <c r="Z132" s="120">
        <v>0</v>
      </c>
      <c r="AA132" s="120">
        <v>0</v>
      </c>
      <c r="AB132" s="120">
        <v>0</v>
      </c>
    </row>
    <row r="133" spans="1:28" ht="15" customHeight="1" x14ac:dyDescent="0.25">
      <c r="A133" s="148"/>
      <c r="B133" s="149" t="s">
        <v>31</v>
      </c>
      <c r="C133" s="120">
        <f t="shared" si="4"/>
        <v>9903.8481283839774</v>
      </c>
      <c r="D133" s="150">
        <v>5077.8418505581703</v>
      </c>
      <c r="E133" s="120">
        <v>4697.7114123617903</v>
      </c>
      <c r="F133" s="120">
        <v>92.519980218301995</v>
      </c>
      <c r="G133" s="120">
        <v>2.1685345179689999</v>
      </c>
      <c r="H133" s="120">
        <v>32.559510219914998</v>
      </c>
      <c r="I133" s="120">
        <v>1.0468405078310001</v>
      </c>
      <c r="J133" s="120">
        <v>0</v>
      </c>
      <c r="K133" s="120">
        <v>-1289.769406008164</v>
      </c>
      <c r="L133" s="120">
        <v>-2232.2492401360996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-3674.0328705100001</v>
      </c>
      <c r="S133" s="120">
        <v>0</v>
      </c>
      <c r="T133" s="120">
        <v>0</v>
      </c>
      <c r="U133" s="120">
        <v>0</v>
      </c>
      <c r="V133" s="120">
        <v>0</v>
      </c>
      <c r="W133" s="120">
        <v>0</v>
      </c>
      <c r="X133" s="120">
        <v>0</v>
      </c>
      <c r="Y133" s="120">
        <v>0</v>
      </c>
      <c r="Z133" s="120">
        <v>0</v>
      </c>
      <c r="AA133" s="120">
        <v>0</v>
      </c>
      <c r="AB133" s="120">
        <v>0</v>
      </c>
    </row>
    <row r="134" spans="1:28" x14ac:dyDescent="0.25">
      <c r="A134" s="148"/>
      <c r="B134" s="149" t="s">
        <v>20</v>
      </c>
      <c r="C134" s="120">
        <f t="shared" si="4"/>
        <v>10751.672492038297</v>
      </c>
      <c r="D134" s="150">
        <v>5152.2529763626499</v>
      </c>
      <c r="E134" s="120">
        <v>5470.5187560403801</v>
      </c>
      <c r="F134" s="120">
        <v>93.082043812353703</v>
      </c>
      <c r="G134" s="120">
        <v>0.30534695135041501</v>
      </c>
      <c r="H134" s="120">
        <v>34.540924789935502</v>
      </c>
      <c r="I134" s="120">
        <v>0.972444081627034</v>
      </c>
      <c r="J134" s="120">
        <v>0</v>
      </c>
      <c r="K134" s="120">
        <v>-1487.9130844025201</v>
      </c>
      <c r="L134" s="120">
        <v>-3004.1686688841901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-3658.66781010977</v>
      </c>
      <c r="S134" s="120">
        <v>0</v>
      </c>
      <c r="T134" s="120">
        <v>0</v>
      </c>
      <c r="U134" s="120">
        <v>0</v>
      </c>
      <c r="V134" s="120">
        <v>0</v>
      </c>
      <c r="W134" s="120">
        <v>0</v>
      </c>
      <c r="X134" s="120">
        <v>0</v>
      </c>
      <c r="Y134" s="120">
        <v>0</v>
      </c>
      <c r="Z134" s="120">
        <v>0</v>
      </c>
      <c r="AA134" s="120">
        <v>0</v>
      </c>
      <c r="AB134" s="120">
        <v>0</v>
      </c>
    </row>
    <row r="135" spans="1:28" x14ac:dyDescent="0.25">
      <c r="A135" s="143">
        <v>2021</v>
      </c>
      <c r="B135" s="144" t="s">
        <v>21</v>
      </c>
      <c r="C135" s="145">
        <f t="shared" si="4"/>
        <v>12523.061716647944</v>
      </c>
      <c r="D135" s="145">
        <v>5109.19383053399</v>
      </c>
      <c r="E135" s="146">
        <v>7232.5381799310999</v>
      </c>
      <c r="F135" s="145">
        <v>93.159737544953401</v>
      </c>
      <c r="G135" s="146">
        <v>2.3236699190630299</v>
      </c>
      <c r="H135" s="145">
        <v>33.920703609920899</v>
      </c>
      <c r="I135" s="145">
        <v>51.925595108916902</v>
      </c>
      <c r="J135" s="146">
        <v>0</v>
      </c>
      <c r="K135" s="145">
        <v>-1438.7816884193001</v>
      </c>
      <c r="L135" s="145">
        <v>-2568.16152025371</v>
      </c>
      <c r="M135" s="147">
        <v>0</v>
      </c>
      <c r="N135" s="145">
        <v>0</v>
      </c>
      <c r="O135" s="145">
        <v>0</v>
      </c>
      <c r="P135" s="145">
        <v>0</v>
      </c>
      <c r="Q135" s="145">
        <v>0</v>
      </c>
      <c r="R135" s="145">
        <v>-3650.8386784099898</v>
      </c>
      <c r="S135" s="145">
        <v>0</v>
      </c>
      <c r="T135" s="145">
        <v>0</v>
      </c>
      <c r="U135" s="145">
        <v>0</v>
      </c>
      <c r="V135" s="145">
        <v>0</v>
      </c>
      <c r="W135" s="145">
        <v>0</v>
      </c>
      <c r="X135" s="145">
        <v>0</v>
      </c>
      <c r="Y135" s="145">
        <v>0</v>
      </c>
      <c r="Z135" s="145">
        <v>0</v>
      </c>
      <c r="AA135" s="145">
        <v>0</v>
      </c>
      <c r="AB135" s="145">
        <v>0</v>
      </c>
    </row>
    <row r="136" spans="1:28" x14ac:dyDescent="0.25">
      <c r="A136" s="148"/>
      <c r="B136" s="149" t="s">
        <v>22</v>
      </c>
      <c r="C136" s="120">
        <f t="shared" si="4"/>
        <v>11963.185506254196</v>
      </c>
      <c r="D136" s="150">
        <v>5949.9714085595297</v>
      </c>
      <c r="E136" s="120">
        <v>5885.33241407897</v>
      </c>
      <c r="F136" s="120">
        <v>93.091516877508695</v>
      </c>
      <c r="G136" s="120">
        <v>0.38306572679055401</v>
      </c>
      <c r="H136" s="120">
        <v>32.57</v>
      </c>
      <c r="I136" s="120">
        <v>1.8371010113994399</v>
      </c>
      <c r="J136" s="120">
        <v>0</v>
      </c>
      <c r="K136" s="120">
        <v>-1447.7048668109401</v>
      </c>
      <c r="L136" s="120">
        <v>-2710.4824885039502</v>
      </c>
      <c r="M136" s="120">
        <v>0</v>
      </c>
      <c r="N136" s="120">
        <v>0</v>
      </c>
      <c r="O136" s="120">
        <v>0</v>
      </c>
      <c r="P136" s="120">
        <v>0</v>
      </c>
      <c r="Q136" s="120">
        <v>0</v>
      </c>
      <c r="R136" s="120">
        <v>-3425.9200011100102</v>
      </c>
      <c r="S136" s="120">
        <v>0</v>
      </c>
      <c r="T136" s="120">
        <v>0</v>
      </c>
      <c r="U136" s="120">
        <v>0</v>
      </c>
      <c r="V136" s="120">
        <v>0</v>
      </c>
      <c r="W136" s="120">
        <v>0</v>
      </c>
      <c r="X136" s="120">
        <v>0</v>
      </c>
      <c r="Y136" s="120">
        <v>0</v>
      </c>
      <c r="Z136" s="120">
        <v>0</v>
      </c>
      <c r="AA136" s="120">
        <v>0</v>
      </c>
      <c r="AB136" s="120">
        <v>0</v>
      </c>
    </row>
    <row r="137" spans="1:28" x14ac:dyDescent="0.25">
      <c r="A137" s="148"/>
      <c r="B137" s="149" t="s">
        <v>23</v>
      </c>
      <c r="C137" s="120">
        <f t="shared" si="4"/>
        <v>12174.212292006447</v>
      </c>
      <c r="D137" s="150">
        <v>5566.7859102003904</v>
      </c>
      <c r="E137" s="120">
        <v>6439.8364284768904</v>
      </c>
      <c r="F137" s="120">
        <v>91.458695592622107</v>
      </c>
      <c r="G137" s="120">
        <v>0.37634677004401101</v>
      </c>
      <c r="H137" s="120">
        <v>30.815023810001499</v>
      </c>
      <c r="I137" s="120">
        <v>44.939887156499402</v>
      </c>
      <c r="J137" s="120">
        <v>0</v>
      </c>
      <c r="K137" s="120">
        <v>-1448.21305794608</v>
      </c>
      <c r="L137" s="120">
        <v>-2535.6823460341802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-3189.2592102799399</v>
      </c>
      <c r="S137" s="120">
        <v>0</v>
      </c>
      <c r="T137" s="120">
        <v>0</v>
      </c>
      <c r="U137" s="120">
        <v>0</v>
      </c>
      <c r="V137" s="120">
        <v>0</v>
      </c>
      <c r="W137" s="120">
        <v>0</v>
      </c>
      <c r="X137" s="120">
        <v>0</v>
      </c>
      <c r="Y137" s="120">
        <v>0</v>
      </c>
      <c r="Z137" s="120">
        <v>0</v>
      </c>
      <c r="AA137" s="120">
        <v>0</v>
      </c>
      <c r="AB137" s="120">
        <v>0</v>
      </c>
    </row>
    <row r="138" spans="1:28" x14ac:dyDescent="0.25">
      <c r="A138" s="148"/>
      <c r="B138" s="149" t="s">
        <v>24</v>
      </c>
      <c r="C138" s="120">
        <f t="shared" si="4"/>
        <v>12245.967176641529</v>
      </c>
      <c r="D138" s="150">
        <v>5830.4936064398298</v>
      </c>
      <c r="E138" s="120">
        <v>6285.4105531826699</v>
      </c>
      <c r="F138" s="120">
        <v>92.708489382997598</v>
      </c>
      <c r="G138" s="120">
        <v>2.5332320501532202</v>
      </c>
      <c r="H138" s="120">
        <v>32.254888320098601</v>
      </c>
      <c r="I138" s="120">
        <v>2.5664072657804402</v>
      </c>
      <c r="J138" s="120">
        <v>0</v>
      </c>
      <c r="K138" s="120">
        <v>-1024.97005308692</v>
      </c>
      <c r="L138" s="120">
        <v>-2540.2624711458602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-3224.8901462998501</v>
      </c>
      <c r="S138" s="120">
        <v>0</v>
      </c>
      <c r="T138" s="120">
        <v>0</v>
      </c>
      <c r="U138" s="120">
        <v>0</v>
      </c>
      <c r="V138" s="120">
        <v>0</v>
      </c>
      <c r="W138" s="120">
        <v>0</v>
      </c>
      <c r="X138" s="120">
        <v>0</v>
      </c>
      <c r="Y138" s="120">
        <v>0</v>
      </c>
      <c r="Z138" s="120">
        <v>0</v>
      </c>
      <c r="AA138" s="120">
        <v>0</v>
      </c>
      <c r="AB138" s="120">
        <v>0</v>
      </c>
    </row>
    <row r="139" spans="1:28" x14ac:dyDescent="0.25">
      <c r="A139" s="148"/>
      <c r="B139" s="149" t="s">
        <v>25</v>
      </c>
      <c r="C139" s="120">
        <f t="shared" si="4"/>
        <v>12417.554681760292</v>
      </c>
      <c r="D139" s="150">
        <v>5910.8361166944196</v>
      </c>
      <c r="E139" s="120">
        <v>6376.3245410460204</v>
      </c>
      <c r="F139" s="120">
        <v>93.565661207876204</v>
      </c>
      <c r="G139" s="120">
        <v>0.73354140982747795</v>
      </c>
      <c r="H139" s="120">
        <v>34.766875569983199</v>
      </c>
      <c r="I139" s="120">
        <v>1.32794583216579</v>
      </c>
      <c r="J139" s="120">
        <v>0</v>
      </c>
      <c r="K139" s="120">
        <v>-1420.47246002674</v>
      </c>
      <c r="L139" s="120">
        <v>-2595.87710296875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-3352.5652173397898</v>
      </c>
      <c r="S139" s="120">
        <v>0</v>
      </c>
      <c r="T139" s="120">
        <v>0</v>
      </c>
      <c r="U139" s="120">
        <v>0</v>
      </c>
      <c r="V139" s="120">
        <v>0</v>
      </c>
      <c r="W139" s="120">
        <v>0</v>
      </c>
      <c r="X139" s="120">
        <v>0</v>
      </c>
      <c r="Y139" s="120">
        <v>0</v>
      </c>
      <c r="Z139" s="120">
        <v>0</v>
      </c>
      <c r="AA139" s="120">
        <v>0</v>
      </c>
      <c r="AB139" s="120">
        <v>0</v>
      </c>
    </row>
    <row r="140" spans="1:28" x14ac:dyDescent="0.25">
      <c r="A140" s="148"/>
      <c r="B140" s="149" t="s">
        <v>26</v>
      </c>
      <c r="C140" s="120">
        <f t="shared" si="4"/>
        <v>12611.5859318988</v>
      </c>
      <c r="D140" s="150">
        <v>5903.6504024698161</v>
      </c>
      <c r="E140" s="120">
        <v>6576.1111342219483</v>
      </c>
      <c r="F140" s="120">
        <v>92.203820411100736</v>
      </c>
      <c r="G140" s="120">
        <v>6.3636693207763209</v>
      </c>
      <c r="H140" s="120">
        <v>32.119999999999997</v>
      </c>
      <c r="I140" s="120">
        <v>1.1369054751602972</v>
      </c>
      <c r="J140" s="120">
        <v>0</v>
      </c>
      <c r="K140" s="120">
        <v>-1447.7951552674806</v>
      </c>
      <c r="L140" s="120">
        <v>-2859.6717551623224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-3670.4835250002202</v>
      </c>
      <c r="S140" s="120">
        <v>0</v>
      </c>
      <c r="T140" s="120">
        <v>0</v>
      </c>
      <c r="U140" s="120">
        <v>0</v>
      </c>
      <c r="V140" s="120">
        <v>0</v>
      </c>
      <c r="W140" s="120">
        <v>0</v>
      </c>
      <c r="X140" s="120">
        <v>0</v>
      </c>
      <c r="Y140" s="120">
        <v>0</v>
      </c>
      <c r="Z140" s="120">
        <v>0</v>
      </c>
      <c r="AA140" s="120">
        <v>0</v>
      </c>
      <c r="AB140" s="120">
        <v>0</v>
      </c>
    </row>
    <row r="141" spans="1:28" x14ac:dyDescent="0.25">
      <c r="A141" s="148"/>
      <c r="B141" s="149" t="s">
        <v>27</v>
      </c>
      <c r="C141" s="120">
        <f t="shared" si="4"/>
        <v>12143.815061716694</v>
      </c>
      <c r="D141" s="150">
        <v>5430.3435797259999</v>
      </c>
      <c r="E141" s="120">
        <v>6578.0107478477066</v>
      </c>
      <c r="F141" s="120">
        <v>92.304745547698516</v>
      </c>
      <c r="G141" s="120">
        <v>6.3706349128604263</v>
      </c>
      <c r="H141" s="120">
        <v>33.468159380000003</v>
      </c>
      <c r="I141" s="120">
        <v>3.3171943024282058</v>
      </c>
      <c r="J141" s="120">
        <v>0</v>
      </c>
      <c r="K141" s="120">
        <v>-1448.2255137052771</v>
      </c>
      <c r="L141" s="120">
        <v>-2502.2898728979121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-3495.7641303902101</v>
      </c>
      <c r="S141" s="120">
        <v>0</v>
      </c>
      <c r="T141" s="120">
        <v>0</v>
      </c>
      <c r="U141" s="120">
        <v>0</v>
      </c>
      <c r="V141" s="120">
        <v>0</v>
      </c>
      <c r="W141" s="120">
        <v>0</v>
      </c>
      <c r="X141" s="120">
        <v>0</v>
      </c>
      <c r="Y141" s="120">
        <v>0</v>
      </c>
      <c r="Z141" s="120">
        <v>0</v>
      </c>
      <c r="AA141" s="120">
        <v>0</v>
      </c>
      <c r="AB141" s="120">
        <v>0</v>
      </c>
    </row>
    <row r="142" spans="1:28" x14ac:dyDescent="0.25">
      <c r="A142" s="148"/>
      <c r="B142" s="149" t="s">
        <v>28</v>
      </c>
      <c r="C142" s="120">
        <f t="shared" si="4"/>
        <v>13060.313610385869</v>
      </c>
      <c r="D142" s="150">
        <v>5682.2298860197852</v>
      </c>
      <c r="E142" s="120">
        <v>6595.2340774214008</v>
      </c>
      <c r="F142" s="120">
        <v>92.097350674624977</v>
      </c>
      <c r="G142" s="120">
        <v>656.57824364254725</v>
      </c>
      <c r="H142" s="120">
        <v>32.910785940000004</v>
      </c>
      <c r="I142" s="120">
        <v>1.2632666875114502</v>
      </c>
      <c r="J142" s="120">
        <v>0</v>
      </c>
      <c r="K142" s="120">
        <v>-1449.2658571547122</v>
      </c>
      <c r="L142" s="120">
        <v>-2700.0075379794989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-3511.6818082698601</v>
      </c>
      <c r="S142" s="120">
        <v>0</v>
      </c>
      <c r="T142" s="120">
        <v>0</v>
      </c>
      <c r="U142" s="120">
        <v>0</v>
      </c>
      <c r="V142" s="120">
        <v>0</v>
      </c>
      <c r="W142" s="120">
        <v>0</v>
      </c>
      <c r="X142" s="120">
        <v>0</v>
      </c>
      <c r="Y142" s="120">
        <v>0</v>
      </c>
      <c r="Z142" s="120">
        <v>0</v>
      </c>
      <c r="AA142" s="120">
        <v>0</v>
      </c>
      <c r="AB142" s="120">
        <v>0</v>
      </c>
    </row>
    <row r="143" spans="1:28" x14ac:dyDescent="0.25">
      <c r="A143" s="148"/>
      <c r="B143" s="149" t="s">
        <v>29</v>
      </c>
      <c r="C143" s="120">
        <f t="shared" si="4"/>
        <v>12932.363219214307</v>
      </c>
      <c r="D143" s="150">
        <v>6029.74565530986</v>
      </c>
      <c r="E143" s="120">
        <v>6086.3835161828902</v>
      </c>
      <c r="F143" s="120">
        <v>91.017617262176302</v>
      </c>
      <c r="G143" s="120">
        <v>648.88063385967598</v>
      </c>
      <c r="H143" s="120">
        <v>31.788350260000001</v>
      </c>
      <c r="I143" s="120">
        <v>44.547446339703797</v>
      </c>
      <c r="J143" s="120">
        <v>0</v>
      </c>
      <c r="K143" s="120">
        <v>-556.43109051916497</v>
      </c>
      <c r="L143" s="120">
        <v>-641.18056382151804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-3430.3675261598701</v>
      </c>
      <c r="S143" s="120">
        <v>0</v>
      </c>
      <c r="T143" s="120">
        <v>0</v>
      </c>
      <c r="U143" s="120">
        <v>0</v>
      </c>
      <c r="V143" s="120">
        <v>0</v>
      </c>
      <c r="W143" s="120">
        <v>0</v>
      </c>
      <c r="X143" s="120">
        <v>0</v>
      </c>
      <c r="Y143" s="120">
        <v>0</v>
      </c>
      <c r="Z143" s="120">
        <v>0</v>
      </c>
      <c r="AA143" s="120">
        <v>0</v>
      </c>
      <c r="AB143" s="120">
        <v>0</v>
      </c>
    </row>
    <row r="144" spans="1:28" x14ac:dyDescent="0.25">
      <c r="A144" s="148"/>
      <c r="B144" s="149" t="s">
        <v>30</v>
      </c>
      <c r="C144" s="120">
        <f t="shared" si="4"/>
        <v>12504.932351538004</v>
      </c>
      <c r="D144" s="150">
        <v>5470.4043063336903</v>
      </c>
      <c r="E144" s="120">
        <v>6257.4158651954303</v>
      </c>
      <c r="F144" s="120">
        <v>91.399627891397301</v>
      </c>
      <c r="G144" s="120">
        <v>651.604054958353</v>
      </c>
      <c r="H144" s="120">
        <v>33.002263990000003</v>
      </c>
      <c r="I144" s="120">
        <v>1.1062331691332199</v>
      </c>
      <c r="J144" s="120">
        <v>0</v>
      </c>
      <c r="K144" s="120">
        <v>-552.08607554621199</v>
      </c>
      <c r="L144" s="120">
        <v>-510.13781531856199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-3436.59877010014</v>
      </c>
      <c r="S144" s="120">
        <v>0</v>
      </c>
      <c r="T144" s="120">
        <v>0</v>
      </c>
      <c r="U144" s="120">
        <v>0</v>
      </c>
      <c r="V144" s="120">
        <v>0</v>
      </c>
      <c r="W144" s="120">
        <v>0</v>
      </c>
      <c r="X144" s="120">
        <v>0</v>
      </c>
      <c r="Y144" s="120">
        <v>0</v>
      </c>
      <c r="Z144" s="120">
        <v>0</v>
      </c>
      <c r="AA144" s="120">
        <v>0</v>
      </c>
      <c r="AB144" s="120">
        <v>0</v>
      </c>
    </row>
    <row r="145" spans="1:28" x14ac:dyDescent="0.25">
      <c r="A145" s="148"/>
      <c r="B145" s="149" t="s">
        <v>31</v>
      </c>
      <c r="C145" s="120">
        <f t="shared" si="4"/>
        <v>12199.623047812634</v>
      </c>
      <c r="D145" s="150">
        <v>5228.7679120598741</v>
      </c>
      <c r="E145" s="120">
        <v>6161.9935506382844</v>
      </c>
      <c r="F145" s="120">
        <v>90.21265372537637</v>
      </c>
      <c r="G145" s="120">
        <v>641.35156696067963</v>
      </c>
      <c r="H145" s="120">
        <v>32.681176030000003</v>
      </c>
      <c r="I145" s="120">
        <v>44.616188398417187</v>
      </c>
      <c r="J145" s="120">
        <v>0</v>
      </c>
      <c r="K145" s="120">
        <v>-422.29265327004941</v>
      </c>
      <c r="L145" s="120">
        <v>-360.02338976957623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-4155.4589489094296</v>
      </c>
      <c r="S145" s="120">
        <v>0</v>
      </c>
      <c r="T145" s="120">
        <v>0</v>
      </c>
      <c r="U145" s="120">
        <v>0</v>
      </c>
      <c r="V145" s="120">
        <v>0</v>
      </c>
      <c r="W145" s="120">
        <v>0</v>
      </c>
      <c r="X145" s="120">
        <v>0</v>
      </c>
      <c r="Y145" s="120">
        <v>0</v>
      </c>
      <c r="Z145" s="120">
        <v>0</v>
      </c>
      <c r="AA145" s="120">
        <v>0</v>
      </c>
      <c r="AB145" s="120">
        <v>0</v>
      </c>
    </row>
    <row r="146" spans="1:28" x14ac:dyDescent="0.25">
      <c r="A146" s="148"/>
      <c r="B146" s="149" t="s">
        <v>20</v>
      </c>
      <c r="C146" s="120">
        <f t="shared" si="4"/>
        <v>13034.003253903144</v>
      </c>
      <c r="D146" s="150">
        <v>5146.6996665901897</v>
      </c>
      <c r="E146" s="120">
        <v>7119.5974474990899</v>
      </c>
      <c r="F146" s="120">
        <v>90.453117110529902</v>
      </c>
      <c r="G146" s="120">
        <v>643.06110063015501</v>
      </c>
      <c r="H146" s="120">
        <v>33.045258670000003</v>
      </c>
      <c r="I146" s="120">
        <v>1.1466634031777401</v>
      </c>
      <c r="J146" s="120">
        <v>0</v>
      </c>
      <c r="K146" s="120">
        <v>-494.61260437349199</v>
      </c>
      <c r="L146" s="120">
        <v>-1384.2005825808101</v>
      </c>
      <c r="M146" s="120">
        <v>0</v>
      </c>
      <c r="N146" s="120">
        <v>0</v>
      </c>
      <c r="O146" s="120">
        <v>0</v>
      </c>
      <c r="P146" s="120">
        <v>0</v>
      </c>
      <c r="Q146" s="120">
        <v>0</v>
      </c>
      <c r="R146" s="120">
        <v>-5007.9655890798804</v>
      </c>
      <c r="S146" s="120">
        <v>0</v>
      </c>
      <c r="T146" s="120">
        <v>0</v>
      </c>
      <c r="U146" s="120">
        <v>0</v>
      </c>
      <c r="V146" s="120">
        <v>0</v>
      </c>
      <c r="W146" s="120">
        <v>0</v>
      </c>
      <c r="X146" s="120">
        <v>0</v>
      </c>
      <c r="Y146" s="120">
        <v>0</v>
      </c>
      <c r="Z146" s="120">
        <v>0</v>
      </c>
      <c r="AA146" s="120">
        <v>0</v>
      </c>
      <c r="AB146" s="120">
        <v>0</v>
      </c>
    </row>
    <row r="147" spans="1:28" x14ac:dyDescent="0.25">
      <c r="A147" s="143">
        <v>2022</v>
      </c>
      <c r="B147" s="144" t="s">
        <v>21</v>
      </c>
      <c r="C147" s="145">
        <f t="shared" si="4"/>
        <v>12374.140225976866</v>
      </c>
      <c r="D147" s="145">
        <v>5522.8888323500296</v>
      </c>
      <c r="E147" s="146">
        <v>6086.7637035441003</v>
      </c>
      <c r="F147" s="145">
        <v>90.077581226250601</v>
      </c>
      <c r="G147" s="146">
        <v>640.39129192919995</v>
      </c>
      <c r="H147" s="145">
        <v>32.721426370000003</v>
      </c>
      <c r="I147" s="145">
        <v>1.29739055728522</v>
      </c>
      <c r="J147" s="146">
        <v>0</v>
      </c>
      <c r="K147" s="145">
        <v>-641.37418057491595</v>
      </c>
      <c r="L147" s="145">
        <v>-446.81131433711698</v>
      </c>
      <c r="M147" s="147">
        <v>0</v>
      </c>
      <c r="N147" s="145">
        <v>0</v>
      </c>
      <c r="O147" s="145">
        <v>0</v>
      </c>
      <c r="P147" s="145">
        <v>0</v>
      </c>
      <c r="Q147" s="145">
        <v>0</v>
      </c>
      <c r="R147" s="145">
        <v>-4226.2538546303203</v>
      </c>
      <c r="S147" s="145">
        <v>0</v>
      </c>
      <c r="T147" s="145">
        <v>0</v>
      </c>
      <c r="U147" s="145">
        <v>0</v>
      </c>
      <c r="V147" s="145">
        <v>0</v>
      </c>
      <c r="W147" s="145">
        <v>0</v>
      </c>
      <c r="X147" s="145">
        <v>0</v>
      </c>
      <c r="Y147" s="145">
        <v>0</v>
      </c>
      <c r="Z147" s="145">
        <v>0</v>
      </c>
      <c r="AA147" s="145">
        <v>0</v>
      </c>
      <c r="AB147" s="145">
        <v>0</v>
      </c>
    </row>
    <row r="148" spans="1:28" x14ac:dyDescent="0.25">
      <c r="A148" s="148"/>
      <c r="B148" s="149" t="s">
        <v>22</v>
      </c>
      <c r="C148" s="120">
        <f t="shared" si="4"/>
        <v>14849.878117208715</v>
      </c>
      <c r="D148" s="150">
        <v>5032.5642599202702</v>
      </c>
      <c r="E148" s="120">
        <v>9051.5184652786702</v>
      </c>
      <c r="F148" s="120">
        <v>90.228023503443097</v>
      </c>
      <c r="G148" s="120">
        <v>639.63333197106101</v>
      </c>
      <c r="H148" s="120">
        <v>34.483565740000003</v>
      </c>
      <c r="I148" s="120">
        <v>1.4504707952701701</v>
      </c>
      <c r="J148" s="120">
        <v>0</v>
      </c>
      <c r="K148" s="120">
        <v>-560.85609267513496</v>
      </c>
      <c r="L148" s="120">
        <v>-289.47490884404999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-4245.48828404088</v>
      </c>
      <c r="S148" s="120">
        <v>0</v>
      </c>
      <c r="T148" s="120">
        <v>0</v>
      </c>
      <c r="U148" s="120">
        <v>0</v>
      </c>
      <c r="V148" s="120">
        <v>0</v>
      </c>
      <c r="W148" s="120">
        <v>0</v>
      </c>
      <c r="X148" s="120">
        <v>0</v>
      </c>
      <c r="Y148" s="120">
        <v>0</v>
      </c>
      <c r="Z148" s="120">
        <v>0</v>
      </c>
      <c r="AA148" s="120">
        <v>0</v>
      </c>
      <c r="AB148" s="120">
        <v>0</v>
      </c>
    </row>
    <row r="149" spans="1:28" x14ac:dyDescent="0.25">
      <c r="A149" s="148"/>
      <c r="B149" s="149" t="s">
        <v>23</v>
      </c>
      <c r="C149" s="120">
        <f t="shared" si="4"/>
        <v>14596.263358122704</v>
      </c>
      <c r="D149" s="150">
        <v>5139.4087537599698</v>
      </c>
      <c r="E149" s="120">
        <v>8694.6253951977305</v>
      </c>
      <c r="F149" s="120">
        <v>89.393306663396899</v>
      </c>
      <c r="G149" s="120">
        <v>633.71596070582302</v>
      </c>
      <c r="H149" s="120">
        <v>35.387096749999998</v>
      </c>
      <c r="I149" s="120">
        <v>3.7328450457831899</v>
      </c>
      <c r="J149" s="120">
        <v>0</v>
      </c>
      <c r="K149" s="120">
        <v>-467.91401451549598</v>
      </c>
      <c r="L149" s="120">
        <v>-209.894917746126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-4444.6678030202902</v>
      </c>
      <c r="S149" s="120">
        <v>0</v>
      </c>
      <c r="T149" s="120">
        <v>0</v>
      </c>
      <c r="U149" s="120">
        <v>0</v>
      </c>
      <c r="V149" s="120">
        <v>0</v>
      </c>
      <c r="W149" s="120">
        <v>0</v>
      </c>
      <c r="X149" s="120">
        <v>0</v>
      </c>
      <c r="Y149" s="120">
        <v>0</v>
      </c>
      <c r="Z149" s="120">
        <v>0</v>
      </c>
      <c r="AA149" s="120">
        <v>0</v>
      </c>
      <c r="AB149" s="120">
        <v>0</v>
      </c>
    </row>
    <row r="150" spans="1:28" x14ac:dyDescent="0.25">
      <c r="A150" s="148"/>
      <c r="B150" s="149" t="s">
        <v>24</v>
      </c>
      <c r="C150" s="120">
        <f t="shared" si="4"/>
        <v>14410.934763250865</v>
      </c>
      <c r="D150" s="150">
        <v>4944.2348971202018</v>
      </c>
      <c r="E150" s="120">
        <v>8723.2700858269382</v>
      </c>
      <c r="F150" s="120">
        <v>86.802435807544342</v>
      </c>
      <c r="G150" s="120">
        <v>615.34907984213669</v>
      </c>
      <c r="H150" s="120">
        <v>34.557390840000004</v>
      </c>
      <c r="I150" s="120">
        <v>6.7208738140455431</v>
      </c>
      <c r="J150" s="120">
        <v>0</v>
      </c>
      <c r="K150" s="120">
        <v>-450.33120824980642</v>
      </c>
      <c r="L150" s="120">
        <v>-170.65012638165649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-4577.12514171969</v>
      </c>
      <c r="S150" s="120">
        <v>0</v>
      </c>
      <c r="T150" s="120">
        <v>0</v>
      </c>
      <c r="U150" s="120">
        <v>0</v>
      </c>
      <c r="V150" s="120">
        <v>0</v>
      </c>
      <c r="W150" s="120">
        <v>0</v>
      </c>
      <c r="X150" s="120">
        <v>0</v>
      </c>
      <c r="Y150" s="120">
        <v>0</v>
      </c>
      <c r="Z150" s="120">
        <v>0</v>
      </c>
      <c r="AA150" s="120">
        <v>0</v>
      </c>
      <c r="AB150" s="120">
        <v>0</v>
      </c>
    </row>
    <row r="151" spans="1:28" x14ac:dyDescent="0.25">
      <c r="A151" s="148"/>
      <c r="B151" s="149" t="s">
        <v>25</v>
      </c>
      <c r="C151" s="120">
        <f t="shared" si="4"/>
        <v>14249.35470677032</v>
      </c>
      <c r="D151" s="150">
        <v>4622.7881663302969</v>
      </c>
      <c r="E151" s="120">
        <v>8878.7203294815445</v>
      </c>
      <c r="F151" s="120">
        <v>87.232548032710923</v>
      </c>
      <c r="G151" s="120">
        <v>616.25793313470922</v>
      </c>
      <c r="H151" s="120">
        <v>33.943573120000003</v>
      </c>
      <c r="I151" s="120">
        <v>10.412156671057531</v>
      </c>
      <c r="J151" s="120">
        <v>0</v>
      </c>
      <c r="K151" s="120">
        <v>-472.1305622235389</v>
      </c>
      <c r="L151" s="120">
        <v>-403.83959443621382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-4682.0529049399966</v>
      </c>
      <c r="S151" s="120">
        <v>0</v>
      </c>
      <c r="T151" s="120">
        <v>0</v>
      </c>
      <c r="U151" s="120">
        <v>0</v>
      </c>
      <c r="V151" s="120">
        <v>0</v>
      </c>
      <c r="W151" s="120">
        <v>0</v>
      </c>
      <c r="X151" s="120">
        <v>0</v>
      </c>
      <c r="Y151" s="120">
        <v>0</v>
      </c>
      <c r="Z151" s="120">
        <v>0</v>
      </c>
      <c r="AA151" s="120">
        <v>0</v>
      </c>
      <c r="AB151" s="120">
        <v>0</v>
      </c>
    </row>
    <row r="152" spans="1:28" x14ac:dyDescent="0.25">
      <c r="A152" s="148"/>
      <c r="B152" s="149" t="s">
        <v>26</v>
      </c>
      <c r="C152" s="120">
        <f t="shared" si="4"/>
        <v>14456.358746948285</v>
      </c>
      <c r="D152" s="150">
        <v>4294.1413738502797</v>
      </c>
      <c r="E152" s="120">
        <v>9380.7978705349906</v>
      </c>
      <c r="F152" s="120">
        <v>85.876136916563198</v>
      </c>
      <c r="G152" s="120">
        <v>606.67551086501896</v>
      </c>
      <c r="H152" s="120">
        <v>33.262976419870498</v>
      </c>
      <c r="I152" s="120">
        <v>55.604878361561298</v>
      </c>
      <c r="J152" s="120">
        <v>0</v>
      </c>
      <c r="K152" s="120">
        <v>-451.39074301526699</v>
      </c>
      <c r="L152" s="120">
        <v>-734.77385615164599</v>
      </c>
      <c r="M152" s="120">
        <v>0</v>
      </c>
      <c r="N152" s="120">
        <v>0</v>
      </c>
      <c r="O152" s="120">
        <v>0</v>
      </c>
      <c r="P152" s="120">
        <v>0</v>
      </c>
      <c r="Q152" s="120">
        <v>0</v>
      </c>
      <c r="R152" s="120">
        <v>-4444.9237142396796</v>
      </c>
      <c r="S152" s="120">
        <v>0</v>
      </c>
      <c r="T152" s="120">
        <v>0</v>
      </c>
      <c r="U152" s="120">
        <v>0</v>
      </c>
      <c r="V152" s="120">
        <v>0</v>
      </c>
      <c r="W152" s="120">
        <v>0</v>
      </c>
      <c r="X152" s="120">
        <v>0</v>
      </c>
      <c r="Y152" s="120">
        <v>0</v>
      </c>
      <c r="Z152" s="120">
        <v>0</v>
      </c>
      <c r="AA152" s="120">
        <v>0</v>
      </c>
      <c r="AB152" s="120">
        <v>0</v>
      </c>
    </row>
    <row r="153" spans="1:28" x14ac:dyDescent="0.25">
      <c r="A153" s="148"/>
      <c r="B153" s="149" t="s">
        <v>27</v>
      </c>
      <c r="C153" s="120">
        <f t="shared" si="4"/>
        <v>14172.833298572476</v>
      </c>
      <c r="D153" s="150">
        <v>4466.1832996387502</v>
      </c>
      <c r="E153" s="120">
        <v>8961.7776057703195</v>
      </c>
      <c r="F153" s="120">
        <v>85.608014711936903</v>
      </c>
      <c r="G153" s="120">
        <v>604.78135049342904</v>
      </c>
      <c r="H153" s="120">
        <v>32.087483480000003</v>
      </c>
      <c r="I153" s="120">
        <v>22.395544478040399</v>
      </c>
      <c r="J153" s="120">
        <v>0</v>
      </c>
      <c r="K153" s="120">
        <v>-1100.3023915856099</v>
      </c>
      <c r="L153" s="120">
        <v>-3465.8566352973999</v>
      </c>
      <c r="M153" s="120">
        <v>0</v>
      </c>
      <c r="N153" s="120">
        <v>0</v>
      </c>
      <c r="O153" s="120">
        <v>0</v>
      </c>
      <c r="P153" s="120">
        <v>0</v>
      </c>
      <c r="Q153" s="120">
        <v>0</v>
      </c>
      <c r="R153" s="120">
        <v>-4520.6234180299398</v>
      </c>
      <c r="S153" s="120">
        <v>0</v>
      </c>
      <c r="T153" s="120">
        <v>0</v>
      </c>
      <c r="U153" s="120">
        <v>0</v>
      </c>
      <c r="V153" s="120">
        <v>0</v>
      </c>
      <c r="W153" s="120">
        <v>0</v>
      </c>
      <c r="X153" s="120">
        <v>0</v>
      </c>
      <c r="Y153" s="120">
        <v>0</v>
      </c>
      <c r="Z153" s="120">
        <v>0</v>
      </c>
      <c r="AA153" s="120">
        <v>0</v>
      </c>
      <c r="AB153" s="120">
        <v>0</v>
      </c>
    </row>
    <row r="154" spans="1:28" x14ac:dyDescent="0.25">
      <c r="A154" s="148"/>
      <c r="B154" s="149" t="s">
        <v>28</v>
      </c>
      <c r="C154" s="120">
        <f t="shared" si="4"/>
        <v>14020.562722524583</v>
      </c>
      <c r="D154" s="150">
        <v>5025.9004754996704</v>
      </c>
      <c r="E154" s="120">
        <v>8222.7940587842095</v>
      </c>
      <c r="F154" s="120">
        <v>84.001101082550505</v>
      </c>
      <c r="G154" s="120">
        <v>590.13178190891801</v>
      </c>
      <c r="H154" s="120">
        <v>31.66</v>
      </c>
      <c r="I154" s="120">
        <v>66.075305249232102</v>
      </c>
      <c r="J154" s="120">
        <v>0</v>
      </c>
      <c r="K154" s="120">
        <v>-1099.0411782139799</v>
      </c>
      <c r="L154" s="120">
        <v>-3480.2806712207398</v>
      </c>
      <c r="M154" s="120">
        <v>0</v>
      </c>
      <c r="N154" s="120">
        <v>0</v>
      </c>
      <c r="O154" s="120">
        <v>0</v>
      </c>
      <c r="P154" s="120">
        <v>0</v>
      </c>
      <c r="Q154" s="120">
        <v>0</v>
      </c>
      <c r="R154" s="120">
        <v>-4024.44023770993</v>
      </c>
      <c r="S154" s="120">
        <v>0</v>
      </c>
      <c r="T154" s="120">
        <v>0</v>
      </c>
      <c r="U154" s="120">
        <v>0</v>
      </c>
      <c r="V154" s="120">
        <v>0</v>
      </c>
      <c r="W154" s="120">
        <v>0</v>
      </c>
      <c r="X154" s="120">
        <v>0</v>
      </c>
      <c r="Y154" s="120">
        <v>0</v>
      </c>
      <c r="Z154" s="120">
        <v>0</v>
      </c>
      <c r="AA154" s="120">
        <v>0</v>
      </c>
      <c r="AB154" s="120">
        <v>0</v>
      </c>
    </row>
    <row r="155" spans="1:28" x14ac:dyDescent="0.25">
      <c r="A155" s="148"/>
      <c r="B155" s="149" t="s">
        <v>29</v>
      </c>
      <c r="C155" s="120">
        <f t="shared" si="4"/>
        <v>13808.539876039657</v>
      </c>
      <c r="D155" s="150">
        <v>5223.1030055497004</v>
      </c>
      <c r="E155" s="120">
        <v>7856.25494542658</v>
      </c>
      <c r="F155" s="120">
        <v>82.772281882797301</v>
      </c>
      <c r="G155" s="120">
        <v>581.49897525975405</v>
      </c>
      <c r="H155" s="120">
        <v>30.2817067700562</v>
      </c>
      <c r="I155" s="120">
        <v>34.628961150769001</v>
      </c>
      <c r="J155" s="120">
        <v>0</v>
      </c>
      <c r="K155" s="120">
        <v>-1097.8143409469101</v>
      </c>
      <c r="L155" s="120">
        <v>-3339.2134165505399</v>
      </c>
      <c r="M155" s="120">
        <v>0</v>
      </c>
      <c r="N155" s="120">
        <v>0</v>
      </c>
      <c r="O155" s="120">
        <v>0</v>
      </c>
      <c r="P155" s="120">
        <v>0</v>
      </c>
      <c r="Q155" s="120">
        <v>0</v>
      </c>
      <c r="R155" s="120">
        <v>-3891.7866687299002</v>
      </c>
      <c r="S155" s="120">
        <v>0</v>
      </c>
      <c r="T155" s="120">
        <v>0</v>
      </c>
      <c r="U155" s="120">
        <v>0</v>
      </c>
      <c r="V155" s="120">
        <v>0</v>
      </c>
      <c r="W155" s="120">
        <v>0</v>
      </c>
      <c r="X155" s="120">
        <v>0</v>
      </c>
      <c r="Y155" s="120">
        <v>0</v>
      </c>
      <c r="Z155" s="120">
        <v>0</v>
      </c>
      <c r="AA155" s="120">
        <v>0</v>
      </c>
      <c r="AB155" s="120">
        <v>0</v>
      </c>
    </row>
    <row r="156" spans="1:28" x14ac:dyDescent="0.25">
      <c r="A156" s="148"/>
      <c r="B156" s="149" t="s">
        <v>30</v>
      </c>
      <c r="C156" s="120">
        <f t="shared" si="4"/>
        <v>13549.27265405668</v>
      </c>
      <c r="D156" s="150">
        <v>5110.83950213551</v>
      </c>
      <c r="E156" s="120">
        <v>7707.0414761154598</v>
      </c>
      <c r="F156" s="120">
        <v>82.942447179432406</v>
      </c>
      <c r="G156" s="120">
        <v>582.69443518144203</v>
      </c>
      <c r="H156" s="120">
        <v>30.158211399999999</v>
      </c>
      <c r="I156" s="120">
        <v>35.596582044835898</v>
      </c>
      <c r="J156" s="120">
        <v>0</v>
      </c>
      <c r="K156" s="120">
        <v>-1103.1230379327801</v>
      </c>
      <c r="L156" s="120">
        <v>-3517.92615482779</v>
      </c>
      <c r="M156" s="120">
        <v>0</v>
      </c>
      <c r="N156" s="120">
        <v>0</v>
      </c>
      <c r="O156" s="120">
        <v>0</v>
      </c>
      <c r="P156" s="120">
        <v>0</v>
      </c>
      <c r="Q156" s="120">
        <v>0</v>
      </c>
      <c r="R156" s="120">
        <v>-3978.2009151401498</v>
      </c>
      <c r="S156" s="120">
        <v>0</v>
      </c>
      <c r="T156" s="120">
        <v>0</v>
      </c>
      <c r="U156" s="120">
        <v>0</v>
      </c>
      <c r="V156" s="120">
        <v>0</v>
      </c>
      <c r="W156" s="120">
        <v>0</v>
      </c>
      <c r="X156" s="120">
        <v>0</v>
      </c>
      <c r="Y156" s="120">
        <v>0</v>
      </c>
      <c r="Z156" s="120">
        <v>0</v>
      </c>
      <c r="AA156" s="120">
        <v>0</v>
      </c>
      <c r="AB156" s="120">
        <v>0</v>
      </c>
    </row>
    <row r="157" spans="1:28" x14ac:dyDescent="0.25">
      <c r="A157" s="148"/>
      <c r="B157" s="149" t="s">
        <v>31</v>
      </c>
      <c r="C157" s="120">
        <f t="shared" si="4"/>
        <v>13086.344368531547</v>
      </c>
      <c r="D157" s="150">
        <v>5234.2406196002103</v>
      </c>
      <c r="E157" s="120">
        <v>7068.2236185373204</v>
      </c>
      <c r="F157" s="120">
        <v>84.971757213667601</v>
      </c>
      <c r="G157" s="120">
        <v>591.47923213529998</v>
      </c>
      <c r="H157" s="120">
        <v>32.066715649999999</v>
      </c>
      <c r="I157" s="120">
        <v>75.362425395048604</v>
      </c>
      <c r="J157" s="120">
        <v>0</v>
      </c>
      <c r="K157" s="120">
        <v>-1964.0343884710901</v>
      </c>
      <c r="L157" s="120">
        <v>-4222.6790416542299</v>
      </c>
      <c r="M157" s="120">
        <v>0</v>
      </c>
      <c r="N157" s="120">
        <v>0</v>
      </c>
      <c r="O157" s="120">
        <v>0</v>
      </c>
      <c r="P157" s="120">
        <v>0</v>
      </c>
      <c r="Q157" s="120">
        <v>0</v>
      </c>
      <c r="R157" s="120">
        <v>-3818.2176561797501</v>
      </c>
      <c r="S157" s="120">
        <v>0</v>
      </c>
      <c r="T157" s="120">
        <v>0</v>
      </c>
      <c r="U157" s="120">
        <v>0</v>
      </c>
      <c r="V157" s="120">
        <v>0</v>
      </c>
      <c r="W157" s="120">
        <v>0</v>
      </c>
      <c r="X157" s="120">
        <v>0</v>
      </c>
      <c r="Y157" s="120">
        <v>0</v>
      </c>
      <c r="Z157" s="120">
        <v>0</v>
      </c>
      <c r="AA157" s="120">
        <v>0</v>
      </c>
      <c r="AB157" s="120">
        <v>0</v>
      </c>
    </row>
    <row r="158" spans="1:28" x14ac:dyDescent="0.25">
      <c r="A158" s="148"/>
      <c r="B158" s="149" t="s">
        <v>20</v>
      </c>
      <c r="C158" s="120">
        <f t="shared" si="4"/>
        <v>14440.6137289413</v>
      </c>
      <c r="D158" s="150">
        <v>5468.6225504200502</v>
      </c>
      <c r="E158" s="120">
        <v>8216.8060191427903</v>
      </c>
      <c r="F158" s="120">
        <v>86.086568875753301</v>
      </c>
      <c r="G158" s="120">
        <v>599.23931580911903</v>
      </c>
      <c r="H158" s="120">
        <v>33.189793979999997</v>
      </c>
      <c r="I158" s="120">
        <v>36.669480713587802</v>
      </c>
      <c r="J158" s="120">
        <v>0</v>
      </c>
      <c r="K158" s="120">
        <v>-2078.71198237919</v>
      </c>
      <c r="L158" s="120">
        <v>-3925.6170303369099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-3189.4276759199001</v>
      </c>
      <c r="S158" s="120">
        <v>0</v>
      </c>
      <c r="T158" s="120">
        <v>0</v>
      </c>
      <c r="U158" s="120">
        <v>0</v>
      </c>
      <c r="V158" s="120">
        <v>0</v>
      </c>
      <c r="W158" s="120">
        <v>0</v>
      </c>
      <c r="X158" s="120">
        <v>0</v>
      </c>
      <c r="Y158" s="120">
        <v>0</v>
      </c>
      <c r="Z158" s="120">
        <v>0</v>
      </c>
      <c r="AA158" s="120">
        <v>0</v>
      </c>
      <c r="AB158" s="120">
        <v>0</v>
      </c>
    </row>
    <row r="159" spans="1:28" x14ac:dyDescent="0.25">
      <c r="A159" s="143">
        <v>2023</v>
      </c>
      <c r="B159" s="144" t="s">
        <v>21</v>
      </c>
      <c r="C159" s="145">
        <f t="shared" si="4"/>
        <v>14605.296267132657</v>
      </c>
      <c r="D159" s="145">
        <v>4943.9914308900698</v>
      </c>
      <c r="E159" s="146">
        <v>8041.9370178912304</v>
      </c>
      <c r="F159" s="145">
        <v>87.425606004452604</v>
      </c>
      <c r="G159" s="146">
        <v>608.56020875822901</v>
      </c>
      <c r="H159" s="145">
        <v>35.202583199999999</v>
      </c>
      <c r="I159" s="145">
        <v>888.17942038867704</v>
      </c>
      <c r="J159" s="146">
        <v>0</v>
      </c>
      <c r="K159" s="145">
        <v>-1353.1322106331099</v>
      </c>
      <c r="L159" s="145">
        <v>-4698.0763479806301</v>
      </c>
      <c r="M159" s="147">
        <v>0</v>
      </c>
      <c r="N159" s="145">
        <v>0</v>
      </c>
      <c r="O159" s="145">
        <v>0</v>
      </c>
      <c r="P159" s="145">
        <v>0</v>
      </c>
      <c r="Q159" s="145">
        <v>0</v>
      </c>
      <c r="R159" s="145">
        <v>-4130.94737590983</v>
      </c>
      <c r="S159" s="145">
        <v>0</v>
      </c>
      <c r="T159" s="145">
        <v>0</v>
      </c>
      <c r="U159" s="145">
        <v>0</v>
      </c>
      <c r="V159" s="145">
        <v>0</v>
      </c>
      <c r="W159" s="145">
        <v>0</v>
      </c>
      <c r="X159" s="145">
        <v>0</v>
      </c>
      <c r="Y159" s="145">
        <v>0</v>
      </c>
      <c r="Z159" s="145">
        <v>0</v>
      </c>
      <c r="AA159" s="145">
        <v>0</v>
      </c>
      <c r="AB159" s="145">
        <v>0</v>
      </c>
    </row>
    <row r="160" spans="1:28" x14ac:dyDescent="0.25">
      <c r="A160" s="148"/>
      <c r="B160" s="149" t="s">
        <v>22</v>
      </c>
      <c r="C160" s="120">
        <f t="shared" si="4"/>
        <v>15592.005113112416</v>
      </c>
      <c r="D160" s="150">
        <v>5586.3483839399323</v>
      </c>
      <c r="E160" s="120">
        <v>8099.3395368626116</v>
      </c>
      <c r="F160" s="120">
        <v>86.032601500089712</v>
      </c>
      <c r="G160" s="120">
        <v>591.09413093271974</v>
      </c>
      <c r="H160" s="120">
        <v>33.279442470016861</v>
      </c>
      <c r="I160" s="120">
        <v>1195.9110174070468</v>
      </c>
      <c r="J160" s="120">
        <v>0</v>
      </c>
      <c r="K160" s="120">
        <v>-2131.568790915011</v>
      </c>
      <c r="L160" s="120">
        <v>-4544.1165624586492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-4033.097722650024</v>
      </c>
      <c r="S160" s="120">
        <v>0</v>
      </c>
      <c r="T160" s="120">
        <v>0</v>
      </c>
      <c r="U160" s="120">
        <v>0</v>
      </c>
      <c r="V160" s="120">
        <v>0</v>
      </c>
      <c r="W160" s="120">
        <v>0</v>
      </c>
      <c r="X160" s="120">
        <v>0</v>
      </c>
      <c r="Y160" s="120">
        <v>0</v>
      </c>
      <c r="Z160" s="120">
        <v>0</v>
      </c>
      <c r="AA160" s="120">
        <v>0</v>
      </c>
      <c r="AB160" s="120">
        <v>0</v>
      </c>
    </row>
    <row r="161" spans="1:28" x14ac:dyDescent="0.25">
      <c r="A161" s="148"/>
      <c r="B161" s="149" t="s">
        <v>23</v>
      </c>
      <c r="C161" s="120">
        <f t="shared" si="4"/>
        <v>16021.751091732614</v>
      </c>
      <c r="D161" s="150">
        <v>5823.342999894714</v>
      </c>
      <c r="E161" s="120">
        <v>8272.4016250958157</v>
      </c>
      <c r="F161" s="120">
        <v>86.954025502516473</v>
      </c>
      <c r="G161" s="120">
        <v>597.42485103612125</v>
      </c>
      <c r="H161" s="120">
        <v>35.971641479999995</v>
      </c>
      <c r="I161" s="120">
        <v>1205.6559487234463</v>
      </c>
      <c r="J161" s="120">
        <v>0</v>
      </c>
      <c r="K161" s="120">
        <v>-2147.8183388459152</v>
      </c>
      <c r="L161" s="120">
        <v>-4344.2538549271148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-4370.2796750003663</v>
      </c>
      <c r="S161" s="120">
        <v>0</v>
      </c>
      <c r="T161" s="120">
        <v>0</v>
      </c>
      <c r="U161" s="120">
        <v>0</v>
      </c>
      <c r="V161" s="120">
        <v>0</v>
      </c>
      <c r="W161" s="120">
        <v>0</v>
      </c>
      <c r="X161" s="120">
        <v>0</v>
      </c>
      <c r="Y161" s="120">
        <v>0</v>
      </c>
      <c r="Z161" s="120">
        <v>0</v>
      </c>
      <c r="AA161" s="120">
        <v>0</v>
      </c>
      <c r="AB161" s="120">
        <v>0</v>
      </c>
    </row>
    <row r="162" spans="1:28" x14ac:dyDescent="0.25">
      <c r="A162" s="148"/>
      <c r="B162" s="149" t="s">
        <v>24</v>
      </c>
      <c r="C162" s="120">
        <f t="shared" si="4"/>
        <v>16163.490128441696</v>
      </c>
      <c r="D162" s="150">
        <v>5879.1004014296996</v>
      </c>
      <c r="E162" s="120">
        <v>8426.9230274865204</v>
      </c>
      <c r="F162" s="120">
        <v>87.107769730766805</v>
      </c>
      <c r="G162" s="120">
        <v>598.48116351997805</v>
      </c>
      <c r="H162" s="120">
        <v>36.328677999999996</v>
      </c>
      <c r="I162" s="120">
        <v>1135.5490882747299</v>
      </c>
      <c r="J162" s="120">
        <v>0</v>
      </c>
      <c r="K162" s="120">
        <v>-2126.2200114344801</v>
      </c>
      <c r="L162" s="120">
        <v>-4508.8354559448899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-4311.6433185895503</v>
      </c>
      <c r="S162" s="120">
        <v>0</v>
      </c>
      <c r="T162" s="120">
        <v>0</v>
      </c>
      <c r="U162" s="120">
        <v>0</v>
      </c>
      <c r="V162" s="120">
        <v>0</v>
      </c>
      <c r="W162" s="120">
        <v>0</v>
      </c>
      <c r="X162" s="120">
        <v>0</v>
      </c>
      <c r="Y162" s="120">
        <v>0</v>
      </c>
      <c r="Z162" s="120">
        <v>0</v>
      </c>
      <c r="AA162" s="120">
        <v>0</v>
      </c>
      <c r="AB162" s="120">
        <v>0</v>
      </c>
    </row>
    <row r="163" spans="1:28" hidden="1" x14ac:dyDescent="0.25">
      <c r="A163" s="148"/>
      <c r="B163" s="149" t="s">
        <v>25</v>
      </c>
      <c r="C163" s="120"/>
      <c r="D163" s="15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</row>
    <row r="164" spans="1:28" hidden="1" x14ac:dyDescent="0.25">
      <c r="A164" s="148"/>
      <c r="B164" s="149" t="s">
        <v>26</v>
      </c>
      <c r="C164" s="120"/>
      <c r="D164" s="15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</row>
    <row r="165" spans="1:28" hidden="1" x14ac:dyDescent="0.25">
      <c r="A165" s="148"/>
      <c r="B165" s="149" t="s">
        <v>27</v>
      </c>
      <c r="C165" s="120"/>
      <c r="D165" s="15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</row>
    <row r="166" spans="1:28" hidden="1" x14ac:dyDescent="0.25">
      <c r="A166" s="148"/>
      <c r="B166" s="149" t="s">
        <v>28</v>
      </c>
      <c r="C166" s="120"/>
      <c r="D166" s="15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</row>
    <row r="167" spans="1:28" hidden="1" x14ac:dyDescent="0.25">
      <c r="A167" s="148"/>
      <c r="B167" s="149" t="s">
        <v>29</v>
      </c>
      <c r="C167" s="120"/>
      <c r="D167" s="15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</row>
    <row r="168" spans="1:28" hidden="1" x14ac:dyDescent="0.25">
      <c r="A168" s="148"/>
      <c r="B168" s="149" t="s">
        <v>30</v>
      </c>
      <c r="C168" s="120"/>
      <c r="D168" s="15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</row>
    <row r="169" spans="1:28" hidden="1" x14ac:dyDescent="0.25">
      <c r="A169" s="148"/>
      <c r="B169" s="149" t="s">
        <v>31</v>
      </c>
      <c r="C169" s="120"/>
      <c r="D169" s="15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</row>
    <row r="170" spans="1:28" hidden="1" x14ac:dyDescent="0.25">
      <c r="A170" s="148"/>
      <c r="B170" s="149" t="s">
        <v>20</v>
      </c>
      <c r="C170" s="120"/>
      <c r="D170" s="15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</row>
    <row r="171" spans="1:28" ht="6.75" customHeight="1" x14ac:dyDescent="0.25">
      <c r="A171" s="151"/>
      <c r="B171" s="152"/>
      <c r="C171" s="151"/>
      <c r="D171" s="153"/>
      <c r="E171" s="151"/>
      <c r="F171" s="154"/>
      <c r="G171" s="151"/>
      <c r="H171" s="151"/>
      <c r="I171" s="154"/>
      <c r="J171" s="154"/>
      <c r="K171" s="155"/>
      <c r="L171" s="156"/>
      <c r="M171" s="151"/>
      <c r="N171" s="151"/>
      <c r="O171" s="151"/>
      <c r="P171" s="151"/>
      <c r="Q171" s="151"/>
      <c r="R171" s="155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</row>
    <row r="172" spans="1:28" ht="15.75" x14ac:dyDescent="0.25">
      <c r="A172" s="157" t="s">
        <v>610</v>
      </c>
      <c r="C172" s="36"/>
      <c r="D172" s="130"/>
      <c r="G172" s="158"/>
      <c r="H172" s="158"/>
    </row>
    <row r="173" spans="1:28" x14ac:dyDescent="0.25">
      <c r="C173" s="36"/>
      <c r="R173" s="36"/>
    </row>
    <row r="174" spans="1:28" x14ac:dyDescent="0.25"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</row>
    <row r="175" spans="1:28" x14ac:dyDescent="0.25">
      <c r="C175" s="36"/>
    </row>
  </sheetData>
  <mergeCells count="27">
    <mergeCell ref="AB11:AB13"/>
    <mergeCell ref="W11:W13"/>
    <mergeCell ref="X11:X13"/>
    <mergeCell ref="Y11:Y13"/>
    <mergeCell ref="Z11:Z13"/>
    <mergeCell ref="AA11:AA13"/>
    <mergeCell ref="O11:O13"/>
    <mergeCell ref="P11:P13"/>
    <mergeCell ref="Q11:R11"/>
    <mergeCell ref="Q12:Q13"/>
    <mergeCell ref="R12:R13"/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5:CR68"/>
  <sheetViews>
    <sheetView showGridLines="0" zoomScaleNormal="100" workbookViewId="0">
      <pane xSplit="5" ySplit="8" topLeftCell="BZ9" activePane="bottomRight" state="frozen"/>
      <selection pane="topRight" activeCell="F1" sqref="F1"/>
      <selection pane="bottomLeft" activeCell="A9" sqref="A9"/>
      <selection pane="bottomRight" activeCell="CJ25" sqref="CJ25"/>
    </sheetView>
  </sheetViews>
  <sheetFormatPr baseColWidth="10" defaultRowHeight="15" x14ac:dyDescent="0.25"/>
  <cols>
    <col min="1" max="1" width="1.85546875" style="160" customWidth="1"/>
    <col min="2" max="4" width="1.7109375" style="160" customWidth="1"/>
    <col min="5" max="5" width="33.5703125" style="160" customWidth="1"/>
    <col min="6" max="41" width="10.7109375" style="160" hidden="1" customWidth="1"/>
    <col min="42" max="79" width="9.7109375" style="160" customWidth="1"/>
    <col min="80" max="16384" width="11.42578125" style="160"/>
  </cols>
  <sheetData>
    <row r="5" spans="2:96" ht="20.25" x14ac:dyDescent="0.3">
      <c r="B5" s="159" t="s">
        <v>203</v>
      </c>
    </row>
    <row r="6" spans="2:96" ht="15.75" x14ac:dyDescent="0.25">
      <c r="B6" s="161" t="s">
        <v>204</v>
      </c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</row>
    <row r="7" spans="2:96" ht="15.75" thickBot="1" x14ac:dyDescent="0.3"/>
    <row r="8" spans="2:96" ht="15.75" thickBot="1" x14ac:dyDescent="0.3">
      <c r="B8" s="163"/>
      <c r="C8" s="163"/>
      <c r="D8" s="163"/>
      <c r="E8" s="163"/>
      <c r="F8" s="200" t="s">
        <v>482</v>
      </c>
      <c r="G8" s="200" t="s">
        <v>483</v>
      </c>
      <c r="H8" s="200" t="s">
        <v>484</v>
      </c>
      <c r="I8" s="200" t="s">
        <v>485</v>
      </c>
      <c r="J8" s="200" t="s">
        <v>486</v>
      </c>
      <c r="K8" s="200" t="s">
        <v>487</v>
      </c>
      <c r="L8" s="200" t="s">
        <v>488</v>
      </c>
      <c r="M8" s="200" t="s">
        <v>489</v>
      </c>
      <c r="N8" s="200" t="s">
        <v>490</v>
      </c>
      <c r="O8" s="200" t="s">
        <v>491</v>
      </c>
      <c r="P8" s="200" t="s">
        <v>492</v>
      </c>
      <c r="Q8" s="200" t="s">
        <v>493</v>
      </c>
      <c r="R8" s="200" t="s">
        <v>494</v>
      </c>
      <c r="S8" s="200" t="s">
        <v>495</v>
      </c>
      <c r="T8" s="200" t="s">
        <v>496</v>
      </c>
      <c r="U8" s="200" t="s">
        <v>497</v>
      </c>
      <c r="V8" s="200" t="s">
        <v>498</v>
      </c>
      <c r="W8" s="200" t="s">
        <v>499</v>
      </c>
      <c r="X8" s="200" t="s">
        <v>500</v>
      </c>
      <c r="Y8" s="200" t="s">
        <v>501</v>
      </c>
      <c r="Z8" s="200" t="s">
        <v>502</v>
      </c>
      <c r="AA8" s="200" t="s">
        <v>503</v>
      </c>
      <c r="AB8" s="200" t="s">
        <v>504</v>
      </c>
      <c r="AC8" s="200" t="s">
        <v>505</v>
      </c>
      <c r="AD8" s="200" t="s">
        <v>506</v>
      </c>
      <c r="AE8" s="200" t="s">
        <v>507</v>
      </c>
      <c r="AF8" s="200" t="s">
        <v>508</v>
      </c>
      <c r="AG8" s="200" t="s">
        <v>509</v>
      </c>
      <c r="AH8" s="200" t="s">
        <v>510</v>
      </c>
      <c r="AI8" s="200" t="s">
        <v>511</v>
      </c>
      <c r="AJ8" s="200" t="s">
        <v>512</v>
      </c>
      <c r="AK8" s="200" t="s">
        <v>513</v>
      </c>
      <c r="AL8" s="201" t="s">
        <v>514</v>
      </c>
      <c r="AM8" s="201" t="s">
        <v>515</v>
      </c>
      <c r="AN8" s="201" t="s">
        <v>516</v>
      </c>
      <c r="AO8" s="201" t="s">
        <v>517</v>
      </c>
      <c r="AP8" s="163" t="s">
        <v>425</v>
      </c>
      <c r="AQ8" s="163" t="s">
        <v>426</v>
      </c>
      <c r="AR8" s="163" t="s">
        <v>427</v>
      </c>
      <c r="AS8" s="163" t="s">
        <v>428</v>
      </c>
      <c r="AT8" s="163" t="s">
        <v>429</v>
      </c>
      <c r="AU8" s="163" t="s">
        <v>430</v>
      </c>
      <c r="AV8" s="163" t="s">
        <v>431</v>
      </c>
      <c r="AW8" s="163" t="s">
        <v>432</v>
      </c>
      <c r="AX8" s="163" t="s">
        <v>433</v>
      </c>
      <c r="AY8" s="163" t="s">
        <v>434</v>
      </c>
      <c r="AZ8" s="163" t="s">
        <v>435</v>
      </c>
      <c r="BA8" s="163" t="s">
        <v>436</v>
      </c>
      <c r="BB8" s="163" t="s">
        <v>437</v>
      </c>
      <c r="BC8" s="163" t="s">
        <v>438</v>
      </c>
      <c r="BD8" s="163" t="s">
        <v>439</v>
      </c>
      <c r="BE8" s="163" t="s">
        <v>440</v>
      </c>
      <c r="BF8" s="164" t="s">
        <v>441</v>
      </c>
      <c r="BG8" s="164" t="s">
        <v>442</v>
      </c>
      <c r="BH8" s="164" t="s">
        <v>443</v>
      </c>
      <c r="BI8" s="164" t="s">
        <v>444</v>
      </c>
      <c r="BJ8" s="164" t="s">
        <v>445</v>
      </c>
      <c r="BK8" s="164" t="s">
        <v>446</v>
      </c>
      <c r="BL8" s="164" t="s">
        <v>447</v>
      </c>
      <c r="BM8" s="164" t="s">
        <v>448</v>
      </c>
      <c r="BN8" s="164" t="s">
        <v>449</v>
      </c>
      <c r="BO8" s="164" t="s">
        <v>450</v>
      </c>
      <c r="BP8" s="164" t="s">
        <v>451</v>
      </c>
      <c r="BQ8" s="164" t="s">
        <v>452</v>
      </c>
      <c r="BR8" s="164" t="s">
        <v>453</v>
      </c>
      <c r="BS8" s="164" t="s">
        <v>454</v>
      </c>
      <c r="BT8" s="164" t="s">
        <v>455</v>
      </c>
      <c r="BU8" s="164" t="s">
        <v>456</v>
      </c>
      <c r="BV8" s="164" t="s">
        <v>457</v>
      </c>
      <c r="BW8" s="164" t="s">
        <v>458</v>
      </c>
      <c r="BX8" s="164" t="s">
        <v>459</v>
      </c>
      <c r="BY8" s="164" t="s">
        <v>460</v>
      </c>
      <c r="BZ8" s="164" t="s">
        <v>461</v>
      </c>
      <c r="CA8" s="164" t="s">
        <v>462</v>
      </c>
      <c r="CB8" s="164" t="s">
        <v>463</v>
      </c>
      <c r="CC8" s="164" t="s">
        <v>464</v>
      </c>
      <c r="CD8" s="164" t="s">
        <v>465</v>
      </c>
      <c r="CE8" s="164" t="s">
        <v>466</v>
      </c>
      <c r="CF8" s="164" t="s">
        <v>473</v>
      </c>
      <c r="CG8" s="164" t="s">
        <v>479</v>
      </c>
      <c r="CH8" s="164" t="s">
        <v>480</v>
      </c>
      <c r="CI8" s="164" t="s">
        <v>481</v>
      </c>
      <c r="CJ8" s="164" t="s">
        <v>545</v>
      </c>
      <c r="CK8" s="164" t="s">
        <v>548</v>
      </c>
      <c r="CL8" s="164" t="s">
        <v>549</v>
      </c>
      <c r="CM8" s="164" t="s">
        <v>550</v>
      </c>
      <c r="CN8" s="164" t="s">
        <v>551</v>
      </c>
      <c r="CO8" s="164" t="s">
        <v>554</v>
      </c>
      <c r="CP8" s="164" t="s">
        <v>599</v>
      </c>
      <c r="CQ8" s="164" t="s">
        <v>600</v>
      </c>
      <c r="CR8" s="164" t="s">
        <v>602</v>
      </c>
    </row>
    <row r="9" spans="2:96" x14ac:dyDescent="0.25">
      <c r="B9" s="165" t="s">
        <v>205</v>
      </c>
      <c r="AP9" s="167" t="s">
        <v>202</v>
      </c>
      <c r="AQ9" s="167" t="s">
        <v>202</v>
      </c>
      <c r="AR9" s="167" t="s">
        <v>202</v>
      </c>
      <c r="AS9" s="167" t="s">
        <v>202</v>
      </c>
      <c r="AT9" s="167" t="s">
        <v>202</v>
      </c>
      <c r="AU9" s="167" t="s">
        <v>202</v>
      </c>
      <c r="AV9" s="167" t="s">
        <v>202</v>
      </c>
      <c r="AW9" s="167" t="s">
        <v>202</v>
      </c>
      <c r="AX9" s="167" t="s">
        <v>202</v>
      </c>
      <c r="AY9" s="167" t="s">
        <v>202</v>
      </c>
      <c r="AZ9" s="167" t="s">
        <v>202</v>
      </c>
      <c r="BA9" s="167" t="s">
        <v>202</v>
      </c>
      <c r="BB9" s="167" t="s">
        <v>202</v>
      </c>
      <c r="BC9" s="167" t="s">
        <v>202</v>
      </c>
      <c r="BD9" s="167" t="s">
        <v>202</v>
      </c>
      <c r="BE9" s="167" t="s">
        <v>202</v>
      </c>
      <c r="BF9" s="167" t="s">
        <v>202</v>
      </c>
      <c r="BG9" s="167" t="s">
        <v>202</v>
      </c>
      <c r="BH9" s="167" t="s">
        <v>202</v>
      </c>
      <c r="BI9" s="167" t="s">
        <v>202</v>
      </c>
      <c r="BJ9" s="167" t="s">
        <v>202</v>
      </c>
      <c r="BK9" s="167" t="s">
        <v>202</v>
      </c>
      <c r="BL9" s="167" t="s">
        <v>202</v>
      </c>
      <c r="BM9" s="167" t="s">
        <v>202</v>
      </c>
      <c r="BN9" s="167" t="s">
        <v>202</v>
      </c>
      <c r="BO9" s="167" t="s">
        <v>202</v>
      </c>
      <c r="BP9" s="167" t="s">
        <v>202</v>
      </c>
      <c r="BQ9" s="167" t="s">
        <v>202</v>
      </c>
      <c r="BR9" s="167" t="s">
        <v>202</v>
      </c>
      <c r="BS9" s="167" t="s">
        <v>202</v>
      </c>
      <c r="BT9" s="167" t="s">
        <v>202</v>
      </c>
      <c r="BU9" s="167" t="s">
        <v>202</v>
      </c>
      <c r="BV9" s="167" t="s">
        <v>202</v>
      </c>
      <c r="BW9" s="167" t="s">
        <v>202</v>
      </c>
      <c r="BX9" s="167" t="s">
        <v>202</v>
      </c>
      <c r="BY9" s="167" t="s">
        <v>202</v>
      </c>
      <c r="BZ9" s="167" t="s">
        <v>202</v>
      </c>
      <c r="CA9" s="167" t="s">
        <v>202</v>
      </c>
      <c r="CB9" s="167" t="s">
        <v>202</v>
      </c>
      <c r="CC9" s="167" t="s">
        <v>202</v>
      </c>
      <c r="CD9" s="167" t="s">
        <v>202</v>
      </c>
      <c r="CE9" s="167" t="s">
        <v>202</v>
      </c>
      <c r="CF9" s="167" t="s">
        <v>202</v>
      </c>
      <c r="CG9" s="167" t="s">
        <v>202</v>
      </c>
      <c r="CH9" s="167" t="s">
        <v>202</v>
      </c>
      <c r="CI9" s="167" t="s">
        <v>202</v>
      </c>
      <c r="CJ9" s="167" t="s">
        <v>202</v>
      </c>
      <c r="CK9" s="167" t="s">
        <v>202</v>
      </c>
      <c r="CL9" s="167" t="s">
        <v>202</v>
      </c>
      <c r="CM9" s="167" t="s">
        <v>202</v>
      </c>
      <c r="CN9" s="167" t="s">
        <v>202</v>
      </c>
      <c r="CO9" s="167" t="s">
        <v>202</v>
      </c>
      <c r="CP9" s="167" t="s">
        <v>202</v>
      </c>
      <c r="CQ9" s="167" t="s">
        <v>202</v>
      </c>
      <c r="CR9" s="217" t="s">
        <v>202</v>
      </c>
    </row>
    <row r="10" spans="2:96" x14ac:dyDescent="0.25">
      <c r="C10" s="160" t="s">
        <v>150</v>
      </c>
      <c r="AP10" s="167" t="s">
        <v>202</v>
      </c>
      <c r="AQ10" s="167" t="s">
        <v>202</v>
      </c>
      <c r="AR10" s="167" t="s">
        <v>202</v>
      </c>
      <c r="AS10" s="167" t="s">
        <v>202</v>
      </c>
      <c r="AT10" s="167" t="s">
        <v>202</v>
      </c>
      <c r="AU10" s="167" t="s">
        <v>202</v>
      </c>
      <c r="AV10" s="167" t="s">
        <v>202</v>
      </c>
      <c r="AW10" s="167" t="s">
        <v>202</v>
      </c>
      <c r="AX10" s="167" t="s">
        <v>202</v>
      </c>
      <c r="AY10" s="167" t="s">
        <v>202</v>
      </c>
      <c r="AZ10" s="167" t="s">
        <v>202</v>
      </c>
      <c r="BA10" s="167" t="s">
        <v>202</v>
      </c>
      <c r="BB10" s="167" t="s">
        <v>202</v>
      </c>
      <c r="BC10" s="167" t="s">
        <v>202</v>
      </c>
      <c r="BD10" s="167" t="s">
        <v>202</v>
      </c>
      <c r="BE10" s="167" t="s">
        <v>202</v>
      </c>
      <c r="BF10" s="167" t="s">
        <v>202</v>
      </c>
      <c r="BG10" s="167" t="s">
        <v>202</v>
      </c>
      <c r="BH10" s="167" t="s">
        <v>202</v>
      </c>
      <c r="BI10" s="167" t="s">
        <v>202</v>
      </c>
      <c r="BJ10" s="167" t="s">
        <v>202</v>
      </c>
      <c r="BK10" s="167" t="s">
        <v>202</v>
      </c>
      <c r="BL10" s="167" t="s">
        <v>202</v>
      </c>
      <c r="BM10" s="167" t="s">
        <v>202</v>
      </c>
      <c r="BN10" s="167" t="s">
        <v>202</v>
      </c>
      <c r="BO10" s="167" t="s">
        <v>202</v>
      </c>
      <c r="BP10" s="167" t="s">
        <v>202</v>
      </c>
      <c r="BQ10" s="167" t="s">
        <v>202</v>
      </c>
      <c r="BR10" s="167" t="s">
        <v>202</v>
      </c>
      <c r="BS10" s="167" t="s">
        <v>202</v>
      </c>
      <c r="BT10" s="167" t="s">
        <v>202</v>
      </c>
      <c r="BU10" s="167" t="s">
        <v>202</v>
      </c>
      <c r="BV10" s="167" t="s">
        <v>202</v>
      </c>
      <c r="BW10" s="167" t="s">
        <v>202</v>
      </c>
      <c r="BX10" s="167" t="s">
        <v>202</v>
      </c>
      <c r="BY10" s="167" t="s">
        <v>202</v>
      </c>
      <c r="BZ10" s="167" t="s">
        <v>202</v>
      </c>
      <c r="CA10" s="167" t="s">
        <v>202</v>
      </c>
      <c r="CB10" s="167" t="s">
        <v>202</v>
      </c>
      <c r="CC10" s="167" t="s">
        <v>202</v>
      </c>
      <c r="CD10" s="167" t="s">
        <v>202</v>
      </c>
      <c r="CE10" s="167" t="s">
        <v>202</v>
      </c>
      <c r="CF10" s="167" t="s">
        <v>202</v>
      </c>
      <c r="CG10" s="167" t="s">
        <v>202</v>
      </c>
      <c r="CH10" s="167" t="s">
        <v>202</v>
      </c>
      <c r="CI10" s="167" t="s">
        <v>202</v>
      </c>
      <c r="CJ10" s="167" t="s">
        <v>202</v>
      </c>
      <c r="CK10" s="167" t="s">
        <v>202</v>
      </c>
      <c r="CL10" s="167" t="s">
        <v>202</v>
      </c>
      <c r="CM10" s="167" t="s">
        <v>202</v>
      </c>
      <c r="CN10" s="167" t="s">
        <v>202</v>
      </c>
      <c r="CO10" s="167" t="s">
        <v>202</v>
      </c>
      <c r="CP10" s="167" t="s">
        <v>202</v>
      </c>
      <c r="CQ10" s="167" t="s">
        <v>202</v>
      </c>
      <c r="CR10" s="167" t="s">
        <v>202</v>
      </c>
    </row>
    <row r="11" spans="2:96" x14ac:dyDescent="0.25">
      <c r="D11" s="160" t="s">
        <v>56</v>
      </c>
      <c r="AP11" s="167" t="s">
        <v>202</v>
      </c>
      <c r="AQ11" s="167" t="s">
        <v>202</v>
      </c>
      <c r="AR11" s="167" t="s">
        <v>202</v>
      </c>
      <c r="AS11" s="167" t="s">
        <v>202</v>
      </c>
      <c r="AT11" s="167" t="s">
        <v>202</v>
      </c>
      <c r="AU11" s="167" t="s">
        <v>202</v>
      </c>
      <c r="AV11" s="167" t="s">
        <v>202</v>
      </c>
      <c r="AW11" s="167" t="s">
        <v>202</v>
      </c>
      <c r="AX11" s="167" t="s">
        <v>202</v>
      </c>
      <c r="AY11" s="167" t="s">
        <v>202</v>
      </c>
      <c r="AZ11" s="167" t="s">
        <v>202</v>
      </c>
      <c r="BA11" s="167" t="s">
        <v>202</v>
      </c>
      <c r="BB11" s="167" t="s">
        <v>202</v>
      </c>
      <c r="BC11" s="167" t="s">
        <v>202</v>
      </c>
      <c r="BD11" s="167" t="s">
        <v>202</v>
      </c>
      <c r="BE11" s="167" t="s">
        <v>202</v>
      </c>
      <c r="BF11" s="167" t="s">
        <v>202</v>
      </c>
      <c r="BG11" s="167" t="s">
        <v>202</v>
      </c>
      <c r="BH11" s="167" t="s">
        <v>202</v>
      </c>
      <c r="BI11" s="167" t="s">
        <v>202</v>
      </c>
      <c r="BJ11" s="167" t="s">
        <v>202</v>
      </c>
      <c r="BK11" s="167" t="s">
        <v>202</v>
      </c>
      <c r="BL11" s="167" t="s">
        <v>202</v>
      </c>
      <c r="BM11" s="167" t="s">
        <v>202</v>
      </c>
      <c r="BN11" s="167" t="s">
        <v>202</v>
      </c>
      <c r="BO11" s="167" t="s">
        <v>202</v>
      </c>
      <c r="BP11" s="167" t="s">
        <v>202</v>
      </c>
      <c r="BQ11" s="167" t="s">
        <v>202</v>
      </c>
      <c r="BR11" s="167" t="s">
        <v>202</v>
      </c>
      <c r="BS11" s="167" t="s">
        <v>202</v>
      </c>
      <c r="BT11" s="167" t="s">
        <v>202</v>
      </c>
      <c r="BU11" s="167" t="s">
        <v>202</v>
      </c>
      <c r="BV11" s="167" t="s">
        <v>202</v>
      </c>
      <c r="BW11" s="167" t="s">
        <v>202</v>
      </c>
      <c r="BX11" s="167" t="s">
        <v>202</v>
      </c>
      <c r="BY11" s="167" t="s">
        <v>202</v>
      </c>
      <c r="BZ11" s="167" t="s">
        <v>202</v>
      </c>
      <c r="CA11" s="167" t="s">
        <v>202</v>
      </c>
      <c r="CB11" s="167" t="s">
        <v>202</v>
      </c>
      <c r="CC11" s="167" t="s">
        <v>202</v>
      </c>
      <c r="CD11" s="167" t="s">
        <v>202</v>
      </c>
      <c r="CE11" s="167" t="s">
        <v>202</v>
      </c>
      <c r="CF11" s="167" t="s">
        <v>202</v>
      </c>
      <c r="CG11" s="167" t="s">
        <v>202</v>
      </c>
      <c r="CH11" s="167" t="s">
        <v>202</v>
      </c>
      <c r="CI11" s="167" t="s">
        <v>202</v>
      </c>
      <c r="CJ11" s="167" t="s">
        <v>202</v>
      </c>
      <c r="CK11" s="167" t="s">
        <v>202</v>
      </c>
      <c r="CL11" s="167" t="s">
        <v>202</v>
      </c>
      <c r="CM11" s="167" t="s">
        <v>202</v>
      </c>
      <c r="CN11" s="167" t="s">
        <v>202</v>
      </c>
      <c r="CO11" s="167" t="s">
        <v>202</v>
      </c>
      <c r="CP11" s="167" t="s">
        <v>202</v>
      </c>
      <c r="CQ11" s="167" t="s">
        <v>202</v>
      </c>
      <c r="CR11" s="167" t="s">
        <v>202</v>
      </c>
    </row>
    <row r="12" spans="2:96" x14ac:dyDescent="0.25">
      <c r="E12" s="160" t="s">
        <v>60</v>
      </c>
      <c r="AP12" s="167" t="s">
        <v>202</v>
      </c>
      <c r="AQ12" s="167" t="s">
        <v>202</v>
      </c>
      <c r="AR12" s="167" t="s">
        <v>202</v>
      </c>
      <c r="AS12" s="167" t="s">
        <v>202</v>
      </c>
      <c r="AT12" s="167" t="s">
        <v>202</v>
      </c>
      <c r="AU12" s="167" t="s">
        <v>202</v>
      </c>
      <c r="AV12" s="167" t="s">
        <v>202</v>
      </c>
      <c r="AW12" s="167" t="s">
        <v>202</v>
      </c>
      <c r="AX12" s="167" t="s">
        <v>202</v>
      </c>
      <c r="AY12" s="167" t="s">
        <v>202</v>
      </c>
      <c r="AZ12" s="167" t="s">
        <v>202</v>
      </c>
      <c r="BA12" s="167" t="s">
        <v>202</v>
      </c>
      <c r="BB12" s="167" t="s">
        <v>202</v>
      </c>
      <c r="BC12" s="167" t="s">
        <v>202</v>
      </c>
      <c r="BD12" s="167" t="s">
        <v>202</v>
      </c>
      <c r="BE12" s="167" t="s">
        <v>202</v>
      </c>
      <c r="BF12" s="167" t="s">
        <v>202</v>
      </c>
      <c r="BG12" s="167" t="s">
        <v>202</v>
      </c>
      <c r="BH12" s="167" t="s">
        <v>202</v>
      </c>
      <c r="BI12" s="167" t="s">
        <v>202</v>
      </c>
      <c r="BJ12" s="167" t="s">
        <v>202</v>
      </c>
      <c r="BK12" s="167" t="s">
        <v>202</v>
      </c>
      <c r="BL12" s="167" t="s">
        <v>202</v>
      </c>
      <c r="BM12" s="167" t="s">
        <v>202</v>
      </c>
      <c r="BN12" s="167" t="s">
        <v>202</v>
      </c>
      <c r="BO12" s="167" t="s">
        <v>202</v>
      </c>
      <c r="BP12" s="167" t="s">
        <v>202</v>
      </c>
      <c r="BQ12" s="167" t="s">
        <v>202</v>
      </c>
      <c r="BR12" s="167" t="s">
        <v>202</v>
      </c>
      <c r="BS12" s="167" t="s">
        <v>202</v>
      </c>
      <c r="BT12" s="167" t="s">
        <v>202</v>
      </c>
      <c r="BU12" s="167" t="s">
        <v>202</v>
      </c>
      <c r="BV12" s="167" t="s">
        <v>202</v>
      </c>
      <c r="BW12" s="167" t="s">
        <v>202</v>
      </c>
      <c r="BX12" s="167" t="s">
        <v>202</v>
      </c>
      <c r="BY12" s="167" t="s">
        <v>202</v>
      </c>
      <c r="BZ12" s="167" t="s">
        <v>202</v>
      </c>
      <c r="CA12" s="167" t="s">
        <v>202</v>
      </c>
      <c r="CB12" s="167" t="s">
        <v>202</v>
      </c>
      <c r="CC12" s="167" t="s">
        <v>202</v>
      </c>
      <c r="CD12" s="167" t="s">
        <v>202</v>
      </c>
      <c r="CE12" s="167" t="s">
        <v>202</v>
      </c>
      <c r="CF12" s="167" t="s">
        <v>202</v>
      </c>
      <c r="CG12" s="167" t="s">
        <v>202</v>
      </c>
      <c r="CH12" s="167" t="s">
        <v>202</v>
      </c>
      <c r="CI12" s="167" t="s">
        <v>202</v>
      </c>
      <c r="CJ12" s="167" t="s">
        <v>202</v>
      </c>
      <c r="CK12" s="167" t="s">
        <v>202</v>
      </c>
      <c r="CL12" s="167" t="s">
        <v>202</v>
      </c>
      <c r="CM12" s="167" t="s">
        <v>202</v>
      </c>
      <c r="CN12" s="167" t="s">
        <v>202</v>
      </c>
      <c r="CO12" s="167" t="s">
        <v>202</v>
      </c>
      <c r="CP12" s="167" t="s">
        <v>202</v>
      </c>
      <c r="CQ12" s="167" t="s">
        <v>202</v>
      </c>
      <c r="CR12" s="167" t="s">
        <v>202</v>
      </c>
    </row>
    <row r="13" spans="2:96" x14ac:dyDescent="0.25">
      <c r="E13" s="160" t="s">
        <v>83</v>
      </c>
      <c r="AP13" s="167" t="s">
        <v>202</v>
      </c>
      <c r="AQ13" s="167" t="s">
        <v>202</v>
      </c>
      <c r="AR13" s="167" t="s">
        <v>202</v>
      </c>
      <c r="AS13" s="167" t="s">
        <v>202</v>
      </c>
      <c r="AT13" s="167" t="s">
        <v>202</v>
      </c>
      <c r="AU13" s="167" t="s">
        <v>202</v>
      </c>
      <c r="AV13" s="167" t="s">
        <v>202</v>
      </c>
      <c r="AW13" s="167" t="s">
        <v>202</v>
      </c>
      <c r="AX13" s="167" t="s">
        <v>202</v>
      </c>
      <c r="AY13" s="167" t="s">
        <v>202</v>
      </c>
      <c r="AZ13" s="167" t="s">
        <v>202</v>
      </c>
      <c r="BA13" s="167" t="s">
        <v>202</v>
      </c>
      <c r="BB13" s="167" t="s">
        <v>202</v>
      </c>
      <c r="BC13" s="167" t="s">
        <v>202</v>
      </c>
      <c r="BD13" s="167" t="s">
        <v>202</v>
      </c>
      <c r="BE13" s="167" t="s">
        <v>202</v>
      </c>
      <c r="BF13" s="167" t="s">
        <v>202</v>
      </c>
      <c r="BG13" s="167" t="s">
        <v>202</v>
      </c>
      <c r="BH13" s="167" t="s">
        <v>202</v>
      </c>
      <c r="BI13" s="167" t="s">
        <v>202</v>
      </c>
      <c r="BJ13" s="167" t="s">
        <v>202</v>
      </c>
      <c r="BK13" s="167" t="s">
        <v>202</v>
      </c>
      <c r="BL13" s="167" t="s">
        <v>202</v>
      </c>
      <c r="BM13" s="167" t="s">
        <v>202</v>
      </c>
      <c r="BN13" s="167" t="s">
        <v>202</v>
      </c>
      <c r="BO13" s="167" t="s">
        <v>202</v>
      </c>
      <c r="BP13" s="167" t="s">
        <v>202</v>
      </c>
      <c r="BQ13" s="167" t="s">
        <v>202</v>
      </c>
      <c r="BR13" s="167" t="s">
        <v>202</v>
      </c>
      <c r="BS13" s="167" t="s">
        <v>202</v>
      </c>
      <c r="BT13" s="167" t="s">
        <v>202</v>
      </c>
      <c r="BU13" s="167" t="s">
        <v>202</v>
      </c>
      <c r="BV13" s="167" t="s">
        <v>202</v>
      </c>
      <c r="BW13" s="167" t="s">
        <v>202</v>
      </c>
      <c r="BX13" s="167" t="s">
        <v>202</v>
      </c>
      <c r="BY13" s="167" t="s">
        <v>202</v>
      </c>
      <c r="BZ13" s="167" t="s">
        <v>202</v>
      </c>
      <c r="CA13" s="167" t="s">
        <v>202</v>
      </c>
      <c r="CB13" s="167" t="s">
        <v>202</v>
      </c>
      <c r="CC13" s="167" t="s">
        <v>202</v>
      </c>
      <c r="CD13" s="167" t="s">
        <v>202</v>
      </c>
      <c r="CE13" s="167" t="s">
        <v>202</v>
      </c>
      <c r="CF13" s="167" t="s">
        <v>202</v>
      </c>
      <c r="CG13" s="167" t="s">
        <v>202</v>
      </c>
      <c r="CH13" s="167" t="s">
        <v>202</v>
      </c>
      <c r="CI13" s="167" t="s">
        <v>202</v>
      </c>
      <c r="CJ13" s="167" t="s">
        <v>202</v>
      </c>
      <c r="CK13" s="167" t="s">
        <v>202</v>
      </c>
      <c r="CL13" s="167" t="s">
        <v>202</v>
      </c>
      <c r="CM13" s="167" t="s">
        <v>202</v>
      </c>
      <c r="CN13" s="167" t="s">
        <v>202</v>
      </c>
      <c r="CO13" s="167" t="s">
        <v>202</v>
      </c>
      <c r="CP13" s="167" t="s">
        <v>202</v>
      </c>
      <c r="CQ13" s="167" t="s">
        <v>202</v>
      </c>
      <c r="CR13" s="167" t="s">
        <v>202</v>
      </c>
    </row>
    <row r="14" spans="2:96" x14ac:dyDescent="0.25">
      <c r="E14" s="160" t="s">
        <v>58</v>
      </c>
      <c r="AP14" s="167" t="s">
        <v>202</v>
      </c>
      <c r="AQ14" s="167" t="s">
        <v>202</v>
      </c>
      <c r="AR14" s="167" t="s">
        <v>202</v>
      </c>
      <c r="AS14" s="167" t="s">
        <v>202</v>
      </c>
      <c r="AT14" s="167" t="s">
        <v>202</v>
      </c>
      <c r="AU14" s="167" t="s">
        <v>202</v>
      </c>
      <c r="AV14" s="167" t="s">
        <v>202</v>
      </c>
      <c r="AW14" s="167" t="s">
        <v>202</v>
      </c>
      <c r="AX14" s="167" t="s">
        <v>202</v>
      </c>
      <c r="AY14" s="167" t="s">
        <v>202</v>
      </c>
      <c r="AZ14" s="167" t="s">
        <v>202</v>
      </c>
      <c r="BA14" s="167" t="s">
        <v>202</v>
      </c>
      <c r="BB14" s="167" t="s">
        <v>202</v>
      </c>
      <c r="BC14" s="167" t="s">
        <v>202</v>
      </c>
      <c r="BD14" s="167" t="s">
        <v>202</v>
      </c>
      <c r="BE14" s="167" t="s">
        <v>202</v>
      </c>
      <c r="BF14" s="167" t="s">
        <v>202</v>
      </c>
      <c r="BG14" s="167" t="s">
        <v>202</v>
      </c>
      <c r="BH14" s="167" t="s">
        <v>202</v>
      </c>
      <c r="BI14" s="167" t="s">
        <v>202</v>
      </c>
      <c r="BJ14" s="167" t="s">
        <v>202</v>
      </c>
      <c r="BK14" s="167" t="s">
        <v>202</v>
      </c>
      <c r="BL14" s="167" t="s">
        <v>202</v>
      </c>
      <c r="BM14" s="167" t="s">
        <v>202</v>
      </c>
      <c r="BN14" s="167" t="s">
        <v>202</v>
      </c>
      <c r="BO14" s="167" t="s">
        <v>202</v>
      </c>
      <c r="BP14" s="167" t="s">
        <v>202</v>
      </c>
      <c r="BQ14" s="167" t="s">
        <v>202</v>
      </c>
      <c r="BR14" s="167" t="s">
        <v>202</v>
      </c>
      <c r="BS14" s="167" t="s">
        <v>202</v>
      </c>
      <c r="BT14" s="167" t="s">
        <v>202</v>
      </c>
      <c r="BU14" s="167" t="s">
        <v>202</v>
      </c>
      <c r="BV14" s="167" t="s">
        <v>202</v>
      </c>
      <c r="BW14" s="167" t="s">
        <v>202</v>
      </c>
      <c r="BX14" s="167" t="s">
        <v>202</v>
      </c>
      <c r="BY14" s="167" t="s">
        <v>202</v>
      </c>
      <c r="BZ14" s="167" t="s">
        <v>202</v>
      </c>
      <c r="CA14" s="167" t="s">
        <v>202</v>
      </c>
      <c r="CB14" s="167" t="s">
        <v>202</v>
      </c>
      <c r="CC14" s="167" t="s">
        <v>202</v>
      </c>
      <c r="CD14" s="167" t="s">
        <v>202</v>
      </c>
      <c r="CE14" s="167" t="s">
        <v>202</v>
      </c>
      <c r="CF14" s="167" t="s">
        <v>202</v>
      </c>
      <c r="CG14" s="167" t="s">
        <v>202</v>
      </c>
      <c r="CH14" s="167" t="s">
        <v>202</v>
      </c>
      <c r="CI14" s="167" t="s">
        <v>202</v>
      </c>
      <c r="CJ14" s="167" t="s">
        <v>202</v>
      </c>
      <c r="CK14" s="167" t="s">
        <v>202</v>
      </c>
      <c r="CL14" s="167" t="s">
        <v>202</v>
      </c>
      <c r="CM14" s="167" t="s">
        <v>202</v>
      </c>
      <c r="CN14" s="167" t="s">
        <v>202</v>
      </c>
      <c r="CO14" s="167" t="s">
        <v>202</v>
      </c>
      <c r="CP14" s="167" t="s">
        <v>202</v>
      </c>
      <c r="CQ14" s="167" t="s">
        <v>202</v>
      </c>
      <c r="CR14" s="167" t="s">
        <v>202</v>
      </c>
    </row>
    <row r="15" spans="2:96" x14ac:dyDescent="0.25">
      <c r="E15" s="160" t="s">
        <v>191</v>
      </c>
      <c r="AP15" s="167" t="s">
        <v>202</v>
      </c>
      <c r="AQ15" s="167" t="s">
        <v>202</v>
      </c>
      <c r="AR15" s="167" t="s">
        <v>202</v>
      </c>
      <c r="AS15" s="167" t="s">
        <v>202</v>
      </c>
      <c r="AT15" s="167" t="s">
        <v>202</v>
      </c>
      <c r="AU15" s="167" t="s">
        <v>202</v>
      </c>
      <c r="AV15" s="167" t="s">
        <v>202</v>
      </c>
      <c r="AW15" s="167" t="s">
        <v>202</v>
      </c>
      <c r="AX15" s="167" t="s">
        <v>202</v>
      </c>
      <c r="AY15" s="167" t="s">
        <v>202</v>
      </c>
      <c r="AZ15" s="167" t="s">
        <v>202</v>
      </c>
      <c r="BA15" s="167" t="s">
        <v>202</v>
      </c>
      <c r="BB15" s="167" t="s">
        <v>202</v>
      </c>
      <c r="BC15" s="167" t="s">
        <v>202</v>
      </c>
      <c r="BD15" s="167" t="s">
        <v>202</v>
      </c>
      <c r="BE15" s="167" t="s">
        <v>202</v>
      </c>
      <c r="BF15" s="167" t="s">
        <v>202</v>
      </c>
      <c r="BG15" s="167" t="s">
        <v>202</v>
      </c>
      <c r="BH15" s="167" t="s">
        <v>202</v>
      </c>
      <c r="BI15" s="167" t="s">
        <v>202</v>
      </c>
      <c r="BJ15" s="167" t="s">
        <v>202</v>
      </c>
      <c r="BK15" s="167" t="s">
        <v>202</v>
      </c>
      <c r="BL15" s="167" t="s">
        <v>202</v>
      </c>
      <c r="BM15" s="167" t="s">
        <v>202</v>
      </c>
      <c r="BN15" s="167" t="s">
        <v>202</v>
      </c>
      <c r="BO15" s="167" t="s">
        <v>202</v>
      </c>
      <c r="BP15" s="167" t="s">
        <v>202</v>
      </c>
      <c r="BQ15" s="167" t="s">
        <v>202</v>
      </c>
      <c r="BR15" s="167" t="s">
        <v>202</v>
      </c>
      <c r="BS15" s="167" t="s">
        <v>202</v>
      </c>
      <c r="BT15" s="167" t="s">
        <v>202</v>
      </c>
      <c r="BU15" s="167" t="s">
        <v>202</v>
      </c>
      <c r="BV15" s="167" t="s">
        <v>202</v>
      </c>
      <c r="BW15" s="167" t="s">
        <v>202</v>
      </c>
      <c r="BX15" s="167" t="s">
        <v>202</v>
      </c>
      <c r="BY15" s="167" t="s">
        <v>202</v>
      </c>
      <c r="BZ15" s="167" t="s">
        <v>202</v>
      </c>
      <c r="CA15" s="167" t="s">
        <v>202</v>
      </c>
      <c r="CB15" s="167" t="s">
        <v>202</v>
      </c>
      <c r="CC15" s="167" t="s">
        <v>202</v>
      </c>
      <c r="CD15" s="167" t="s">
        <v>202</v>
      </c>
      <c r="CE15" s="167" t="s">
        <v>202</v>
      </c>
      <c r="CF15" s="167" t="s">
        <v>202</v>
      </c>
      <c r="CG15" s="167" t="s">
        <v>202</v>
      </c>
      <c r="CH15" s="167" t="s">
        <v>202</v>
      </c>
      <c r="CI15" s="167" t="s">
        <v>202</v>
      </c>
      <c r="CJ15" s="167" t="s">
        <v>202</v>
      </c>
      <c r="CK15" s="167" t="s">
        <v>202</v>
      </c>
      <c r="CL15" s="167" t="s">
        <v>202</v>
      </c>
      <c r="CM15" s="167" t="s">
        <v>202</v>
      </c>
      <c r="CN15" s="167" t="s">
        <v>202</v>
      </c>
      <c r="CO15" s="167" t="s">
        <v>202</v>
      </c>
      <c r="CP15" s="167" t="s">
        <v>202</v>
      </c>
      <c r="CQ15" s="167" t="s">
        <v>202</v>
      </c>
      <c r="CR15" s="167" t="s">
        <v>202</v>
      </c>
    </row>
    <row r="16" spans="2:96" x14ac:dyDescent="0.25">
      <c r="E16" s="160" t="s">
        <v>59</v>
      </c>
      <c r="AP16" s="167" t="s">
        <v>202</v>
      </c>
      <c r="AQ16" s="167" t="s">
        <v>202</v>
      </c>
      <c r="AR16" s="167" t="s">
        <v>202</v>
      </c>
      <c r="AS16" s="167" t="s">
        <v>202</v>
      </c>
      <c r="AT16" s="167" t="s">
        <v>202</v>
      </c>
      <c r="AU16" s="167" t="s">
        <v>202</v>
      </c>
      <c r="AV16" s="167" t="s">
        <v>202</v>
      </c>
      <c r="AW16" s="167" t="s">
        <v>202</v>
      </c>
      <c r="AX16" s="167" t="s">
        <v>202</v>
      </c>
      <c r="AY16" s="167" t="s">
        <v>202</v>
      </c>
      <c r="AZ16" s="167" t="s">
        <v>202</v>
      </c>
      <c r="BA16" s="167" t="s">
        <v>202</v>
      </c>
      <c r="BB16" s="167" t="s">
        <v>202</v>
      </c>
      <c r="BC16" s="167" t="s">
        <v>202</v>
      </c>
      <c r="BD16" s="167" t="s">
        <v>202</v>
      </c>
      <c r="BE16" s="167" t="s">
        <v>202</v>
      </c>
      <c r="BF16" s="167" t="s">
        <v>202</v>
      </c>
      <c r="BG16" s="167" t="s">
        <v>202</v>
      </c>
      <c r="BH16" s="167" t="s">
        <v>202</v>
      </c>
      <c r="BI16" s="167" t="s">
        <v>202</v>
      </c>
      <c r="BJ16" s="167" t="s">
        <v>202</v>
      </c>
      <c r="BK16" s="167" t="s">
        <v>202</v>
      </c>
      <c r="BL16" s="167" t="s">
        <v>202</v>
      </c>
      <c r="BM16" s="167" t="s">
        <v>202</v>
      </c>
      <c r="BN16" s="167" t="s">
        <v>202</v>
      </c>
      <c r="BO16" s="167" t="s">
        <v>202</v>
      </c>
      <c r="BP16" s="167" t="s">
        <v>202</v>
      </c>
      <c r="BQ16" s="167" t="s">
        <v>202</v>
      </c>
      <c r="BR16" s="167" t="s">
        <v>202</v>
      </c>
      <c r="BS16" s="167" t="s">
        <v>202</v>
      </c>
      <c r="BT16" s="167" t="s">
        <v>202</v>
      </c>
      <c r="BU16" s="167" t="s">
        <v>202</v>
      </c>
      <c r="BV16" s="167" t="s">
        <v>202</v>
      </c>
      <c r="BW16" s="167" t="s">
        <v>202</v>
      </c>
      <c r="BX16" s="167" t="s">
        <v>202</v>
      </c>
      <c r="BY16" s="167" t="s">
        <v>202</v>
      </c>
      <c r="BZ16" s="167" t="s">
        <v>202</v>
      </c>
      <c r="CA16" s="167" t="s">
        <v>202</v>
      </c>
      <c r="CB16" s="167" t="s">
        <v>202</v>
      </c>
      <c r="CC16" s="167" t="s">
        <v>202</v>
      </c>
      <c r="CD16" s="167" t="s">
        <v>202</v>
      </c>
      <c r="CE16" s="167" t="s">
        <v>202</v>
      </c>
      <c r="CF16" s="167" t="s">
        <v>202</v>
      </c>
      <c r="CG16" s="167" t="s">
        <v>202</v>
      </c>
      <c r="CH16" s="167" t="s">
        <v>202</v>
      </c>
      <c r="CI16" s="167" t="s">
        <v>202</v>
      </c>
      <c r="CJ16" s="167" t="s">
        <v>202</v>
      </c>
      <c r="CK16" s="167" t="s">
        <v>202</v>
      </c>
      <c r="CL16" s="167" t="s">
        <v>202</v>
      </c>
      <c r="CM16" s="167" t="s">
        <v>202</v>
      </c>
      <c r="CN16" s="167" t="s">
        <v>202</v>
      </c>
      <c r="CO16" s="167" t="s">
        <v>202</v>
      </c>
      <c r="CP16" s="167" t="s">
        <v>202</v>
      </c>
      <c r="CQ16" s="167" t="s">
        <v>202</v>
      </c>
      <c r="CR16" s="167" t="s">
        <v>202</v>
      </c>
    </row>
    <row r="17" spans="3:96" x14ac:dyDescent="0.25">
      <c r="D17" s="160" t="s">
        <v>57</v>
      </c>
      <c r="AP17" s="167" t="s">
        <v>202</v>
      </c>
      <c r="AQ17" s="167" t="s">
        <v>202</v>
      </c>
      <c r="AR17" s="167" t="s">
        <v>202</v>
      </c>
      <c r="AS17" s="167" t="s">
        <v>202</v>
      </c>
      <c r="AT17" s="167" t="s">
        <v>202</v>
      </c>
      <c r="AU17" s="167" t="s">
        <v>202</v>
      </c>
      <c r="AV17" s="167" t="s">
        <v>202</v>
      </c>
      <c r="AW17" s="167" t="s">
        <v>202</v>
      </c>
      <c r="AX17" s="167" t="s">
        <v>202</v>
      </c>
      <c r="AY17" s="167" t="s">
        <v>202</v>
      </c>
      <c r="AZ17" s="167" t="s">
        <v>202</v>
      </c>
      <c r="BA17" s="167" t="s">
        <v>202</v>
      </c>
      <c r="BB17" s="167" t="s">
        <v>202</v>
      </c>
      <c r="BC17" s="167" t="s">
        <v>202</v>
      </c>
      <c r="BD17" s="167" t="s">
        <v>202</v>
      </c>
      <c r="BE17" s="167" t="s">
        <v>202</v>
      </c>
      <c r="BF17" s="167" t="s">
        <v>202</v>
      </c>
      <c r="BG17" s="167" t="s">
        <v>202</v>
      </c>
      <c r="BH17" s="167" t="s">
        <v>202</v>
      </c>
      <c r="BI17" s="167" t="s">
        <v>202</v>
      </c>
      <c r="BJ17" s="167" t="s">
        <v>202</v>
      </c>
      <c r="BK17" s="167" t="s">
        <v>202</v>
      </c>
      <c r="BL17" s="167" t="s">
        <v>202</v>
      </c>
      <c r="BM17" s="167" t="s">
        <v>202</v>
      </c>
      <c r="BN17" s="167" t="s">
        <v>202</v>
      </c>
      <c r="BO17" s="167" t="s">
        <v>202</v>
      </c>
      <c r="BP17" s="167" t="s">
        <v>202</v>
      </c>
      <c r="BQ17" s="167" t="s">
        <v>202</v>
      </c>
      <c r="BR17" s="167" t="s">
        <v>202</v>
      </c>
      <c r="BS17" s="167" t="s">
        <v>202</v>
      </c>
      <c r="BT17" s="167" t="s">
        <v>202</v>
      </c>
      <c r="BU17" s="167" t="s">
        <v>202</v>
      </c>
      <c r="BV17" s="167" t="s">
        <v>202</v>
      </c>
      <c r="BW17" s="167" t="s">
        <v>202</v>
      </c>
      <c r="BX17" s="167" t="s">
        <v>202</v>
      </c>
      <c r="BY17" s="167" t="s">
        <v>202</v>
      </c>
      <c r="BZ17" s="167" t="s">
        <v>202</v>
      </c>
      <c r="CA17" s="167" t="s">
        <v>202</v>
      </c>
      <c r="CB17" s="167" t="s">
        <v>202</v>
      </c>
      <c r="CC17" s="167" t="s">
        <v>202</v>
      </c>
      <c r="CD17" s="167" t="s">
        <v>202</v>
      </c>
      <c r="CE17" s="167" t="s">
        <v>202</v>
      </c>
      <c r="CF17" s="167" t="s">
        <v>202</v>
      </c>
      <c r="CG17" s="167" t="s">
        <v>202</v>
      </c>
      <c r="CH17" s="167" t="s">
        <v>202</v>
      </c>
      <c r="CI17" s="167" t="s">
        <v>202</v>
      </c>
      <c r="CJ17" s="167" t="s">
        <v>202</v>
      </c>
      <c r="CK17" s="167" t="s">
        <v>202</v>
      </c>
      <c r="CL17" s="167" t="s">
        <v>202</v>
      </c>
      <c r="CM17" s="167" t="s">
        <v>202</v>
      </c>
      <c r="CN17" s="167" t="s">
        <v>202</v>
      </c>
      <c r="CO17" s="167" t="s">
        <v>202</v>
      </c>
      <c r="CP17" s="167" t="s">
        <v>202</v>
      </c>
      <c r="CQ17" s="167" t="s">
        <v>202</v>
      </c>
      <c r="CR17" s="167" t="s">
        <v>202</v>
      </c>
    </row>
    <row r="18" spans="3:96" x14ac:dyDescent="0.25">
      <c r="E18" s="160" t="s">
        <v>194</v>
      </c>
      <c r="AP18" s="167" t="s">
        <v>202</v>
      </c>
      <c r="AQ18" s="167" t="s">
        <v>202</v>
      </c>
      <c r="AR18" s="167" t="s">
        <v>202</v>
      </c>
      <c r="AS18" s="167" t="s">
        <v>202</v>
      </c>
      <c r="AT18" s="167" t="s">
        <v>202</v>
      </c>
      <c r="AU18" s="167" t="s">
        <v>202</v>
      </c>
      <c r="AV18" s="167" t="s">
        <v>202</v>
      </c>
      <c r="AW18" s="167" t="s">
        <v>202</v>
      </c>
      <c r="AX18" s="167" t="s">
        <v>202</v>
      </c>
      <c r="AY18" s="167" t="s">
        <v>202</v>
      </c>
      <c r="AZ18" s="167" t="s">
        <v>202</v>
      </c>
      <c r="BA18" s="167" t="s">
        <v>202</v>
      </c>
      <c r="BB18" s="167" t="s">
        <v>202</v>
      </c>
      <c r="BC18" s="167" t="s">
        <v>202</v>
      </c>
      <c r="BD18" s="167" t="s">
        <v>202</v>
      </c>
      <c r="BE18" s="167" t="s">
        <v>202</v>
      </c>
      <c r="BF18" s="167" t="s">
        <v>202</v>
      </c>
      <c r="BG18" s="167" t="s">
        <v>202</v>
      </c>
      <c r="BH18" s="167" t="s">
        <v>202</v>
      </c>
      <c r="BI18" s="167" t="s">
        <v>202</v>
      </c>
      <c r="BJ18" s="167" t="s">
        <v>202</v>
      </c>
      <c r="BK18" s="167" t="s">
        <v>202</v>
      </c>
      <c r="BL18" s="167" t="s">
        <v>202</v>
      </c>
      <c r="BM18" s="167" t="s">
        <v>202</v>
      </c>
      <c r="BN18" s="167" t="s">
        <v>202</v>
      </c>
      <c r="BO18" s="167" t="s">
        <v>202</v>
      </c>
      <c r="BP18" s="167" t="s">
        <v>202</v>
      </c>
      <c r="BQ18" s="167" t="s">
        <v>202</v>
      </c>
      <c r="BR18" s="167" t="s">
        <v>202</v>
      </c>
      <c r="BS18" s="167" t="s">
        <v>202</v>
      </c>
      <c r="BT18" s="167" t="s">
        <v>202</v>
      </c>
      <c r="BU18" s="167" t="s">
        <v>202</v>
      </c>
      <c r="BV18" s="167" t="s">
        <v>202</v>
      </c>
      <c r="BW18" s="167" t="s">
        <v>202</v>
      </c>
      <c r="BX18" s="167" t="s">
        <v>202</v>
      </c>
      <c r="BY18" s="167" t="s">
        <v>202</v>
      </c>
      <c r="BZ18" s="167" t="s">
        <v>202</v>
      </c>
      <c r="CA18" s="167" t="s">
        <v>202</v>
      </c>
      <c r="CB18" s="167" t="s">
        <v>202</v>
      </c>
      <c r="CC18" s="167" t="s">
        <v>202</v>
      </c>
      <c r="CD18" s="167" t="s">
        <v>202</v>
      </c>
      <c r="CE18" s="167" t="s">
        <v>202</v>
      </c>
      <c r="CF18" s="167" t="s">
        <v>202</v>
      </c>
      <c r="CG18" s="167" t="s">
        <v>202</v>
      </c>
      <c r="CH18" s="167" t="s">
        <v>202</v>
      </c>
      <c r="CI18" s="167" t="s">
        <v>202</v>
      </c>
      <c r="CJ18" s="167" t="s">
        <v>202</v>
      </c>
      <c r="CK18" s="167" t="s">
        <v>202</v>
      </c>
      <c r="CL18" s="167" t="s">
        <v>202</v>
      </c>
      <c r="CM18" s="167" t="s">
        <v>202</v>
      </c>
      <c r="CN18" s="167" t="s">
        <v>202</v>
      </c>
      <c r="CO18" s="167" t="s">
        <v>202</v>
      </c>
      <c r="CP18" s="167" t="s">
        <v>202</v>
      </c>
      <c r="CQ18" s="167" t="s">
        <v>202</v>
      </c>
      <c r="CR18" s="167" t="s">
        <v>202</v>
      </c>
    </row>
    <row r="19" spans="3:96" x14ac:dyDescent="0.25">
      <c r="E19" s="160" t="s">
        <v>60</v>
      </c>
      <c r="AP19" s="167" t="s">
        <v>202</v>
      </c>
      <c r="AQ19" s="167" t="s">
        <v>202</v>
      </c>
      <c r="AR19" s="167" t="s">
        <v>202</v>
      </c>
      <c r="AS19" s="167" t="s">
        <v>202</v>
      </c>
      <c r="AT19" s="167" t="s">
        <v>202</v>
      </c>
      <c r="AU19" s="167" t="s">
        <v>202</v>
      </c>
      <c r="AV19" s="167" t="s">
        <v>202</v>
      </c>
      <c r="AW19" s="167" t="s">
        <v>202</v>
      </c>
      <c r="AX19" s="167" t="s">
        <v>202</v>
      </c>
      <c r="AY19" s="167" t="s">
        <v>202</v>
      </c>
      <c r="AZ19" s="167" t="s">
        <v>202</v>
      </c>
      <c r="BA19" s="167" t="s">
        <v>202</v>
      </c>
      <c r="BB19" s="167" t="s">
        <v>202</v>
      </c>
      <c r="BC19" s="167" t="s">
        <v>202</v>
      </c>
      <c r="BD19" s="167" t="s">
        <v>202</v>
      </c>
      <c r="BE19" s="167" t="s">
        <v>202</v>
      </c>
      <c r="BF19" s="167" t="s">
        <v>202</v>
      </c>
      <c r="BG19" s="167" t="s">
        <v>202</v>
      </c>
      <c r="BH19" s="167" t="s">
        <v>202</v>
      </c>
      <c r="BI19" s="167" t="s">
        <v>202</v>
      </c>
      <c r="BJ19" s="167" t="s">
        <v>202</v>
      </c>
      <c r="BK19" s="167" t="s">
        <v>202</v>
      </c>
      <c r="BL19" s="167" t="s">
        <v>202</v>
      </c>
      <c r="BM19" s="167" t="s">
        <v>202</v>
      </c>
      <c r="BN19" s="167" t="s">
        <v>202</v>
      </c>
      <c r="BO19" s="167" t="s">
        <v>202</v>
      </c>
      <c r="BP19" s="167" t="s">
        <v>202</v>
      </c>
      <c r="BQ19" s="167" t="s">
        <v>202</v>
      </c>
      <c r="BR19" s="167" t="s">
        <v>202</v>
      </c>
      <c r="BS19" s="167" t="s">
        <v>202</v>
      </c>
      <c r="BT19" s="167" t="s">
        <v>202</v>
      </c>
      <c r="BU19" s="167" t="s">
        <v>202</v>
      </c>
      <c r="BV19" s="167" t="s">
        <v>202</v>
      </c>
      <c r="BW19" s="167" t="s">
        <v>202</v>
      </c>
      <c r="BX19" s="167" t="s">
        <v>202</v>
      </c>
      <c r="BY19" s="167" t="s">
        <v>202</v>
      </c>
      <c r="BZ19" s="167" t="s">
        <v>202</v>
      </c>
      <c r="CA19" s="167" t="s">
        <v>202</v>
      </c>
      <c r="CB19" s="167" t="s">
        <v>202</v>
      </c>
      <c r="CC19" s="167" t="s">
        <v>202</v>
      </c>
      <c r="CD19" s="167" t="s">
        <v>202</v>
      </c>
      <c r="CE19" s="167" t="s">
        <v>202</v>
      </c>
      <c r="CF19" s="167" t="s">
        <v>202</v>
      </c>
      <c r="CG19" s="167" t="s">
        <v>202</v>
      </c>
      <c r="CH19" s="167" t="s">
        <v>202</v>
      </c>
      <c r="CI19" s="167" t="s">
        <v>202</v>
      </c>
      <c r="CJ19" s="167" t="s">
        <v>202</v>
      </c>
      <c r="CK19" s="167" t="s">
        <v>202</v>
      </c>
      <c r="CL19" s="167" t="s">
        <v>202</v>
      </c>
      <c r="CM19" s="167" t="s">
        <v>202</v>
      </c>
      <c r="CN19" s="167" t="s">
        <v>202</v>
      </c>
      <c r="CO19" s="167" t="s">
        <v>202</v>
      </c>
      <c r="CP19" s="167" t="s">
        <v>202</v>
      </c>
      <c r="CQ19" s="167" t="s">
        <v>202</v>
      </c>
      <c r="CR19" s="167" t="s">
        <v>202</v>
      </c>
    </row>
    <row r="20" spans="3:96" x14ac:dyDescent="0.25">
      <c r="E20" s="160" t="s">
        <v>83</v>
      </c>
      <c r="AP20" s="167" t="s">
        <v>202</v>
      </c>
      <c r="AQ20" s="167" t="s">
        <v>202</v>
      </c>
      <c r="AR20" s="167" t="s">
        <v>202</v>
      </c>
      <c r="AS20" s="167" t="s">
        <v>202</v>
      </c>
      <c r="AT20" s="167" t="s">
        <v>202</v>
      </c>
      <c r="AU20" s="167" t="s">
        <v>202</v>
      </c>
      <c r="AV20" s="167" t="s">
        <v>202</v>
      </c>
      <c r="AW20" s="167" t="s">
        <v>202</v>
      </c>
      <c r="AX20" s="167" t="s">
        <v>202</v>
      </c>
      <c r="AY20" s="167" t="s">
        <v>202</v>
      </c>
      <c r="AZ20" s="167" t="s">
        <v>202</v>
      </c>
      <c r="BA20" s="167" t="s">
        <v>202</v>
      </c>
      <c r="BB20" s="167" t="s">
        <v>202</v>
      </c>
      <c r="BC20" s="167" t="s">
        <v>202</v>
      </c>
      <c r="BD20" s="167" t="s">
        <v>202</v>
      </c>
      <c r="BE20" s="167" t="s">
        <v>202</v>
      </c>
      <c r="BF20" s="167" t="s">
        <v>202</v>
      </c>
      <c r="BG20" s="167" t="s">
        <v>202</v>
      </c>
      <c r="BH20" s="167" t="s">
        <v>202</v>
      </c>
      <c r="BI20" s="167" t="s">
        <v>202</v>
      </c>
      <c r="BJ20" s="167" t="s">
        <v>202</v>
      </c>
      <c r="BK20" s="167" t="s">
        <v>202</v>
      </c>
      <c r="BL20" s="167" t="s">
        <v>202</v>
      </c>
      <c r="BM20" s="167" t="s">
        <v>202</v>
      </c>
      <c r="BN20" s="167" t="s">
        <v>202</v>
      </c>
      <c r="BO20" s="167" t="s">
        <v>202</v>
      </c>
      <c r="BP20" s="167" t="s">
        <v>202</v>
      </c>
      <c r="BQ20" s="167" t="s">
        <v>202</v>
      </c>
      <c r="BR20" s="167" t="s">
        <v>202</v>
      </c>
      <c r="BS20" s="167" t="s">
        <v>202</v>
      </c>
      <c r="BT20" s="167" t="s">
        <v>202</v>
      </c>
      <c r="BU20" s="167" t="s">
        <v>202</v>
      </c>
      <c r="BV20" s="167" t="s">
        <v>202</v>
      </c>
      <c r="BW20" s="167" t="s">
        <v>202</v>
      </c>
      <c r="BX20" s="167" t="s">
        <v>202</v>
      </c>
      <c r="BY20" s="167" t="s">
        <v>202</v>
      </c>
      <c r="BZ20" s="167" t="s">
        <v>202</v>
      </c>
      <c r="CA20" s="167" t="s">
        <v>202</v>
      </c>
      <c r="CB20" s="167" t="s">
        <v>202</v>
      </c>
      <c r="CC20" s="167" t="s">
        <v>202</v>
      </c>
      <c r="CD20" s="167" t="s">
        <v>202</v>
      </c>
      <c r="CE20" s="167" t="s">
        <v>202</v>
      </c>
      <c r="CF20" s="167" t="s">
        <v>202</v>
      </c>
      <c r="CG20" s="167" t="s">
        <v>202</v>
      </c>
      <c r="CH20" s="167" t="s">
        <v>202</v>
      </c>
      <c r="CI20" s="167" t="s">
        <v>202</v>
      </c>
      <c r="CJ20" s="167" t="s">
        <v>202</v>
      </c>
      <c r="CK20" s="167" t="s">
        <v>202</v>
      </c>
      <c r="CL20" s="167" t="s">
        <v>202</v>
      </c>
      <c r="CM20" s="167" t="s">
        <v>202</v>
      </c>
      <c r="CN20" s="167" t="s">
        <v>202</v>
      </c>
      <c r="CO20" s="167" t="s">
        <v>202</v>
      </c>
      <c r="CP20" s="167" t="s">
        <v>202</v>
      </c>
      <c r="CQ20" s="167" t="s">
        <v>202</v>
      </c>
      <c r="CR20" s="167" t="s">
        <v>202</v>
      </c>
    </row>
    <row r="21" spans="3:96" x14ac:dyDescent="0.25">
      <c r="E21" s="160" t="s">
        <v>58</v>
      </c>
      <c r="AP21" s="167" t="s">
        <v>202</v>
      </c>
      <c r="AQ21" s="167" t="s">
        <v>202</v>
      </c>
      <c r="AR21" s="167" t="s">
        <v>202</v>
      </c>
      <c r="AS21" s="167" t="s">
        <v>202</v>
      </c>
      <c r="AT21" s="167" t="s">
        <v>202</v>
      </c>
      <c r="AU21" s="167" t="s">
        <v>202</v>
      </c>
      <c r="AV21" s="167" t="s">
        <v>202</v>
      </c>
      <c r="AW21" s="167" t="s">
        <v>202</v>
      </c>
      <c r="AX21" s="167" t="s">
        <v>202</v>
      </c>
      <c r="AY21" s="167" t="s">
        <v>202</v>
      </c>
      <c r="AZ21" s="167" t="s">
        <v>202</v>
      </c>
      <c r="BA21" s="167" t="s">
        <v>202</v>
      </c>
      <c r="BB21" s="167" t="s">
        <v>202</v>
      </c>
      <c r="BC21" s="167" t="s">
        <v>202</v>
      </c>
      <c r="BD21" s="167" t="s">
        <v>202</v>
      </c>
      <c r="BE21" s="167" t="s">
        <v>202</v>
      </c>
      <c r="BF21" s="167" t="s">
        <v>202</v>
      </c>
      <c r="BG21" s="167" t="s">
        <v>202</v>
      </c>
      <c r="BH21" s="167" t="s">
        <v>202</v>
      </c>
      <c r="BI21" s="167" t="s">
        <v>202</v>
      </c>
      <c r="BJ21" s="167" t="s">
        <v>202</v>
      </c>
      <c r="BK21" s="167" t="s">
        <v>202</v>
      </c>
      <c r="BL21" s="167" t="s">
        <v>202</v>
      </c>
      <c r="BM21" s="167" t="s">
        <v>202</v>
      </c>
      <c r="BN21" s="167" t="s">
        <v>202</v>
      </c>
      <c r="BO21" s="167" t="s">
        <v>202</v>
      </c>
      <c r="BP21" s="167" t="s">
        <v>202</v>
      </c>
      <c r="BQ21" s="167" t="s">
        <v>202</v>
      </c>
      <c r="BR21" s="167" t="s">
        <v>202</v>
      </c>
      <c r="BS21" s="167" t="s">
        <v>202</v>
      </c>
      <c r="BT21" s="167" t="s">
        <v>202</v>
      </c>
      <c r="BU21" s="167" t="s">
        <v>202</v>
      </c>
      <c r="BV21" s="167" t="s">
        <v>202</v>
      </c>
      <c r="BW21" s="167" t="s">
        <v>202</v>
      </c>
      <c r="BX21" s="167" t="s">
        <v>202</v>
      </c>
      <c r="BY21" s="167" t="s">
        <v>202</v>
      </c>
      <c r="BZ21" s="167" t="s">
        <v>202</v>
      </c>
      <c r="CA21" s="167" t="s">
        <v>202</v>
      </c>
      <c r="CB21" s="167" t="s">
        <v>202</v>
      </c>
      <c r="CC21" s="167" t="s">
        <v>202</v>
      </c>
      <c r="CD21" s="167" t="s">
        <v>202</v>
      </c>
      <c r="CE21" s="167" t="s">
        <v>202</v>
      </c>
      <c r="CF21" s="167" t="s">
        <v>202</v>
      </c>
      <c r="CG21" s="167" t="s">
        <v>202</v>
      </c>
      <c r="CH21" s="167" t="s">
        <v>202</v>
      </c>
      <c r="CI21" s="167" t="s">
        <v>202</v>
      </c>
      <c r="CJ21" s="167" t="s">
        <v>202</v>
      </c>
      <c r="CK21" s="167" t="s">
        <v>202</v>
      </c>
      <c r="CL21" s="167" t="s">
        <v>202</v>
      </c>
      <c r="CM21" s="167" t="s">
        <v>202</v>
      </c>
      <c r="CN21" s="167" t="s">
        <v>202</v>
      </c>
      <c r="CO21" s="167" t="s">
        <v>202</v>
      </c>
      <c r="CP21" s="167" t="s">
        <v>202</v>
      </c>
      <c r="CQ21" s="167" t="s">
        <v>202</v>
      </c>
      <c r="CR21" s="167" t="s">
        <v>202</v>
      </c>
    </row>
    <row r="22" spans="3:96" x14ac:dyDescent="0.25">
      <c r="E22" s="160" t="s">
        <v>191</v>
      </c>
      <c r="AP22" s="167" t="s">
        <v>202</v>
      </c>
      <c r="AQ22" s="167" t="s">
        <v>202</v>
      </c>
      <c r="AR22" s="167" t="s">
        <v>202</v>
      </c>
      <c r="AS22" s="167" t="s">
        <v>202</v>
      </c>
      <c r="AT22" s="167" t="s">
        <v>202</v>
      </c>
      <c r="AU22" s="167" t="s">
        <v>202</v>
      </c>
      <c r="AV22" s="167" t="s">
        <v>202</v>
      </c>
      <c r="AW22" s="167" t="s">
        <v>202</v>
      </c>
      <c r="AX22" s="167" t="s">
        <v>202</v>
      </c>
      <c r="AY22" s="167" t="s">
        <v>202</v>
      </c>
      <c r="AZ22" s="167" t="s">
        <v>202</v>
      </c>
      <c r="BA22" s="167" t="s">
        <v>202</v>
      </c>
      <c r="BB22" s="167" t="s">
        <v>202</v>
      </c>
      <c r="BC22" s="167" t="s">
        <v>202</v>
      </c>
      <c r="BD22" s="167" t="s">
        <v>202</v>
      </c>
      <c r="BE22" s="167" t="s">
        <v>202</v>
      </c>
      <c r="BF22" s="167" t="s">
        <v>202</v>
      </c>
      <c r="BG22" s="167" t="s">
        <v>202</v>
      </c>
      <c r="BH22" s="167" t="s">
        <v>202</v>
      </c>
      <c r="BI22" s="167" t="s">
        <v>202</v>
      </c>
      <c r="BJ22" s="167" t="s">
        <v>202</v>
      </c>
      <c r="BK22" s="167" t="s">
        <v>202</v>
      </c>
      <c r="BL22" s="167" t="s">
        <v>202</v>
      </c>
      <c r="BM22" s="167" t="s">
        <v>202</v>
      </c>
      <c r="BN22" s="167" t="s">
        <v>202</v>
      </c>
      <c r="BO22" s="167" t="s">
        <v>202</v>
      </c>
      <c r="BP22" s="167" t="s">
        <v>202</v>
      </c>
      <c r="BQ22" s="167" t="s">
        <v>202</v>
      </c>
      <c r="BR22" s="167" t="s">
        <v>202</v>
      </c>
      <c r="BS22" s="167" t="s">
        <v>202</v>
      </c>
      <c r="BT22" s="167" t="s">
        <v>202</v>
      </c>
      <c r="BU22" s="167" t="s">
        <v>202</v>
      </c>
      <c r="BV22" s="167" t="s">
        <v>202</v>
      </c>
      <c r="BW22" s="167" t="s">
        <v>202</v>
      </c>
      <c r="BX22" s="167" t="s">
        <v>202</v>
      </c>
      <c r="BY22" s="167" t="s">
        <v>202</v>
      </c>
      <c r="BZ22" s="167" t="s">
        <v>202</v>
      </c>
      <c r="CA22" s="167" t="s">
        <v>202</v>
      </c>
      <c r="CB22" s="167" t="s">
        <v>202</v>
      </c>
      <c r="CC22" s="167" t="s">
        <v>202</v>
      </c>
      <c r="CD22" s="167" t="s">
        <v>202</v>
      </c>
      <c r="CE22" s="167" t="s">
        <v>202</v>
      </c>
      <c r="CF22" s="167" t="s">
        <v>202</v>
      </c>
      <c r="CG22" s="167" t="s">
        <v>202</v>
      </c>
      <c r="CH22" s="167" t="s">
        <v>202</v>
      </c>
      <c r="CI22" s="167" t="s">
        <v>202</v>
      </c>
      <c r="CJ22" s="167" t="s">
        <v>202</v>
      </c>
      <c r="CK22" s="167" t="s">
        <v>202</v>
      </c>
      <c r="CL22" s="167" t="s">
        <v>202</v>
      </c>
      <c r="CM22" s="167" t="s">
        <v>202</v>
      </c>
      <c r="CN22" s="167" t="s">
        <v>202</v>
      </c>
      <c r="CO22" s="167" t="s">
        <v>202</v>
      </c>
      <c r="CP22" s="167" t="s">
        <v>202</v>
      </c>
      <c r="CQ22" s="167" t="s">
        <v>202</v>
      </c>
      <c r="CR22" s="167" t="s">
        <v>202</v>
      </c>
    </row>
    <row r="23" spans="3:96" x14ac:dyDescent="0.25">
      <c r="E23" s="160" t="s">
        <v>59</v>
      </c>
      <c r="AP23" s="167" t="s">
        <v>202</v>
      </c>
      <c r="AQ23" s="167" t="s">
        <v>202</v>
      </c>
      <c r="AR23" s="167" t="s">
        <v>202</v>
      </c>
      <c r="AS23" s="167" t="s">
        <v>202</v>
      </c>
      <c r="AT23" s="167" t="s">
        <v>202</v>
      </c>
      <c r="AU23" s="167" t="s">
        <v>202</v>
      </c>
      <c r="AV23" s="167" t="s">
        <v>202</v>
      </c>
      <c r="AW23" s="167" t="s">
        <v>202</v>
      </c>
      <c r="AX23" s="167" t="s">
        <v>202</v>
      </c>
      <c r="AY23" s="167" t="s">
        <v>202</v>
      </c>
      <c r="AZ23" s="167" t="s">
        <v>202</v>
      </c>
      <c r="BA23" s="167" t="s">
        <v>202</v>
      </c>
      <c r="BB23" s="167" t="s">
        <v>202</v>
      </c>
      <c r="BC23" s="167" t="s">
        <v>202</v>
      </c>
      <c r="BD23" s="167" t="s">
        <v>202</v>
      </c>
      <c r="BE23" s="167" t="s">
        <v>202</v>
      </c>
      <c r="BF23" s="167" t="s">
        <v>202</v>
      </c>
      <c r="BG23" s="167" t="s">
        <v>202</v>
      </c>
      <c r="BH23" s="167" t="s">
        <v>202</v>
      </c>
      <c r="BI23" s="167" t="s">
        <v>202</v>
      </c>
      <c r="BJ23" s="167" t="s">
        <v>202</v>
      </c>
      <c r="BK23" s="167" t="s">
        <v>202</v>
      </c>
      <c r="BL23" s="167" t="s">
        <v>202</v>
      </c>
      <c r="BM23" s="167" t="s">
        <v>202</v>
      </c>
      <c r="BN23" s="167" t="s">
        <v>202</v>
      </c>
      <c r="BO23" s="167" t="s">
        <v>202</v>
      </c>
      <c r="BP23" s="167" t="s">
        <v>202</v>
      </c>
      <c r="BQ23" s="167" t="s">
        <v>202</v>
      </c>
      <c r="BR23" s="167" t="s">
        <v>202</v>
      </c>
      <c r="BS23" s="167" t="s">
        <v>202</v>
      </c>
      <c r="BT23" s="167" t="s">
        <v>202</v>
      </c>
      <c r="BU23" s="167" t="s">
        <v>202</v>
      </c>
      <c r="BV23" s="167" t="s">
        <v>202</v>
      </c>
      <c r="BW23" s="167" t="s">
        <v>202</v>
      </c>
      <c r="BX23" s="167" t="s">
        <v>202</v>
      </c>
      <c r="BY23" s="167" t="s">
        <v>202</v>
      </c>
      <c r="BZ23" s="167" t="s">
        <v>202</v>
      </c>
      <c r="CA23" s="167" t="s">
        <v>202</v>
      </c>
      <c r="CB23" s="167" t="s">
        <v>202</v>
      </c>
      <c r="CC23" s="167" t="s">
        <v>202</v>
      </c>
      <c r="CD23" s="167" t="s">
        <v>202</v>
      </c>
      <c r="CE23" s="167" t="s">
        <v>202</v>
      </c>
      <c r="CF23" s="167" t="s">
        <v>202</v>
      </c>
      <c r="CG23" s="167" t="s">
        <v>202</v>
      </c>
      <c r="CH23" s="167" t="s">
        <v>202</v>
      </c>
      <c r="CI23" s="167" t="s">
        <v>202</v>
      </c>
      <c r="CJ23" s="167" t="s">
        <v>202</v>
      </c>
      <c r="CK23" s="167" t="s">
        <v>202</v>
      </c>
      <c r="CL23" s="167" t="s">
        <v>202</v>
      </c>
      <c r="CM23" s="167" t="s">
        <v>202</v>
      </c>
      <c r="CN23" s="167" t="s">
        <v>202</v>
      </c>
      <c r="CO23" s="167" t="s">
        <v>202</v>
      </c>
      <c r="CP23" s="167" t="s">
        <v>202</v>
      </c>
      <c r="CQ23" s="167" t="s">
        <v>202</v>
      </c>
      <c r="CR23" s="167" t="s">
        <v>202</v>
      </c>
    </row>
    <row r="24" spans="3:96" x14ac:dyDescent="0.25">
      <c r="C24" s="160" t="s">
        <v>172</v>
      </c>
      <c r="AP24" s="167" t="s">
        <v>202</v>
      </c>
      <c r="AQ24" s="167" t="s">
        <v>202</v>
      </c>
      <c r="AR24" s="167" t="s">
        <v>202</v>
      </c>
      <c r="AS24" s="167" t="s">
        <v>202</v>
      </c>
      <c r="AT24" s="167" t="s">
        <v>202</v>
      </c>
      <c r="AU24" s="167" t="s">
        <v>202</v>
      </c>
      <c r="AV24" s="167" t="s">
        <v>202</v>
      </c>
      <c r="AW24" s="167" t="s">
        <v>202</v>
      </c>
      <c r="AX24" s="167" t="s">
        <v>202</v>
      </c>
      <c r="AY24" s="167" t="s">
        <v>202</v>
      </c>
      <c r="AZ24" s="167" t="s">
        <v>202</v>
      </c>
      <c r="BA24" s="167" t="s">
        <v>202</v>
      </c>
      <c r="BB24" s="167" t="s">
        <v>202</v>
      </c>
      <c r="BC24" s="167" t="s">
        <v>202</v>
      </c>
      <c r="BD24" s="167" t="s">
        <v>202</v>
      </c>
      <c r="BE24" s="167" t="s">
        <v>202</v>
      </c>
      <c r="BF24" s="167" t="s">
        <v>202</v>
      </c>
      <c r="BG24" s="167" t="s">
        <v>202</v>
      </c>
      <c r="BH24" s="167" t="s">
        <v>202</v>
      </c>
      <c r="BI24" s="167" t="s">
        <v>202</v>
      </c>
      <c r="BJ24" s="167" t="s">
        <v>202</v>
      </c>
      <c r="BK24" s="167" t="s">
        <v>202</v>
      </c>
      <c r="BL24" s="167" t="s">
        <v>202</v>
      </c>
      <c r="BM24" s="167" t="s">
        <v>202</v>
      </c>
      <c r="BN24" s="167" t="s">
        <v>202</v>
      </c>
      <c r="BO24" s="167" t="s">
        <v>202</v>
      </c>
      <c r="BP24" s="167" t="s">
        <v>202</v>
      </c>
      <c r="BQ24" s="167" t="s">
        <v>202</v>
      </c>
      <c r="BR24" s="167" t="s">
        <v>202</v>
      </c>
      <c r="BS24" s="167" t="s">
        <v>202</v>
      </c>
      <c r="BT24" s="167" t="s">
        <v>202</v>
      </c>
      <c r="BU24" s="167" t="s">
        <v>202</v>
      </c>
      <c r="BV24" s="167" t="s">
        <v>202</v>
      </c>
      <c r="BW24" s="167" t="s">
        <v>202</v>
      </c>
      <c r="BX24" s="167" t="s">
        <v>202</v>
      </c>
      <c r="BY24" s="167" t="s">
        <v>202</v>
      </c>
      <c r="BZ24" s="167" t="s">
        <v>202</v>
      </c>
      <c r="CA24" s="167" t="s">
        <v>202</v>
      </c>
      <c r="CB24" s="167" t="s">
        <v>202</v>
      </c>
      <c r="CC24" s="167" t="s">
        <v>202</v>
      </c>
      <c r="CD24" s="167" t="s">
        <v>202</v>
      </c>
      <c r="CE24" s="167" t="s">
        <v>202</v>
      </c>
      <c r="CF24" s="167" t="s">
        <v>202</v>
      </c>
      <c r="CG24" s="167" t="s">
        <v>202</v>
      </c>
      <c r="CH24" s="167" t="s">
        <v>202</v>
      </c>
      <c r="CI24" s="167" t="s">
        <v>202</v>
      </c>
      <c r="CJ24" s="167" t="s">
        <v>202</v>
      </c>
      <c r="CK24" s="167" t="s">
        <v>202</v>
      </c>
      <c r="CL24" s="167" t="s">
        <v>202</v>
      </c>
      <c r="CM24" s="167" t="s">
        <v>202</v>
      </c>
      <c r="CN24" s="167" t="s">
        <v>202</v>
      </c>
      <c r="CO24" s="167" t="s">
        <v>202</v>
      </c>
      <c r="CP24" s="167" t="s">
        <v>202</v>
      </c>
      <c r="CQ24" s="167" t="s">
        <v>202</v>
      </c>
      <c r="CR24" s="167" t="s">
        <v>202</v>
      </c>
    </row>
    <row r="25" spans="3:96" x14ac:dyDescent="0.25">
      <c r="D25" s="160" t="s">
        <v>56</v>
      </c>
      <c r="AP25" s="167" t="s">
        <v>202</v>
      </c>
      <c r="AQ25" s="167" t="s">
        <v>202</v>
      </c>
      <c r="AR25" s="167" t="s">
        <v>202</v>
      </c>
      <c r="AS25" s="167" t="s">
        <v>202</v>
      </c>
      <c r="AT25" s="167" t="s">
        <v>202</v>
      </c>
      <c r="AU25" s="167" t="s">
        <v>202</v>
      </c>
      <c r="AV25" s="167" t="s">
        <v>202</v>
      </c>
      <c r="AW25" s="167" t="s">
        <v>202</v>
      </c>
      <c r="AX25" s="167" t="s">
        <v>202</v>
      </c>
      <c r="AY25" s="167" t="s">
        <v>202</v>
      </c>
      <c r="AZ25" s="167" t="s">
        <v>202</v>
      </c>
      <c r="BA25" s="167" t="s">
        <v>202</v>
      </c>
      <c r="BB25" s="167" t="s">
        <v>202</v>
      </c>
      <c r="BC25" s="167" t="s">
        <v>202</v>
      </c>
      <c r="BD25" s="167" t="s">
        <v>202</v>
      </c>
      <c r="BE25" s="167" t="s">
        <v>202</v>
      </c>
      <c r="BF25" s="167" t="s">
        <v>202</v>
      </c>
      <c r="BG25" s="167" t="s">
        <v>202</v>
      </c>
      <c r="BH25" s="167" t="s">
        <v>202</v>
      </c>
      <c r="BI25" s="167" t="s">
        <v>202</v>
      </c>
      <c r="BJ25" s="167" t="s">
        <v>202</v>
      </c>
      <c r="BK25" s="167" t="s">
        <v>202</v>
      </c>
      <c r="BL25" s="167" t="s">
        <v>202</v>
      </c>
      <c r="BM25" s="167" t="s">
        <v>202</v>
      </c>
      <c r="BN25" s="167" t="s">
        <v>202</v>
      </c>
      <c r="BO25" s="167" t="s">
        <v>202</v>
      </c>
      <c r="BP25" s="167" t="s">
        <v>202</v>
      </c>
      <c r="BQ25" s="167" t="s">
        <v>202</v>
      </c>
      <c r="BR25" s="167" t="s">
        <v>202</v>
      </c>
      <c r="BS25" s="167" t="s">
        <v>202</v>
      </c>
      <c r="BT25" s="167" t="s">
        <v>202</v>
      </c>
      <c r="BU25" s="167" t="s">
        <v>202</v>
      </c>
      <c r="BV25" s="167" t="s">
        <v>202</v>
      </c>
      <c r="BW25" s="167" t="s">
        <v>202</v>
      </c>
      <c r="BX25" s="167" t="s">
        <v>202</v>
      </c>
      <c r="BY25" s="167" t="s">
        <v>202</v>
      </c>
      <c r="BZ25" s="167" t="s">
        <v>202</v>
      </c>
      <c r="CA25" s="167" t="s">
        <v>202</v>
      </c>
      <c r="CB25" s="167" t="s">
        <v>202</v>
      </c>
      <c r="CC25" s="167" t="s">
        <v>202</v>
      </c>
      <c r="CD25" s="167" t="s">
        <v>202</v>
      </c>
      <c r="CE25" s="167" t="s">
        <v>202</v>
      </c>
      <c r="CF25" s="167" t="s">
        <v>202</v>
      </c>
      <c r="CG25" s="167" t="s">
        <v>202</v>
      </c>
      <c r="CH25" s="167" t="s">
        <v>202</v>
      </c>
      <c r="CI25" s="167" t="s">
        <v>202</v>
      </c>
      <c r="CJ25" s="167" t="s">
        <v>202</v>
      </c>
      <c r="CK25" s="167" t="s">
        <v>202</v>
      </c>
      <c r="CL25" s="167" t="s">
        <v>202</v>
      </c>
      <c r="CM25" s="167" t="s">
        <v>202</v>
      </c>
      <c r="CN25" s="167" t="s">
        <v>202</v>
      </c>
      <c r="CO25" s="167" t="s">
        <v>202</v>
      </c>
      <c r="CP25" s="167" t="s">
        <v>202</v>
      </c>
      <c r="CQ25" s="167" t="s">
        <v>202</v>
      </c>
      <c r="CR25" s="167" t="s">
        <v>202</v>
      </c>
    </row>
    <row r="26" spans="3:96" x14ac:dyDescent="0.25">
      <c r="E26" s="160" t="s">
        <v>60</v>
      </c>
      <c r="AP26" s="167" t="s">
        <v>202</v>
      </c>
      <c r="AQ26" s="167" t="s">
        <v>202</v>
      </c>
      <c r="AR26" s="167" t="s">
        <v>202</v>
      </c>
      <c r="AS26" s="167" t="s">
        <v>202</v>
      </c>
      <c r="AT26" s="167" t="s">
        <v>202</v>
      </c>
      <c r="AU26" s="167" t="s">
        <v>202</v>
      </c>
      <c r="AV26" s="167" t="s">
        <v>202</v>
      </c>
      <c r="AW26" s="167" t="s">
        <v>202</v>
      </c>
      <c r="AX26" s="167" t="s">
        <v>202</v>
      </c>
      <c r="AY26" s="167" t="s">
        <v>202</v>
      </c>
      <c r="AZ26" s="167" t="s">
        <v>202</v>
      </c>
      <c r="BA26" s="167" t="s">
        <v>202</v>
      </c>
      <c r="BB26" s="167" t="s">
        <v>202</v>
      </c>
      <c r="BC26" s="167" t="s">
        <v>202</v>
      </c>
      <c r="BD26" s="167" t="s">
        <v>202</v>
      </c>
      <c r="BE26" s="167" t="s">
        <v>202</v>
      </c>
      <c r="BF26" s="167" t="s">
        <v>202</v>
      </c>
      <c r="BG26" s="167" t="s">
        <v>202</v>
      </c>
      <c r="BH26" s="167" t="s">
        <v>202</v>
      </c>
      <c r="BI26" s="167" t="s">
        <v>202</v>
      </c>
      <c r="BJ26" s="167" t="s">
        <v>202</v>
      </c>
      <c r="BK26" s="167" t="s">
        <v>202</v>
      </c>
      <c r="BL26" s="167" t="s">
        <v>202</v>
      </c>
      <c r="BM26" s="167" t="s">
        <v>202</v>
      </c>
      <c r="BN26" s="167" t="s">
        <v>202</v>
      </c>
      <c r="BO26" s="167" t="s">
        <v>202</v>
      </c>
      <c r="BP26" s="167" t="s">
        <v>202</v>
      </c>
      <c r="BQ26" s="167" t="s">
        <v>202</v>
      </c>
      <c r="BR26" s="167" t="s">
        <v>202</v>
      </c>
      <c r="BS26" s="167" t="s">
        <v>202</v>
      </c>
      <c r="BT26" s="167" t="s">
        <v>202</v>
      </c>
      <c r="BU26" s="167" t="s">
        <v>202</v>
      </c>
      <c r="BV26" s="167" t="s">
        <v>202</v>
      </c>
      <c r="BW26" s="167" t="s">
        <v>202</v>
      </c>
      <c r="BX26" s="167" t="s">
        <v>202</v>
      </c>
      <c r="BY26" s="167" t="s">
        <v>202</v>
      </c>
      <c r="BZ26" s="167" t="s">
        <v>202</v>
      </c>
      <c r="CA26" s="167" t="s">
        <v>202</v>
      </c>
      <c r="CB26" s="167" t="s">
        <v>202</v>
      </c>
      <c r="CC26" s="167" t="s">
        <v>202</v>
      </c>
      <c r="CD26" s="167" t="s">
        <v>202</v>
      </c>
      <c r="CE26" s="167" t="s">
        <v>202</v>
      </c>
      <c r="CF26" s="167" t="s">
        <v>202</v>
      </c>
      <c r="CG26" s="167" t="s">
        <v>202</v>
      </c>
      <c r="CH26" s="167" t="s">
        <v>202</v>
      </c>
      <c r="CI26" s="167" t="s">
        <v>202</v>
      </c>
      <c r="CJ26" s="167" t="s">
        <v>202</v>
      </c>
      <c r="CK26" s="167" t="s">
        <v>202</v>
      </c>
      <c r="CL26" s="167" t="s">
        <v>202</v>
      </c>
      <c r="CM26" s="167" t="s">
        <v>202</v>
      </c>
      <c r="CN26" s="167" t="s">
        <v>202</v>
      </c>
      <c r="CO26" s="167" t="s">
        <v>202</v>
      </c>
      <c r="CP26" s="167" t="s">
        <v>202</v>
      </c>
      <c r="CQ26" s="167" t="s">
        <v>202</v>
      </c>
      <c r="CR26" s="167" t="s">
        <v>202</v>
      </c>
    </row>
    <row r="27" spans="3:96" x14ac:dyDescent="0.25">
      <c r="E27" s="160" t="s">
        <v>83</v>
      </c>
      <c r="AP27" s="167" t="s">
        <v>202</v>
      </c>
      <c r="AQ27" s="167" t="s">
        <v>202</v>
      </c>
      <c r="AR27" s="167" t="s">
        <v>202</v>
      </c>
      <c r="AS27" s="167" t="s">
        <v>202</v>
      </c>
      <c r="AT27" s="167" t="s">
        <v>202</v>
      </c>
      <c r="AU27" s="167" t="s">
        <v>202</v>
      </c>
      <c r="AV27" s="167" t="s">
        <v>202</v>
      </c>
      <c r="AW27" s="167" t="s">
        <v>202</v>
      </c>
      <c r="AX27" s="167" t="s">
        <v>202</v>
      </c>
      <c r="AY27" s="167" t="s">
        <v>202</v>
      </c>
      <c r="AZ27" s="167" t="s">
        <v>202</v>
      </c>
      <c r="BA27" s="167" t="s">
        <v>202</v>
      </c>
      <c r="BB27" s="167" t="s">
        <v>202</v>
      </c>
      <c r="BC27" s="167" t="s">
        <v>202</v>
      </c>
      <c r="BD27" s="167" t="s">
        <v>202</v>
      </c>
      <c r="BE27" s="167" t="s">
        <v>202</v>
      </c>
      <c r="BF27" s="167" t="s">
        <v>202</v>
      </c>
      <c r="BG27" s="167" t="s">
        <v>202</v>
      </c>
      <c r="BH27" s="167" t="s">
        <v>202</v>
      </c>
      <c r="BI27" s="167" t="s">
        <v>202</v>
      </c>
      <c r="BJ27" s="167" t="s">
        <v>202</v>
      </c>
      <c r="BK27" s="167" t="s">
        <v>202</v>
      </c>
      <c r="BL27" s="167" t="s">
        <v>202</v>
      </c>
      <c r="BM27" s="167" t="s">
        <v>202</v>
      </c>
      <c r="BN27" s="167" t="s">
        <v>202</v>
      </c>
      <c r="BO27" s="167" t="s">
        <v>202</v>
      </c>
      <c r="BP27" s="167" t="s">
        <v>202</v>
      </c>
      <c r="BQ27" s="167" t="s">
        <v>202</v>
      </c>
      <c r="BR27" s="167" t="s">
        <v>202</v>
      </c>
      <c r="BS27" s="167" t="s">
        <v>202</v>
      </c>
      <c r="BT27" s="167" t="s">
        <v>202</v>
      </c>
      <c r="BU27" s="167" t="s">
        <v>202</v>
      </c>
      <c r="BV27" s="167" t="s">
        <v>202</v>
      </c>
      <c r="BW27" s="167" t="s">
        <v>202</v>
      </c>
      <c r="BX27" s="167" t="s">
        <v>202</v>
      </c>
      <c r="BY27" s="167" t="s">
        <v>202</v>
      </c>
      <c r="BZ27" s="167" t="s">
        <v>202</v>
      </c>
      <c r="CA27" s="167" t="s">
        <v>202</v>
      </c>
      <c r="CB27" s="167" t="s">
        <v>202</v>
      </c>
      <c r="CC27" s="167" t="s">
        <v>202</v>
      </c>
      <c r="CD27" s="167" t="s">
        <v>202</v>
      </c>
      <c r="CE27" s="167" t="s">
        <v>202</v>
      </c>
      <c r="CF27" s="167" t="s">
        <v>202</v>
      </c>
      <c r="CG27" s="167" t="s">
        <v>202</v>
      </c>
      <c r="CH27" s="167" t="s">
        <v>202</v>
      </c>
      <c r="CI27" s="167" t="s">
        <v>202</v>
      </c>
      <c r="CJ27" s="167" t="s">
        <v>202</v>
      </c>
      <c r="CK27" s="167" t="s">
        <v>202</v>
      </c>
      <c r="CL27" s="167" t="s">
        <v>202</v>
      </c>
      <c r="CM27" s="167" t="s">
        <v>202</v>
      </c>
      <c r="CN27" s="167" t="s">
        <v>202</v>
      </c>
      <c r="CO27" s="167" t="s">
        <v>202</v>
      </c>
      <c r="CP27" s="167" t="s">
        <v>202</v>
      </c>
      <c r="CQ27" s="167" t="s">
        <v>202</v>
      </c>
      <c r="CR27" s="167" t="s">
        <v>202</v>
      </c>
    </row>
    <row r="28" spans="3:96" x14ac:dyDescent="0.25">
      <c r="E28" s="160" t="s">
        <v>58</v>
      </c>
      <c r="AP28" s="167" t="s">
        <v>202</v>
      </c>
      <c r="AQ28" s="167" t="s">
        <v>202</v>
      </c>
      <c r="AR28" s="167" t="s">
        <v>202</v>
      </c>
      <c r="AS28" s="167" t="s">
        <v>202</v>
      </c>
      <c r="AT28" s="167" t="s">
        <v>202</v>
      </c>
      <c r="AU28" s="167" t="s">
        <v>202</v>
      </c>
      <c r="AV28" s="167" t="s">
        <v>202</v>
      </c>
      <c r="AW28" s="167" t="s">
        <v>202</v>
      </c>
      <c r="AX28" s="167" t="s">
        <v>202</v>
      </c>
      <c r="AY28" s="167" t="s">
        <v>202</v>
      </c>
      <c r="AZ28" s="167" t="s">
        <v>202</v>
      </c>
      <c r="BA28" s="167" t="s">
        <v>202</v>
      </c>
      <c r="BB28" s="167" t="s">
        <v>202</v>
      </c>
      <c r="BC28" s="167" t="s">
        <v>202</v>
      </c>
      <c r="BD28" s="167" t="s">
        <v>202</v>
      </c>
      <c r="BE28" s="167" t="s">
        <v>202</v>
      </c>
      <c r="BF28" s="167" t="s">
        <v>202</v>
      </c>
      <c r="BG28" s="167" t="s">
        <v>202</v>
      </c>
      <c r="BH28" s="167" t="s">
        <v>202</v>
      </c>
      <c r="BI28" s="167" t="s">
        <v>202</v>
      </c>
      <c r="BJ28" s="167" t="s">
        <v>202</v>
      </c>
      <c r="BK28" s="167" t="s">
        <v>202</v>
      </c>
      <c r="BL28" s="167" t="s">
        <v>202</v>
      </c>
      <c r="BM28" s="167" t="s">
        <v>202</v>
      </c>
      <c r="BN28" s="167" t="s">
        <v>202</v>
      </c>
      <c r="BO28" s="167" t="s">
        <v>202</v>
      </c>
      <c r="BP28" s="167" t="s">
        <v>202</v>
      </c>
      <c r="BQ28" s="167" t="s">
        <v>202</v>
      </c>
      <c r="BR28" s="167" t="s">
        <v>202</v>
      </c>
      <c r="BS28" s="167" t="s">
        <v>202</v>
      </c>
      <c r="BT28" s="167" t="s">
        <v>202</v>
      </c>
      <c r="BU28" s="167" t="s">
        <v>202</v>
      </c>
      <c r="BV28" s="167" t="s">
        <v>202</v>
      </c>
      <c r="BW28" s="167" t="s">
        <v>202</v>
      </c>
      <c r="BX28" s="167" t="s">
        <v>202</v>
      </c>
      <c r="BY28" s="167" t="s">
        <v>202</v>
      </c>
      <c r="BZ28" s="167" t="s">
        <v>202</v>
      </c>
      <c r="CA28" s="167" t="s">
        <v>202</v>
      </c>
      <c r="CB28" s="167" t="s">
        <v>202</v>
      </c>
      <c r="CC28" s="167" t="s">
        <v>202</v>
      </c>
      <c r="CD28" s="167" t="s">
        <v>202</v>
      </c>
      <c r="CE28" s="167" t="s">
        <v>202</v>
      </c>
      <c r="CF28" s="167" t="s">
        <v>202</v>
      </c>
      <c r="CG28" s="167" t="s">
        <v>202</v>
      </c>
      <c r="CH28" s="167" t="s">
        <v>202</v>
      </c>
      <c r="CI28" s="167" t="s">
        <v>202</v>
      </c>
      <c r="CJ28" s="167" t="s">
        <v>202</v>
      </c>
      <c r="CK28" s="167" t="s">
        <v>202</v>
      </c>
      <c r="CL28" s="167" t="s">
        <v>202</v>
      </c>
      <c r="CM28" s="167" t="s">
        <v>202</v>
      </c>
      <c r="CN28" s="167" t="s">
        <v>202</v>
      </c>
      <c r="CO28" s="167" t="s">
        <v>202</v>
      </c>
      <c r="CP28" s="167" t="s">
        <v>202</v>
      </c>
      <c r="CQ28" s="167" t="s">
        <v>202</v>
      </c>
      <c r="CR28" s="167" t="s">
        <v>202</v>
      </c>
    </row>
    <row r="29" spans="3:96" x14ac:dyDescent="0.25">
      <c r="E29" s="160" t="s">
        <v>191</v>
      </c>
      <c r="AP29" s="167" t="s">
        <v>202</v>
      </c>
      <c r="AQ29" s="167" t="s">
        <v>202</v>
      </c>
      <c r="AR29" s="167" t="s">
        <v>202</v>
      </c>
      <c r="AS29" s="167" t="s">
        <v>202</v>
      </c>
      <c r="AT29" s="167" t="s">
        <v>202</v>
      </c>
      <c r="AU29" s="167" t="s">
        <v>202</v>
      </c>
      <c r="AV29" s="167" t="s">
        <v>202</v>
      </c>
      <c r="AW29" s="167" t="s">
        <v>202</v>
      </c>
      <c r="AX29" s="167" t="s">
        <v>202</v>
      </c>
      <c r="AY29" s="167" t="s">
        <v>202</v>
      </c>
      <c r="AZ29" s="167" t="s">
        <v>202</v>
      </c>
      <c r="BA29" s="167" t="s">
        <v>202</v>
      </c>
      <c r="BB29" s="167" t="s">
        <v>202</v>
      </c>
      <c r="BC29" s="167" t="s">
        <v>202</v>
      </c>
      <c r="BD29" s="167" t="s">
        <v>202</v>
      </c>
      <c r="BE29" s="167" t="s">
        <v>202</v>
      </c>
      <c r="BF29" s="167" t="s">
        <v>202</v>
      </c>
      <c r="BG29" s="167" t="s">
        <v>202</v>
      </c>
      <c r="BH29" s="167" t="s">
        <v>202</v>
      </c>
      <c r="BI29" s="167" t="s">
        <v>202</v>
      </c>
      <c r="BJ29" s="167" t="s">
        <v>202</v>
      </c>
      <c r="BK29" s="167" t="s">
        <v>202</v>
      </c>
      <c r="BL29" s="167" t="s">
        <v>202</v>
      </c>
      <c r="BM29" s="167" t="s">
        <v>202</v>
      </c>
      <c r="BN29" s="167" t="s">
        <v>202</v>
      </c>
      <c r="BO29" s="167" t="s">
        <v>202</v>
      </c>
      <c r="BP29" s="167" t="s">
        <v>202</v>
      </c>
      <c r="BQ29" s="167" t="s">
        <v>202</v>
      </c>
      <c r="BR29" s="167" t="s">
        <v>202</v>
      </c>
      <c r="BS29" s="167" t="s">
        <v>202</v>
      </c>
      <c r="BT29" s="167" t="s">
        <v>202</v>
      </c>
      <c r="BU29" s="167" t="s">
        <v>202</v>
      </c>
      <c r="BV29" s="167" t="s">
        <v>202</v>
      </c>
      <c r="BW29" s="167" t="s">
        <v>202</v>
      </c>
      <c r="BX29" s="167" t="s">
        <v>202</v>
      </c>
      <c r="BY29" s="167" t="s">
        <v>202</v>
      </c>
      <c r="BZ29" s="167" t="s">
        <v>202</v>
      </c>
      <c r="CA29" s="167" t="s">
        <v>202</v>
      </c>
      <c r="CB29" s="167" t="s">
        <v>202</v>
      </c>
      <c r="CC29" s="167" t="s">
        <v>202</v>
      </c>
      <c r="CD29" s="167" t="s">
        <v>202</v>
      </c>
      <c r="CE29" s="167" t="s">
        <v>202</v>
      </c>
      <c r="CF29" s="167" t="s">
        <v>202</v>
      </c>
      <c r="CG29" s="167" t="s">
        <v>202</v>
      </c>
      <c r="CH29" s="167" t="s">
        <v>202</v>
      </c>
      <c r="CI29" s="167" t="s">
        <v>202</v>
      </c>
      <c r="CJ29" s="167" t="s">
        <v>202</v>
      </c>
      <c r="CK29" s="167" t="s">
        <v>202</v>
      </c>
      <c r="CL29" s="167" t="s">
        <v>202</v>
      </c>
      <c r="CM29" s="167" t="s">
        <v>202</v>
      </c>
      <c r="CN29" s="167" t="s">
        <v>202</v>
      </c>
      <c r="CO29" s="167" t="s">
        <v>202</v>
      </c>
      <c r="CP29" s="167" t="s">
        <v>202</v>
      </c>
      <c r="CQ29" s="167" t="s">
        <v>202</v>
      </c>
      <c r="CR29" s="167" t="s">
        <v>202</v>
      </c>
    </row>
    <row r="30" spans="3:96" x14ac:dyDescent="0.25">
      <c r="E30" s="160" t="s">
        <v>59</v>
      </c>
      <c r="AP30" s="167" t="s">
        <v>202</v>
      </c>
      <c r="AQ30" s="167" t="s">
        <v>202</v>
      </c>
      <c r="AR30" s="167" t="s">
        <v>202</v>
      </c>
      <c r="AS30" s="167" t="s">
        <v>202</v>
      </c>
      <c r="AT30" s="167" t="s">
        <v>202</v>
      </c>
      <c r="AU30" s="167" t="s">
        <v>202</v>
      </c>
      <c r="AV30" s="167" t="s">
        <v>202</v>
      </c>
      <c r="AW30" s="167" t="s">
        <v>202</v>
      </c>
      <c r="AX30" s="167" t="s">
        <v>202</v>
      </c>
      <c r="AY30" s="167" t="s">
        <v>202</v>
      </c>
      <c r="AZ30" s="167" t="s">
        <v>202</v>
      </c>
      <c r="BA30" s="167" t="s">
        <v>202</v>
      </c>
      <c r="BB30" s="167" t="s">
        <v>202</v>
      </c>
      <c r="BC30" s="167" t="s">
        <v>202</v>
      </c>
      <c r="BD30" s="167" t="s">
        <v>202</v>
      </c>
      <c r="BE30" s="167" t="s">
        <v>202</v>
      </c>
      <c r="BF30" s="167" t="s">
        <v>202</v>
      </c>
      <c r="BG30" s="167" t="s">
        <v>202</v>
      </c>
      <c r="BH30" s="167" t="s">
        <v>202</v>
      </c>
      <c r="BI30" s="167" t="s">
        <v>202</v>
      </c>
      <c r="BJ30" s="167" t="s">
        <v>202</v>
      </c>
      <c r="BK30" s="167" t="s">
        <v>202</v>
      </c>
      <c r="BL30" s="167" t="s">
        <v>202</v>
      </c>
      <c r="BM30" s="167" t="s">
        <v>202</v>
      </c>
      <c r="BN30" s="167" t="s">
        <v>202</v>
      </c>
      <c r="BO30" s="167" t="s">
        <v>202</v>
      </c>
      <c r="BP30" s="167" t="s">
        <v>202</v>
      </c>
      <c r="BQ30" s="167" t="s">
        <v>202</v>
      </c>
      <c r="BR30" s="167" t="s">
        <v>202</v>
      </c>
      <c r="BS30" s="167" t="s">
        <v>202</v>
      </c>
      <c r="BT30" s="167" t="s">
        <v>202</v>
      </c>
      <c r="BU30" s="167" t="s">
        <v>202</v>
      </c>
      <c r="BV30" s="167" t="s">
        <v>202</v>
      </c>
      <c r="BW30" s="167" t="s">
        <v>202</v>
      </c>
      <c r="BX30" s="167" t="s">
        <v>202</v>
      </c>
      <c r="BY30" s="167" t="s">
        <v>202</v>
      </c>
      <c r="BZ30" s="167" t="s">
        <v>202</v>
      </c>
      <c r="CA30" s="167" t="s">
        <v>202</v>
      </c>
      <c r="CB30" s="167" t="s">
        <v>202</v>
      </c>
      <c r="CC30" s="167" t="s">
        <v>202</v>
      </c>
      <c r="CD30" s="167" t="s">
        <v>202</v>
      </c>
      <c r="CE30" s="167" t="s">
        <v>202</v>
      </c>
      <c r="CF30" s="167" t="s">
        <v>202</v>
      </c>
      <c r="CG30" s="167" t="s">
        <v>202</v>
      </c>
      <c r="CH30" s="167" t="s">
        <v>202</v>
      </c>
      <c r="CI30" s="167" t="s">
        <v>202</v>
      </c>
      <c r="CJ30" s="167" t="s">
        <v>202</v>
      </c>
      <c r="CK30" s="167" t="s">
        <v>202</v>
      </c>
      <c r="CL30" s="167" t="s">
        <v>202</v>
      </c>
      <c r="CM30" s="167" t="s">
        <v>202</v>
      </c>
      <c r="CN30" s="167" t="s">
        <v>202</v>
      </c>
      <c r="CO30" s="167" t="s">
        <v>202</v>
      </c>
      <c r="CP30" s="167" t="s">
        <v>202</v>
      </c>
      <c r="CQ30" s="167" t="s">
        <v>202</v>
      </c>
      <c r="CR30" s="167" t="s">
        <v>202</v>
      </c>
    </row>
    <row r="31" spans="3:96" x14ac:dyDescent="0.25">
      <c r="D31" s="160" t="s">
        <v>57</v>
      </c>
      <c r="AP31" s="167" t="s">
        <v>202</v>
      </c>
      <c r="AQ31" s="167" t="s">
        <v>202</v>
      </c>
      <c r="AR31" s="167" t="s">
        <v>202</v>
      </c>
      <c r="AS31" s="167" t="s">
        <v>202</v>
      </c>
      <c r="AT31" s="167" t="s">
        <v>202</v>
      </c>
      <c r="AU31" s="167" t="s">
        <v>202</v>
      </c>
      <c r="AV31" s="167" t="s">
        <v>202</v>
      </c>
      <c r="AW31" s="167" t="s">
        <v>202</v>
      </c>
      <c r="AX31" s="167" t="s">
        <v>202</v>
      </c>
      <c r="AY31" s="167" t="s">
        <v>202</v>
      </c>
      <c r="AZ31" s="167" t="s">
        <v>202</v>
      </c>
      <c r="BA31" s="167" t="s">
        <v>202</v>
      </c>
      <c r="BB31" s="167" t="s">
        <v>202</v>
      </c>
      <c r="BC31" s="167" t="s">
        <v>202</v>
      </c>
      <c r="BD31" s="167" t="s">
        <v>202</v>
      </c>
      <c r="BE31" s="167" t="s">
        <v>202</v>
      </c>
      <c r="BF31" s="167" t="s">
        <v>202</v>
      </c>
      <c r="BG31" s="167" t="s">
        <v>202</v>
      </c>
      <c r="BH31" s="167" t="s">
        <v>202</v>
      </c>
      <c r="BI31" s="167" t="s">
        <v>202</v>
      </c>
      <c r="BJ31" s="167" t="s">
        <v>202</v>
      </c>
      <c r="BK31" s="167" t="s">
        <v>202</v>
      </c>
      <c r="BL31" s="167" t="s">
        <v>202</v>
      </c>
      <c r="BM31" s="167" t="s">
        <v>202</v>
      </c>
      <c r="BN31" s="167" t="s">
        <v>202</v>
      </c>
      <c r="BO31" s="167" t="s">
        <v>202</v>
      </c>
      <c r="BP31" s="167" t="s">
        <v>202</v>
      </c>
      <c r="BQ31" s="167" t="s">
        <v>202</v>
      </c>
      <c r="BR31" s="167" t="s">
        <v>202</v>
      </c>
      <c r="BS31" s="167" t="s">
        <v>202</v>
      </c>
      <c r="BT31" s="167" t="s">
        <v>202</v>
      </c>
      <c r="BU31" s="167" t="s">
        <v>202</v>
      </c>
      <c r="BV31" s="167" t="s">
        <v>202</v>
      </c>
      <c r="BW31" s="167" t="s">
        <v>202</v>
      </c>
      <c r="BX31" s="167" t="s">
        <v>202</v>
      </c>
      <c r="BY31" s="167" t="s">
        <v>202</v>
      </c>
      <c r="BZ31" s="167" t="s">
        <v>202</v>
      </c>
      <c r="CA31" s="167" t="s">
        <v>202</v>
      </c>
      <c r="CB31" s="167" t="s">
        <v>202</v>
      </c>
      <c r="CC31" s="167" t="s">
        <v>202</v>
      </c>
      <c r="CD31" s="167" t="s">
        <v>202</v>
      </c>
      <c r="CE31" s="167" t="s">
        <v>202</v>
      </c>
      <c r="CF31" s="167" t="s">
        <v>202</v>
      </c>
      <c r="CG31" s="167" t="s">
        <v>202</v>
      </c>
      <c r="CH31" s="167" t="s">
        <v>202</v>
      </c>
      <c r="CI31" s="167" t="s">
        <v>202</v>
      </c>
      <c r="CJ31" s="167" t="s">
        <v>202</v>
      </c>
      <c r="CK31" s="167" t="s">
        <v>202</v>
      </c>
      <c r="CL31" s="167" t="s">
        <v>202</v>
      </c>
      <c r="CM31" s="167" t="s">
        <v>202</v>
      </c>
      <c r="CN31" s="167" t="s">
        <v>202</v>
      </c>
      <c r="CO31" s="167" t="s">
        <v>202</v>
      </c>
      <c r="CP31" s="167" t="s">
        <v>202</v>
      </c>
      <c r="CQ31" s="167" t="s">
        <v>202</v>
      </c>
      <c r="CR31" s="167" t="s">
        <v>202</v>
      </c>
    </row>
    <row r="32" spans="3:96" x14ac:dyDescent="0.25">
      <c r="E32" s="160" t="s">
        <v>194</v>
      </c>
      <c r="AP32" s="167" t="s">
        <v>202</v>
      </c>
      <c r="AQ32" s="167" t="s">
        <v>202</v>
      </c>
      <c r="AR32" s="167" t="s">
        <v>202</v>
      </c>
      <c r="AS32" s="167" t="s">
        <v>202</v>
      </c>
      <c r="AT32" s="167" t="s">
        <v>202</v>
      </c>
      <c r="AU32" s="167" t="s">
        <v>202</v>
      </c>
      <c r="AV32" s="167" t="s">
        <v>202</v>
      </c>
      <c r="AW32" s="167" t="s">
        <v>202</v>
      </c>
      <c r="AX32" s="167" t="s">
        <v>202</v>
      </c>
      <c r="AY32" s="167" t="s">
        <v>202</v>
      </c>
      <c r="AZ32" s="167" t="s">
        <v>202</v>
      </c>
      <c r="BA32" s="167" t="s">
        <v>202</v>
      </c>
      <c r="BB32" s="167" t="s">
        <v>202</v>
      </c>
      <c r="BC32" s="167" t="s">
        <v>202</v>
      </c>
      <c r="BD32" s="167" t="s">
        <v>202</v>
      </c>
      <c r="BE32" s="167" t="s">
        <v>202</v>
      </c>
      <c r="BF32" s="167" t="s">
        <v>202</v>
      </c>
      <c r="BG32" s="167" t="s">
        <v>202</v>
      </c>
      <c r="BH32" s="167" t="s">
        <v>202</v>
      </c>
      <c r="BI32" s="167" t="s">
        <v>202</v>
      </c>
      <c r="BJ32" s="167" t="s">
        <v>202</v>
      </c>
      <c r="BK32" s="167" t="s">
        <v>202</v>
      </c>
      <c r="BL32" s="167" t="s">
        <v>202</v>
      </c>
      <c r="BM32" s="167" t="s">
        <v>202</v>
      </c>
      <c r="BN32" s="167" t="s">
        <v>202</v>
      </c>
      <c r="BO32" s="167" t="s">
        <v>202</v>
      </c>
      <c r="BP32" s="167" t="s">
        <v>202</v>
      </c>
      <c r="BQ32" s="167" t="s">
        <v>202</v>
      </c>
      <c r="BR32" s="167" t="s">
        <v>202</v>
      </c>
      <c r="BS32" s="167" t="s">
        <v>202</v>
      </c>
      <c r="BT32" s="167" t="s">
        <v>202</v>
      </c>
      <c r="BU32" s="167" t="s">
        <v>202</v>
      </c>
      <c r="BV32" s="167" t="s">
        <v>202</v>
      </c>
      <c r="BW32" s="167" t="s">
        <v>202</v>
      </c>
      <c r="BX32" s="167" t="s">
        <v>202</v>
      </c>
      <c r="BY32" s="167" t="s">
        <v>202</v>
      </c>
      <c r="BZ32" s="167" t="s">
        <v>202</v>
      </c>
      <c r="CA32" s="167" t="s">
        <v>202</v>
      </c>
      <c r="CB32" s="167" t="s">
        <v>202</v>
      </c>
      <c r="CC32" s="167" t="s">
        <v>202</v>
      </c>
      <c r="CD32" s="167" t="s">
        <v>202</v>
      </c>
      <c r="CE32" s="167" t="s">
        <v>202</v>
      </c>
      <c r="CF32" s="167" t="s">
        <v>202</v>
      </c>
      <c r="CG32" s="167" t="s">
        <v>202</v>
      </c>
      <c r="CH32" s="167" t="s">
        <v>202</v>
      </c>
      <c r="CI32" s="167" t="s">
        <v>202</v>
      </c>
      <c r="CJ32" s="167" t="s">
        <v>202</v>
      </c>
      <c r="CK32" s="167" t="s">
        <v>202</v>
      </c>
      <c r="CL32" s="167" t="s">
        <v>202</v>
      </c>
      <c r="CM32" s="167" t="s">
        <v>202</v>
      </c>
      <c r="CN32" s="167" t="s">
        <v>202</v>
      </c>
      <c r="CO32" s="167" t="s">
        <v>202</v>
      </c>
      <c r="CP32" s="167" t="s">
        <v>202</v>
      </c>
      <c r="CQ32" s="167" t="s">
        <v>202</v>
      </c>
      <c r="CR32" s="167" t="s">
        <v>202</v>
      </c>
    </row>
    <row r="33" spans="3:96" x14ac:dyDescent="0.25">
      <c r="E33" s="160" t="s">
        <v>60</v>
      </c>
      <c r="AP33" s="167" t="s">
        <v>202</v>
      </c>
      <c r="AQ33" s="167" t="s">
        <v>202</v>
      </c>
      <c r="AR33" s="167" t="s">
        <v>202</v>
      </c>
      <c r="AS33" s="167" t="s">
        <v>202</v>
      </c>
      <c r="AT33" s="167" t="s">
        <v>202</v>
      </c>
      <c r="AU33" s="167" t="s">
        <v>202</v>
      </c>
      <c r="AV33" s="167" t="s">
        <v>202</v>
      </c>
      <c r="AW33" s="167" t="s">
        <v>202</v>
      </c>
      <c r="AX33" s="167" t="s">
        <v>202</v>
      </c>
      <c r="AY33" s="167" t="s">
        <v>202</v>
      </c>
      <c r="AZ33" s="167" t="s">
        <v>202</v>
      </c>
      <c r="BA33" s="167" t="s">
        <v>202</v>
      </c>
      <c r="BB33" s="167" t="s">
        <v>202</v>
      </c>
      <c r="BC33" s="167" t="s">
        <v>202</v>
      </c>
      <c r="BD33" s="167" t="s">
        <v>202</v>
      </c>
      <c r="BE33" s="167" t="s">
        <v>202</v>
      </c>
      <c r="BF33" s="167" t="s">
        <v>202</v>
      </c>
      <c r="BG33" s="167" t="s">
        <v>202</v>
      </c>
      <c r="BH33" s="167" t="s">
        <v>202</v>
      </c>
      <c r="BI33" s="167" t="s">
        <v>202</v>
      </c>
      <c r="BJ33" s="167" t="s">
        <v>202</v>
      </c>
      <c r="BK33" s="167" t="s">
        <v>202</v>
      </c>
      <c r="BL33" s="167" t="s">
        <v>202</v>
      </c>
      <c r="BM33" s="167" t="s">
        <v>202</v>
      </c>
      <c r="BN33" s="167" t="s">
        <v>202</v>
      </c>
      <c r="BO33" s="167" t="s">
        <v>202</v>
      </c>
      <c r="BP33" s="167" t="s">
        <v>202</v>
      </c>
      <c r="BQ33" s="167" t="s">
        <v>202</v>
      </c>
      <c r="BR33" s="167" t="s">
        <v>202</v>
      </c>
      <c r="BS33" s="167" t="s">
        <v>202</v>
      </c>
      <c r="BT33" s="167" t="s">
        <v>202</v>
      </c>
      <c r="BU33" s="167" t="s">
        <v>202</v>
      </c>
      <c r="BV33" s="167" t="s">
        <v>202</v>
      </c>
      <c r="BW33" s="167" t="s">
        <v>202</v>
      </c>
      <c r="BX33" s="167" t="s">
        <v>202</v>
      </c>
      <c r="BY33" s="167" t="s">
        <v>202</v>
      </c>
      <c r="BZ33" s="167" t="s">
        <v>202</v>
      </c>
      <c r="CA33" s="167" t="s">
        <v>202</v>
      </c>
      <c r="CB33" s="167" t="s">
        <v>202</v>
      </c>
      <c r="CC33" s="167" t="s">
        <v>202</v>
      </c>
      <c r="CD33" s="167" t="s">
        <v>202</v>
      </c>
      <c r="CE33" s="167" t="s">
        <v>202</v>
      </c>
      <c r="CF33" s="167" t="s">
        <v>202</v>
      </c>
      <c r="CG33" s="167" t="s">
        <v>202</v>
      </c>
      <c r="CH33" s="167" t="s">
        <v>202</v>
      </c>
      <c r="CI33" s="167" t="s">
        <v>202</v>
      </c>
      <c r="CJ33" s="167" t="s">
        <v>202</v>
      </c>
      <c r="CK33" s="167" t="s">
        <v>202</v>
      </c>
      <c r="CL33" s="167" t="s">
        <v>202</v>
      </c>
      <c r="CM33" s="167" t="s">
        <v>202</v>
      </c>
      <c r="CN33" s="167" t="s">
        <v>202</v>
      </c>
      <c r="CO33" s="167" t="s">
        <v>202</v>
      </c>
      <c r="CP33" s="167" t="s">
        <v>202</v>
      </c>
      <c r="CQ33" s="167" t="s">
        <v>202</v>
      </c>
      <c r="CR33" s="167" t="s">
        <v>202</v>
      </c>
    </row>
    <row r="34" spans="3:96" x14ac:dyDescent="0.25">
      <c r="E34" s="160" t="s">
        <v>83</v>
      </c>
      <c r="AP34" s="167" t="s">
        <v>202</v>
      </c>
      <c r="AQ34" s="167" t="s">
        <v>202</v>
      </c>
      <c r="AR34" s="167" t="s">
        <v>202</v>
      </c>
      <c r="AS34" s="167" t="s">
        <v>202</v>
      </c>
      <c r="AT34" s="167" t="s">
        <v>202</v>
      </c>
      <c r="AU34" s="167" t="s">
        <v>202</v>
      </c>
      <c r="AV34" s="167" t="s">
        <v>202</v>
      </c>
      <c r="AW34" s="167" t="s">
        <v>202</v>
      </c>
      <c r="AX34" s="167" t="s">
        <v>202</v>
      </c>
      <c r="AY34" s="167" t="s">
        <v>202</v>
      </c>
      <c r="AZ34" s="167" t="s">
        <v>202</v>
      </c>
      <c r="BA34" s="167" t="s">
        <v>202</v>
      </c>
      <c r="BB34" s="167" t="s">
        <v>202</v>
      </c>
      <c r="BC34" s="167" t="s">
        <v>202</v>
      </c>
      <c r="BD34" s="167" t="s">
        <v>202</v>
      </c>
      <c r="BE34" s="167" t="s">
        <v>202</v>
      </c>
      <c r="BF34" s="167" t="s">
        <v>202</v>
      </c>
      <c r="BG34" s="167" t="s">
        <v>202</v>
      </c>
      <c r="BH34" s="167" t="s">
        <v>202</v>
      </c>
      <c r="BI34" s="167" t="s">
        <v>202</v>
      </c>
      <c r="BJ34" s="167" t="s">
        <v>202</v>
      </c>
      <c r="BK34" s="167" t="s">
        <v>202</v>
      </c>
      <c r="BL34" s="167" t="s">
        <v>202</v>
      </c>
      <c r="BM34" s="167" t="s">
        <v>202</v>
      </c>
      <c r="BN34" s="167" t="s">
        <v>202</v>
      </c>
      <c r="BO34" s="167" t="s">
        <v>202</v>
      </c>
      <c r="BP34" s="167" t="s">
        <v>202</v>
      </c>
      <c r="BQ34" s="167" t="s">
        <v>202</v>
      </c>
      <c r="BR34" s="167" t="s">
        <v>202</v>
      </c>
      <c r="BS34" s="167" t="s">
        <v>202</v>
      </c>
      <c r="BT34" s="167" t="s">
        <v>202</v>
      </c>
      <c r="BU34" s="167" t="s">
        <v>202</v>
      </c>
      <c r="BV34" s="167" t="s">
        <v>202</v>
      </c>
      <c r="BW34" s="167" t="s">
        <v>202</v>
      </c>
      <c r="BX34" s="167" t="s">
        <v>202</v>
      </c>
      <c r="BY34" s="167" t="s">
        <v>202</v>
      </c>
      <c r="BZ34" s="167" t="s">
        <v>202</v>
      </c>
      <c r="CA34" s="167" t="s">
        <v>202</v>
      </c>
      <c r="CB34" s="167" t="s">
        <v>202</v>
      </c>
      <c r="CC34" s="167" t="s">
        <v>202</v>
      </c>
      <c r="CD34" s="167" t="s">
        <v>202</v>
      </c>
      <c r="CE34" s="167" t="s">
        <v>202</v>
      </c>
      <c r="CF34" s="167" t="s">
        <v>202</v>
      </c>
      <c r="CG34" s="167" t="s">
        <v>202</v>
      </c>
      <c r="CH34" s="167" t="s">
        <v>202</v>
      </c>
      <c r="CI34" s="167" t="s">
        <v>202</v>
      </c>
      <c r="CJ34" s="167" t="s">
        <v>202</v>
      </c>
      <c r="CK34" s="167" t="s">
        <v>202</v>
      </c>
      <c r="CL34" s="167" t="s">
        <v>202</v>
      </c>
      <c r="CM34" s="167" t="s">
        <v>202</v>
      </c>
      <c r="CN34" s="167" t="s">
        <v>202</v>
      </c>
      <c r="CO34" s="167" t="s">
        <v>202</v>
      </c>
      <c r="CP34" s="167" t="s">
        <v>202</v>
      </c>
      <c r="CQ34" s="167" t="s">
        <v>202</v>
      </c>
      <c r="CR34" s="167" t="s">
        <v>202</v>
      </c>
    </row>
    <row r="35" spans="3:96" x14ac:dyDescent="0.25">
      <c r="E35" s="160" t="s">
        <v>58</v>
      </c>
      <c r="AP35" s="167" t="s">
        <v>202</v>
      </c>
      <c r="AQ35" s="167" t="s">
        <v>202</v>
      </c>
      <c r="AR35" s="167" t="s">
        <v>202</v>
      </c>
      <c r="AS35" s="167" t="s">
        <v>202</v>
      </c>
      <c r="AT35" s="167" t="s">
        <v>202</v>
      </c>
      <c r="AU35" s="167" t="s">
        <v>202</v>
      </c>
      <c r="AV35" s="167" t="s">
        <v>202</v>
      </c>
      <c r="AW35" s="167" t="s">
        <v>202</v>
      </c>
      <c r="AX35" s="167" t="s">
        <v>202</v>
      </c>
      <c r="AY35" s="167" t="s">
        <v>202</v>
      </c>
      <c r="AZ35" s="167" t="s">
        <v>202</v>
      </c>
      <c r="BA35" s="167" t="s">
        <v>202</v>
      </c>
      <c r="BB35" s="167" t="s">
        <v>202</v>
      </c>
      <c r="BC35" s="167" t="s">
        <v>202</v>
      </c>
      <c r="BD35" s="167" t="s">
        <v>202</v>
      </c>
      <c r="BE35" s="167" t="s">
        <v>202</v>
      </c>
      <c r="BF35" s="167" t="s">
        <v>202</v>
      </c>
      <c r="BG35" s="167" t="s">
        <v>202</v>
      </c>
      <c r="BH35" s="167" t="s">
        <v>202</v>
      </c>
      <c r="BI35" s="167" t="s">
        <v>202</v>
      </c>
      <c r="BJ35" s="167" t="s">
        <v>202</v>
      </c>
      <c r="BK35" s="167" t="s">
        <v>202</v>
      </c>
      <c r="BL35" s="167" t="s">
        <v>202</v>
      </c>
      <c r="BM35" s="167" t="s">
        <v>202</v>
      </c>
      <c r="BN35" s="167" t="s">
        <v>202</v>
      </c>
      <c r="BO35" s="167" t="s">
        <v>202</v>
      </c>
      <c r="BP35" s="167" t="s">
        <v>202</v>
      </c>
      <c r="BQ35" s="167" t="s">
        <v>202</v>
      </c>
      <c r="BR35" s="167" t="s">
        <v>202</v>
      </c>
      <c r="BS35" s="167" t="s">
        <v>202</v>
      </c>
      <c r="BT35" s="167" t="s">
        <v>202</v>
      </c>
      <c r="BU35" s="167" t="s">
        <v>202</v>
      </c>
      <c r="BV35" s="167" t="s">
        <v>202</v>
      </c>
      <c r="BW35" s="167" t="s">
        <v>202</v>
      </c>
      <c r="BX35" s="167" t="s">
        <v>202</v>
      </c>
      <c r="BY35" s="167" t="s">
        <v>202</v>
      </c>
      <c r="BZ35" s="167" t="s">
        <v>202</v>
      </c>
      <c r="CA35" s="167" t="s">
        <v>202</v>
      </c>
      <c r="CB35" s="167" t="s">
        <v>202</v>
      </c>
      <c r="CC35" s="167" t="s">
        <v>202</v>
      </c>
      <c r="CD35" s="167" t="s">
        <v>202</v>
      </c>
      <c r="CE35" s="167" t="s">
        <v>202</v>
      </c>
      <c r="CF35" s="167" t="s">
        <v>202</v>
      </c>
      <c r="CG35" s="167" t="s">
        <v>202</v>
      </c>
      <c r="CH35" s="167" t="s">
        <v>202</v>
      </c>
      <c r="CI35" s="167" t="s">
        <v>202</v>
      </c>
      <c r="CJ35" s="167" t="s">
        <v>202</v>
      </c>
      <c r="CK35" s="167" t="s">
        <v>202</v>
      </c>
      <c r="CL35" s="167" t="s">
        <v>202</v>
      </c>
      <c r="CM35" s="167" t="s">
        <v>202</v>
      </c>
      <c r="CN35" s="167" t="s">
        <v>202</v>
      </c>
      <c r="CO35" s="167" t="s">
        <v>202</v>
      </c>
      <c r="CP35" s="167" t="s">
        <v>202</v>
      </c>
      <c r="CQ35" s="167" t="s">
        <v>202</v>
      </c>
      <c r="CR35" s="167" t="s">
        <v>202</v>
      </c>
    </row>
    <row r="36" spans="3:96" x14ac:dyDescent="0.25">
      <c r="E36" s="160" t="s">
        <v>191</v>
      </c>
      <c r="AP36" s="167" t="s">
        <v>202</v>
      </c>
      <c r="AQ36" s="167" t="s">
        <v>202</v>
      </c>
      <c r="AR36" s="167" t="s">
        <v>202</v>
      </c>
      <c r="AS36" s="167" t="s">
        <v>202</v>
      </c>
      <c r="AT36" s="167" t="s">
        <v>202</v>
      </c>
      <c r="AU36" s="167" t="s">
        <v>202</v>
      </c>
      <c r="AV36" s="167" t="s">
        <v>202</v>
      </c>
      <c r="AW36" s="167" t="s">
        <v>202</v>
      </c>
      <c r="AX36" s="167" t="s">
        <v>202</v>
      </c>
      <c r="AY36" s="167" t="s">
        <v>202</v>
      </c>
      <c r="AZ36" s="167" t="s">
        <v>202</v>
      </c>
      <c r="BA36" s="167" t="s">
        <v>202</v>
      </c>
      <c r="BB36" s="167" t="s">
        <v>202</v>
      </c>
      <c r="BC36" s="167" t="s">
        <v>202</v>
      </c>
      <c r="BD36" s="167" t="s">
        <v>202</v>
      </c>
      <c r="BE36" s="167" t="s">
        <v>202</v>
      </c>
      <c r="BF36" s="167" t="s">
        <v>202</v>
      </c>
      <c r="BG36" s="167" t="s">
        <v>202</v>
      </c>
      <c r="BH36" s="167" t="s">
        <v>202</v>
      </c>
      <c r="BI36" s="167" t="s">
        <v>202</v>
      </c>
      <c r="BJ36" s="167" t="s">
        <v>202</v>
      </c>
      <c r="BK36" s="167" t="s">
        <v>202</v>
      </c>
      <c r="BL36" s="167" t="s">
        <v>202</v>
      </c>
      <c r="BM36" s="167" t="s">
        <v>202</v>
      </c>
      <c r="BN36" s="167" t="s">
        <v>202</v>
      </c>
      <c r="BO36" s="167" t="s">
        <v>202</v>
      </c>
      <c r="BP36" s="167" t="s">
        <v>202</v>
      </c>
      <c r="BQ36" s="167" t="s">
        <v>202</v>
      </c>
      <c r="BR36" s="167" t="s">
        <v>202</v>
      </c>
      <c r="BS36" s="167" t="s">
        <v>202</v>
      </c>
      <c r="BT36" s="167" t="s">
        <v>202</v>
      </c>
      <c r="BU36" s="167" t="s">
        <v>202</v>
      </c>
      <c r="BV36" s="167" t="s">
        <v>202</v>
      </c>
      <c r="BW36" s="167" t="s">
        <v>202</v>
      </c>
      <c r="BX36" s="167" t="s">
        <v>202</v>
      </c>
      <c r="BY36" s="167" t="s">
        <v>202</v>
      </c>
      <c r="BZ36" s="167" t="s">
        <v>202</v>
      </c>
      <c r="CA36" s="167" t="s">
        <v>202</v>
      </c>
      <c r="CB36" s="167" t="s">
        <v>202</v>
      </c>
      <c r="CC36" s="167" t="s">
        <v>202</v>
      </c>
      <c r="CD36" s="167" t="s">
        <v>202</v>
      </c>
      <c r="CE36" s="167" t="s">
        <v>202</v>
      </c>
      <c r="CF36" s="167" t="s">
        <v>202</v>
      </c>
      <c r="CG36" s="167" t="s">
        <v>202</v>
      </c>
      <c r="CH36" s="167" t="s">
        <v>202</v>
      </c>
      <c r="CI36" s="167" t="s">
        <v>202</v>
      </c>
      <c r="CJ36" s="167" t="s">
        <v>202</v>
      </c>
      <c r="CK36" s="167" t="s">
        <v>202</v>
      </c>
      <c r="CL36" s="167" t="s">
        <v>202</v>
      </c>
      <c r="CM36" s="167" t="s">
        <v>202</v>
      </c>
      <c r="CN36" s="167" t="s">
        <v>202</v>
      </c>
      <c r="CO36" s="167" t="s">
        <v>202</v>
      </c>
      <c r="CP36" s="167" t="s">
        <v>202</v>
      </c>
      <c r="CQ36" s="167" t="s">
        <v>202</v>
      </c>
      <c r="CR36" s="167" t="s">
        <v>202</v>
      </c>
    </row>
    <row r="37" spans="3:96" x14ac:dyDescent="0.25">
      <c r="E37" s="160" t="s">
        <v>59</v>
      </c>
      <c r="AP37" s="167" t="s">
        <v>202</v>
      </c>
      <c r="AQ37" s="167" t="s">
        <v>202</v>
      </c>
      <c r="AR37" s="167" t="s">
        <v>202</v>
      </c>
      <c r="AS37" s="167" t="s">
        <v>202</v>
      </c>
      <c r="AT37" s="167" t="s">
        <v>202</v>
      </c>
      <c r="AU37" s="167" t="s">
        <v>202</v>
      </c>
      <c r="AV37" s="167" t="s">
        <v>202</v>
      </c>
      <c r="AW37" s="167" t="s">
        <v>202</v>
      </c>
      <c r="AX37" s="167" t="s">
        <v>202</v>
      </c>
      <c r="AY37" s="167" t="s">
        <v>202</v>
      </c>
      <c r="AZ37" s="167" t="s">
        <v>202</v>
      </c>
      <c r="BA37" s="167" t="s">
        <v>202</v>
      </c>
      <c r="BB37" s="167" t="s">
        <v>202</v>
      </c>
      <c r="BC37" s="167" t="s">
        <v>202</v>
      </c>
      <c r="BD37" s="167" t="s">
        <v>202</v>
      </c>
      <c r="BE37" s="167" t="s">
        <v>202</v>
      </c>
      <c r="BF37" s="167" t="s">
        <v>202</v>
      </c>
      <c r="BG37" s="167" t="s">
        <v>202</v>
      </c>
      <c r="BH37" s="167" t="s">
        <v>202</v>
      </c>
      <c r="BI37" s="167" t="s">
        <v>202</v>
      </c>
      <c r="BJ37" s="167" t="s">
        <v>202</v>
      </c>
      <c r="BK37" s="167" t="s">
        <v>202</v>
      </c>
      <c r="BL37" s="167" t="s">
        <v>202</v>
      </c>
      <c r="BM37" s="167" t="s">
        <v>202</v>
      </c>
      <c r="BN37" s="167" t="s">
        <v>202</v>
      </c>
      <c r="BO37" s="167" t="s">
        <v>202</v>
      </c>
      <c r="BP37" s="167" t="s">
        <v>202</v>
      </c>
      <c r="BQ37" s="167" t="s">
        <v>202</v>
      </c>
      <c r="BR37" s="167" t="s">
        <v>202</v>
      </c>
      <c r="BS37" s="167" t="s">
        <v>202</v>
      </c>
      <c r="BT37" s="167" t="s">
        <v>202</v>
      </c>
      <c r="BU37" s="167" t="s">
        <v>202</v>
      </c>
      <c r="BV37" s="167" t="s">
        <v>202</v>
      </c>
      <c r="BW37" s="167" t="s">
        <v>202</v>
      </c>
      <c r="BX37" s="167" t="s">
        <v>202</v>
      </c>
      <c r="BY37" s="167" t="s">
        <v>202</v>
      </c>
      <c r="BZ37" s="167" t="s">
        <v>202</v>
      </c>
      <c r="CA37" s="167" t="s">
        <v>202</v>
      </c>
      <c r="CB37" s="167" t="s">
        <v>202</v>
      </c>
      <c r="CC37" s="167" t="s">
        <v>202</v>
      </c>
      <c r="CD37" s="167" t="s">
        <v>202</v>
      </c>
      <c r="CE37" s="167" t="s">
        <v>202</v>
      </c>
      <c r="CF37" s="167" t="s">
        <v>202</v>
      </c>
      <c r="CG37" s="167" t="s">
        <v>202</v>
      </c>
      <c r="CH37" s="167" t="s">
        <v>202</v>
      </c>
      <c r="CI37" s="167" t="s">
        <v>202</v>
      </c>
      <c r="CJ37" s="167" t="s">
        <v>202</v>
      </c>
      <c r="CK37" s="167" t="s">
        <v>202</v>
      </c>
      <c r="CL37" s="167" t="s">
        <v>202</v>
      </c>
      <c r="CM37" s="167" t="s">
        <v>202</v>
      </c>
      <c r="CN37" s="167" t="s">
        <v>202</v>
      </c>
      <c r="CO37" s="167" t="s">
        <v>202</v>
      </c>
      <c r="CP37" s="167" t="s">
        <v>202</v>
      </c>
      <c r="CQ37" s="167" t="s">
        <v>202</v>
      </c>
      <c r="CR37" s="167" t="s">
        <v>202</v>
      </c>
    </row>
    <row r="38" spans="3:96" x14ac:dyDescent="0.25">
      <c r="C38" s="160" t="s">
        <v>173</v>
      </c>
      <c r="AP38" s="167" t="s">
        <v>202</v>
      </c>
      <c r="AQ38" s="167" t="s">
        <v>202</v>
      </c>
      <c r="AR38" s="167" t="s">
        <v>202</v>
      </c>
      <c r="AS38" s="167" t="s">
        <v>202</v>
      </c>
      <c r="AT38" s="167" t="s">
        <v>202</v>
      </c>
      <c r="AU38" s="167" t="s">
        <v>202</v>
      </c>
      <c r="AV38" s="167" t="s">
        <v>202</v>
      </c>
      <c r="AW38" s="167" t="s">
        <v>202</v>
      </c>
      <c r="AX38" s="167" t="s">
        <v>202</v>
      </c>
      <c r="AY38" s="167" t="s">
        <v>202</v>
      </c>
      <c r="AZ38" s="167" t="s">
        <v>202</v>
      </c>
      <c r="BA38" s="167" t="s">
        <v>202</v>
      </c>
      <c r="BB38" s="167" t="s">
        <v>202</v>
      </c>
      <c r="BC38" s="167" t="s">
        <v>202</v>
      </c>
      <c r="BD38" s="167" t="s">
        <v>202</v>
      </c>
      <c r="BE38" s="167" t="s">
        <v>202</v>
      </c>
      <c r="BF38" s="167" t="s">
        <v>202</v>
      </c>
      <c r="BG38" s="167" t="s">
        <v>202</v>
      </c>
      <c r="BH38" s="167" t="s">
        <v>202</v>
      </c>
      <c r="BI38" s="167" t="s">
        <v>202</v>
      </c>
      <c r="BJ38" s="167" t="s">
        <v>202</v>
      </c>
      <c r="BK38" s="167" t="s">
        <v>202</v>
      </c>
      <c r="BL38" s="167" t="s">
        <v>202</v>
      </c>
      <c r="BM38" s="167" t="s">
        <v>202</v>
      </c>
      <c r="BN38" s="167" t="s">
        <v>202</v>
      </c>
      <c r="BO38" s="167" t="s">
        <v>202</v>
      </c>
      <c r="BP38" s="167" t="s">
        <v>202</v>
      </c>
      <c r="BQ38" s="167" t="s">
        <v>202</v>
      </c>
      <c r="BR38" s="167" t="s">
        <v>202</v>
      </c>
      <c r="BS38" s="167" t="s">
        <v>202</v>
      </c>
      <c r="BT38" s="167" t="s">
        <v>202</v>
      </c>
      <c r="BU38" s="167" t="s">
        <v>202</v>
      </c>
      <c r="BV38" s="167" t="s">
        <v>202</v>
      </c>
      <c r="BW38" s="167" t="s">
        <v>202</v>
      </c>
      <c r="BX38" s="167" t="s">
        <v>202</v>
      </c>
      <c r="BY38" s="167" t="s">
        <v>202</v>
      </c>
      <c r="BZ38" s="167" t="s">
        <v>202</v>
      </c>
      <c r="CA38" s="167" t="s">
        <v>202</v>
      </c>
      <c r="CB38" s="167" t="s">
        <v>202</v>
      </c>
      <c r="CC38" s="167" t="s">
        <v>202</v>
      </c>
      <c r="CD38" s="167" t="s">
        <v>202</v>
      </c>
      <c r="CE38" s="167" t="s">
        <v>202</v>
      </c>
      <c r="CF38" s="167" t="s">
        <v>202</v>
      </c>
      <c r="CG38" s="167" t="s">
        <v>202</v>
      </c>
      <c r="CH38" s="167" t="s">
        <v>202</v>
      </c>
      <c r="CI38" s="167" t="s">
        <v>202</v>
      </c>
      <c r="CJ38" s="167" t="s">
        <v>202</v>
      </c>
      <c r="CK38" s="167" t="s">
        <v>202</v>
      </c>
      <c r="CL38" s="167" t="s">
        <v>202</v>
      </c>
      <c r="CM38" s="167" t="s">
        <v>202</v>
      </c>
      <c r="CN38" s="167" t="s">
        <v>202</v>
      </c>
      <c r="CO38" s="167" t="s">
        <v>202</v>
      </c>
      <c r="CP38" s="167" t="s">
        <v>202</v>
      </c>
      <c r="CQ38" s="167" t="s">
        <v>202</v>
      </c>
      <c r="CR38" s="167" t="s">
        <v>202</v>
      </c>
    </row>
    <row r="39" spans="3:96" x14ac:dyDescent="0.25">
      <c r="D39" s="160" t="s">
        <v>56</v>
      </c>
      <c r="AP39" s="167" t="s">
        <v>202</v>
      </c>
      <c r="AQ39" s="167" t="s">
        <v>202</v>
      </c>
      <c r="AR39" s="167" t="s">
        <v>202</v>
      </c>
      <c r="AS39" s="167" t="s">
        <v>202</v>
      </c>
      <c r="AT39" s="167" t="s">
        <v>202</v>
      </c>
      <c r="AU39" s="167" t="s">
        <v>202</v>
      </c>
      <c r="AV39" s="167" t="s">
        <v>202</v>
      </c>
      <c r="AW39" s="167" t="s">
        <v>202</v>
      </c>
      <c r="AX39" s="167" t="s">
        <v>202</v>
      </c>
      <c r="AY39" s="167" t="s">
        <v>202</v>
      </c>
      <c r="AZ39" s="167" t="s">
        <v>202</v>
      </c>
      <c r="BA39" s="167" t="s">
        <v>202</v>
      </c>
      <c r="BB39" s="167" t="s">
        <v>202</v>
      </c>
      <c r="BC39" s="167" t="s">
        <v>202</v>
      </c>
      <c r="BD39" s="167" t="s">
        <v>202</v>
      </c>
      <c r="BE39" s="167" t="s">
        <v>202</v>
      </c>
      <c r="BF39" s="167" t="s">
        <v>202</v>
      </c>
      <c r="BG39" s="167" t="s">
        <v>202</v>
      </c>
      <c r="BH39" s="167" t="s">
        <v>202</v>
      </c>
      <c r="BI39" s="167" t="s">
        <v>202</v>
      </c>
      <c r="BJ39" s="167" t="s">
        <v>202</v>
      </c>
      <c r="BK39" s="167" t="s">
        <v>202</v>
      </c>
      <c r="BL39" s="167" t="s">
        <v>202</v>
      </c>
      <c r="BM39" s="167" t="s">
        <v>202</v>
      </c>
      <c r="BN39" s="167" t="s">
        <v>202</v>
      </c>
      <c r="BO39" s="167" t="s">
        <v>202</v>
      </c>
      <c r="BP39" s="167" t="s">
        <v>202</v>
      </c>
      <c r="BQ39" s="167" t="s">
        <v>202</v>
      </c>
      <c r="BR39" s="167" t="s">
        <v>202</v>
      </c>
      <c r="BS39" s="167" t="s">
        <v>202</v>
      </c>
      <c r="BT39" s="167" t="s">
        <v>202</v>
      </c>
      <c r="BU39" s="167" t="s">
        <v>202</v>
      </c>
      <c r="BV39" s="167" t="s">
        <v>202</v>
      </c>
      <c r="BW39" s="167" t="s">
        <v>202</v>
      </c>
      <c r="BX39" s="167" t="s">
        <v>202</v>
      </c>
      <c r="BY39" s="167" t="s">
        <v>202</v>
      </c>
      <c r="BZ39" s="167" t="s">
        <v>202</v>
      </c>
      <c r="CA39" s="167" t="s">
        <v>202</v>
      </c>
      <c r="CB39" s="167" t="s">
        <v>202</v>
      </c>
      <c r="CC39" s="167" t="s">
        <v>202</v>
      </c>
      <c r="CD39" s="167" t="s">
        <v>202</v>
      </c>
      <c r="CE39" s="167" t="s">
        <v>202</v>
      </c>
      <c r="CF39" s="167" t="s">
        <v>202</v>
      </c>
      <c r="CG39" s="167" t="s">
        <v>202</v>
      </c>
      <c r="CH39" s="167" t="s">
        <v>202</v>
      </c>
      <c r="CI39" s="167" t="s">
        <v>202</v>
      </c>
      <c r="CJ39" s="167" t="s">
        <v>202</v>
      </c>
      <c r="CK39" s="167" t="s">
        <v>202</v>
      </c>
      <c r="CL39" s="167" t="s">
        <v>202</v>
      </c>
      <c r="CM39" s="167" t="s">
        <v>202</v>
      </c>
      <c r="CN39" s="167" t="s">
        <v>202</v>
      </c>
      <c r="CO39" s="167" t="s">
        <v>202</v>
      </c>
      <c r="CP39" s="167" t="s">
        <v>202</v>
      </c>
      <c r="CQ39" s="167" t="s">
        <v>202</v>
      </c>
      <c r="CR39" s="167" t="s">
        <v>202</v>
      </c>
    </row>
    <row r="40" spans="3:96" x14ac:dyDescent="0.25">
      <c r="E40" s="160" t="s">
        <v>60</v>
      </c>
      <c r="AP40" s="167" t="s">
        <v>202</v>
      </c>
      <c r="AQ40" s="167" t="s">
        <v>202</v>
      </c>
      <c r="AR40" s="167" t="s">
        <v>202</v>
      </c>
      <c r="AS40" s="167" t="s">
        <v>202</v>
      </c>
      <c r="AT40" s="167" t="s">
        <v>202</v>
      </c>
      <c r="AU40" s="167" t="s">
        <v>202</v>
      </c>
      <c r="AV40" s="167" t="s">
        <v>202</v>
      </c>
      <c r="AW40" s="167" t="s">
        <v>202</v>
      </c>
      <c r="AX40" s="167" t="s">
        <v>202</v>
      </c>
      <c r="AY40" s="167" t="s">
        <v>202</v>
      </c>
      <c r="AZ40" s="167" t="s">
        <v>202</v>
      </c>
      <c r="BA40" s="167" t="s">
        <v>202</v>
      </c>
      <c r="BB40" s="167" t="s">
        <v>202</v>
      </c>
      <c r="BC40" s="167" t="s">
        <v>202</v>
      </c>
      <c r="BD40" s="167" t="s">
        <v>202</v>
      </c>
      <c r="BE40" s="167" t="s">
        <v>202</v>
      </c>
      <c r="BF40" s="167" t="s">
        <v>202</v>
      </c>
      <c r="BG40" s="167" t="s">
        <v>202</v>
      </c>
      <c r="BH40" s="167" t="s">
        <v>202</v>
      </c>
      <c r="BI40" s="167" t="s">
        <v>202</v>
      </c>
      <c r="BJ40" s="167" t="s">
        <v>202</v>
      </c>
      <c r="BK40" s="167" t="s">
        <v>202</v>
      </c>
      <c r="BL40" s="167" t="s">
        <v>202</v>
      </c>
      <c r="BM40" s="167" t="s">
        <v>202</v>
      </c>
      <c r="BN40" s="167" t="s">
        <v>202</v>
      </c>
      <c r="BO40" s="167" t="s">
        <v>202</v>
      </c>
      <c r="BP40" s="167" t="s">
        <v>202</v>
      </c>
      <c r="BQ40" s="167" t="s">
        <v>202</v>
      </c>
      <c r="BR40" s="167" t="s">
        <v>202</v>
      </c>
      <c r="BS40" s="167" t="s">
        <v>202</v>
      </c>
      <c r="BT40" s="167" t="s">
        <v>202</v>
      </c>
      <c r="BU40" s="167" t="s">
        <v>202</v>
      </c>
      <c r="BV40" s="167" t="s">
        <v>202</v>
      </c>
      <c r="BW40" s="167" t="s">
        <v>202</v>
      </c>
      <c r="BX40" s="167" t="s">
        <v>202</v>
      </c>
      <c r="BY40" s="167" t="s">
        <v>202</v>
      </c>
      <c r="BZ40" s="167" t="s">
        <v>202</v>
      </c>
      <c r="CA40" s="167" t="s">
        <v>202</v>
      </c>
      <c r="CB40" s="167" t="s">
        <v>202</v>
      </c>
      <c r="CC40" s="167" t="s">
        <v>202</v>
      </c>
      <c r="CD40" s="167" t="s">
        <v>202</v>
      </c>
      <c r="CE40" s="167" t="s">
        <v>202</v>
      </c>
      <c r="CF40" s="167" t="s">
        <v>202</v>
      </c>
      <c r="CG40" s="167" t="s">
        <v>202</v>
      </c>
      <c r="CH40" s="167" t="s">
        <v>202</v>
      </c>
      <c r="CI40" s="167" t="s">
        <v>202</v>
      </c>
      <c r="CJ40" s="167" t="s">
        <v>202</v>
      </c>
      <c r="CK40" s="167" t="s">
        <v>202</v>
      </c>
      <c r="CL40" s="167" t="s">
        <v>202</v>
      </c>
      <c r="CM40" s="167" t="s">
        <v>202</v>
      </c>
      <c r="CN40" s="167" t="s">
        <v>202</v>
      </c>
      <c r="CO40" s="167" t="s">
        <v>202</v>
      </c>
      <c r="CP40" s="167" t="s">
        <v>202</v>
      </c>
      <c r="CQ40" s="167" t="s">
        <v>202</v>
      </c>
      <c r="CR40" s="167" t="s">
        <v>202</v>
      </c>
    </row>
    <row r="41" spans="3:96" x14ac:dyDescent="0.25">
      <c r="E41" s="160" t="s">
        <v>83</v>
      </c>
      <c r="AP41" s="167" t="s">
        <v>202</v>
      </c>
      <c r="AQ41" s="167" t="s">
        <v>202</v>
      </c>
      <c r="AR41" s="167" t="s">
        <v>202</v>
      </c>
      <c r="AS41" s="167" t="s">
        <v>202</v>
      </c>
      <c r="AT41" s="167" t="s">
        <v>202</v>
      </c>
      <c r="AU41" s="167" t="s">
        <v>202</v>
      </c>
      <c r="AV41" s="167" t="s">
        <v>202</v>
      </c>
      <c r="AW41" s="167" t="s">
        <v>202</v>
      </c>
      <c r="AX41" s="167" t="s">
        <v>202</v>
      </c>
      <c r="AY41" s="167" t="s">
        <v>202</v>
      </c>
      <c r="AZ41" s="167" t="s">
        <v>202</v>
      </c>
      <c r="BA41" s="167" t="s">
        <v>202</v>
      </c>
      <c r="BB41" s="167" t="s">
        <v>202</v>
      </c>
      <c r="BC41" s="167" t="s">
        <v>202</v>
      </c>
      <c r="BD41" s="167" t="s">
        <v>202</v>
      </c>
      <c r="BE41" s="167" t="s">
        <v>202</v>
      </c>
      <c r="BF41" s="167" t="s">
        <v>202</v>
      </c>
      <c r="BG41" s="167" t="s">
        <v>202</v>
      </c>
      <c r="BH41" s="167" t="s">
        <v>202</v>
      </c>
      <c r="BI41" s="167" t="s">
        <v>202</v>
      </c>
      <c r="BJ41" s="167" t="s">
        <v>202</v>
      </c>
      <c r="BK41" s="167" t="s">
        <v>202</v>
      </c>
      <c r="BL41" s="167" t="s">
        <v>202</v>
      </c>
      <c r="BM41" s="167" t="s">
        <v>202</v>
      </c>
      <c r="BN41" s="167" t="s">
        <v>202</v>
      </c>
      <c r="BO41" s="167" t="s">
        <v>202</v>
      </c>
      <c r="BP41" s="167" t="s">
        <v>202</v>
      </c>
      <c r="BQ41" s="167" t="s">
        <v>202</v>
      </c>
      <c r="BR41" s="167" t="s">
        <v>202</v>
      </c>
      <c r="BS41" s="167" t="s">
        <v>202</v>
      </c>
      <c r="BT41" s="167" t="s">
        <v>202</v>
      </c>
      <c r="BU41" s="167" t="s">
        <v>202</v>
      </c>
      <c r="BV41" s="167" t="s">
        <v>202</v>
      </c>
      <c r="BW41" s="167" t="s">
        <v>202</v>
      </c>
      <c r="BX41" s="167" t="s">
        <v>202</v>
      </c>
      <c r="BY41" s="167" t="s">
        <v>202</v>
      </c>
      <c r="BZ41" s="167" t="s">
        <v>202</v>
      </c>
      <c r="CA41" s="167" t="s">
        <v>202</v>
      </c>
      <c r="CB41" s="167" t="s">
        <v>202</v>
      </c>
      <c r="CC41" s="167" t="s">
        <v>202</v>
      </c>
      <c r="CD41" s="167" t="s">
        <v>202</v>
      </c>
      <c r="CE41" s="167" t="s">
        <v>202</v>
      </c>
      <c r="CF41" s="167" t="s">
        <v>202</v>
      </c>
      <c r="CG41" s="167" t="s">
        <v>202</v>
      </c>
      <c r="CH41" s="167" t="s">
        <v>202</v>
      </c>
      <c r="CI41" s="167" t="s">
        <v>202</v>
      </c>
      <c r="CJ41" s="167" t="s">
        <v>202</v>
      </c>
      <c r="CK41" s="167" t="s">
        <v>202</v>
      </c>
      <c r="CL41" s="167" t="s">
        <v>202</v>
      </c>
      <c r="CM41" s="167" t="s">
        <v>202</v>
      </c>
      <c r="CN41" s="167" t="s">
        <v>202</v>
      </c>
      <c r="CO41" s="167" t="s">
        <v>202</v>
      </c>
      <c r="CP41" s="167" t="s">
        <v>202</v>
      </c>
      <c r="CQ41" s="167" t="s">
        <v>202</v>
      </c>
      <c r="CR41" s="167" t="s">
        <v>202</v>
      </c>
    </row>
    <row r="42" spans="3:96" x14ac:dyDescent="0.25">
      <c r="E42" s="160" t="s">
        <v>58</v>
      </c>
      <c r="AP42" s="167" t="s">
        <v>202</v>
      </c>
      <c r="AQ42" s="167" t="s">
        <v>202</v>
      </c>
      <c r="AR42" s="167" t="s">
        <v>202</v>
      </c>
      <c r="AS42" s="167" t="s">
        <v>202</v>
      </c>
      <c r="AT42" s="167" t="s">
        <v>202</v>
      </c>
      <c r="AU42" s="167" t="s">
        <v>202</v>
      </c>
      <c r="AV42" s="167" t="s">
        <v>202</v>
      </c>
      <c r="AW42" s="167" t="s">
        <v>202</v>
      </c>
      <c r="AX42" s="167" t="s">
        <v>202</v>
      </c>
      <c r="AY42" s="167" t="s">
        <v>202</v>
      </c>
      <c r="AZ42" s="167" t="s">
        <v>202</v>
      </c>
      <c r="BA42" s="167" t="s">
        <v>202</v>
      </c>
      <c r="BB42" s="167" t="s">
        <v>202</v>
      </c>
      <c r="BC42" s="167" t="s">
        <v>202</v>
      </c>
      <c r="BD42" s="167" t="s">
        <v>202</v>
      </c>
      <c r="BE42" s="167" t="s">
        <v>202</v>
      </c>
      <c r="BF42" s="167" t="s">
        <v>202</v>
      </c>
      <c r="BG42" s="167" t="s">
        <v>202</v>
      </c>
      <c r="BH42" s="167" t="s">
        <v>202</v>
      </c>
      <c r="BI42" s="167" t="s">
        <v>202</v>
      </c>
      <c r="BJ42" s="167" t="s">
        <v>202</v>
      </c>
      <c r="BK42" s="167" t="s">
        <v>202</v>
      </c>
      <c r="BL42" s="167" t="s">
        <v>202</v>
      </c>
      <c r="BM42" s="167" t="s">
        <v>202</v>
      </c>
      <c r="BN42" s="167" t="s">
        <v>202</v>
      </c>
      <c r="BO42" s="167" t="s">
        <v>202</v>
      </c>
      <c r="BP42" s="167" t="s">
        <v>202</v>
      </c>
      <c r="BQ42" s="167" t="s">
        <v>202</v>
      </c>
      <c r="BR42" s="167" t="s">
        <v>202</v>
      </c>
      <c r="BS42" s="167" t="s">
        <v>202</v>
      </c>
      <c r="BT42" s="167" t="s">
        <v>202</v>
      </c>
      <c r="BU42" s="167" t="s">
        <v>202</v>
      </c>
      <c r="BV42" s="167" t="s">
        <v>202</v>
      </c>
      <c r="BW42" s="167" t="s">
        <v>202</v>
      </c>
      <c r="BX42" s="167" t="s">
        <v>202</v>
      </c>
      <c r="BY42" s="167" t="s">
        <v>202</v>
      </c>
      <c r="BZ42" s="167" t="s">
        <v>202</v>
      </c>
      <c r="CA42" s="167" t="s">
        <v>202</v>
      </c>
      <c r="CB42" s="167" t="s">
        <v>202</v>
      </c>
      <c r="CC42" s="167" t="s">
        <v>202</v>
      </c>
      <c r="CD42" s="167" t="s">
        <v>202</v>
      </c>
      <c r="CE42" s="167" t="s">
        <v>202</v>
      </c>
      <c r="CF42" s="167" t="s">
        <v>202</v>
      </c>
      <c r="CG42" s="167" t="s">
        <v>202</v>
      </c>
      <c r="CH42" s="167" t="s">
        <v>202</v>
      </c>
      <c r="CI42" s="167" t="s">
        <v>202</v>
      </c>
      <c r="CJ42" s="167" t="s">
        <v>202</v>
      </c>
      <c r="CK42" s="167" t="s">
        <v>202</v>
      </c>
      <c r="CL42" s="167" t="s">
        <v>202</v>
      </c>
      <c r="CM42" s="167" t="s">
        <v>202</v>
      </c>
      <c r="CN42" s="167" t="s">
        <v>202</v>
      </c>
      <c r="CO42" s="167" t="s">
        <v>202</v>
      </c>
      <c r="CP42" s="167" t="s">
        <v>202</v>
      </c>
      <c r="CQ42" s="167" t="s">
        <v>202</v>
      </c>
      <c r="CR42" s="167" t="s">
        <v>202</v>
      </c>
    </row>
    <row r="43" spans="3:96" x14ac:dyDescent="0.25">
      <c r="E43" s="160" t="s">
        <v>191</v>
      </c>
      <c r="AP43" s="167" t="s">
        <v>202</v>
      </c>
      <c r="AQ43" s="167" t="s">
        <v>202</v>
      </c>
      <c r="AR43" s="167" t="s">
        <v>202</v>
      </c>
      <c r="AS43" s="167" t="s">
        <v>202</v>
      </c>
      <c r="AT43" s="167" t="s">
        <v>202</v>
      </c>
      <c r="AU43" s="167" t="s">
        <v>202</v>
      </c>
      <c r="AV43" s="167" t="s">
        <v>202</v>
      </c>
      <c r="AW43" s="167" t="s">
        <v>202</v>
      </c>
      <c r="AX43" s="167" t="s">
        <v>202</v>
      </c>
      <c r="AY43" s="167" t="s">
        <v>202</v>
      </c>
      <c r="AZ43" s="167" t="s">
        <v>202</v>
      </c>
      <c r="BA43" s="167" t="s">
        <v>202</v>
      </c>
      <c r="BB43" s="167" t="s">
        <v>202</v>
      </c>
      <c r="BC43" s="167" t="s">
        <v>202</v>
      </c>
      <c r="BD43" s="167" t="s">
        <v>202</v>
      </c>
      <c r="BE43" s="167" t="s">
        <v>202</v>
      </c>
      <c r="BF43" s="167" t="s">
        <v>202</v>
      </c>
      <c r="BG43" s="167" t="s">
        <v>202</v>
      </c>
      <c r="BH43" s="167" t="s">
        <v>202</v>
      </c>
      <c r="BI43" s="167" t="s">
        <v>202</v>
      </c>
      <c r="BJ43" s="167" t="s">
        <v>202</v>
      </c>
      <c r="BK43" s="167" t="s">
        <v>202</v>
      </c>
      <c r="BL43" s="167" t="s">
        <v>202</v>
      </c>
      <c r="BM43" s="167" t="s">
        <v>202</v>
      </c>
      <c r="BN43" s="167" t="s">
        <v>202</v>
      </c>
      <c r="BO43" s="167" t="s">
        <v>202</v>
      </c>
      <c r="BP43" s="167" t="s">
        <v>202</v>
      </c>
      <c r="BQ43" s="167" t="s">
        <v>202</v>
      </c>
      <c r="BR43" s="167" t="s">
        <v>202</v>
      </c>
      <c r="BS43" s="167" t="s">
        <v>202</v>
      </c>
      <c r="BT43" s="167" t="s">
        <v>202</v>
      </c>
      <c r="BU43" s="167" t="s">
        <v>202</v>
      </c>
      <c r="BV43" s="167" t="s">
        <v>202</v>
      </c>
      <c r="BW43" s="167" t="s">
        <v>202</v>
      </c>
      <c r="BX43" s="167" t="s">
        <v>202</v>
      </c>
      <c r="BY43" s="167" t="s">
        <v>202</v>
      </c>
      <c r="BZ43" s="167" t="s">
        <v>202</v>
      </c>
      <c r="CA43" s="167" t="s">
        <v>202</v>
      </c>
      <c r="CB43" s="167" t="s">
        <v>202</v>
      </c>
      <c r="CC43" s="167" t="s">
        <v>202</v>
      </c>
      <c r="CD43" s="167" t="s">
        <v>202</v>
      </c>
      <c r="CE43" s="167" t="s">
        <v>202</v>
      </c>
      <c r="CF43" s="167" t="s">
        <v>202</v>
      </c>
      <c r="CG43" s="167" t="s">
        <v>202</v>
      </c>
      <c r="CH43" s="167" t="s">
        <v>202</v>
      </c>
      <c r="CI43" s="167" t="s">
        <v>202</v>
      </c>
      <c r="CJ43" s="167" t="s">
        <v>202</v>
      </c>
      <c r="CK43" s="167" t="s">
        <v>202</v>
      </c>
      <c r="CL43" s="167" t="s">
        <v>202</v>
      </c>
      <c r="CM43" s="167" t="s">
        <v>202</v>
      </c>
      <c r="CN43" s="167" t="s">
        <v>202</v>
      </c>
      <c r="CO43" s="167" t="s">
        <v>202</v>
      </c>
      <c r="CP43" s="167" t="s">
        <v>202</v>
      </c>
      <c r="CQ43" s="167" t="s">
        <v>202</v>
      </c>
      <c r="CR43" s="167" t="s">
        <v>202</v>
      </c>
    </row>
    <row r="44" spans="3:96" x14ac:dyDescent="0.25">
      <c r="E44" s="160" t="s">
        <v>59</v>
      </c>
      <c r="AP44" s="167" t="s">
        <v>202</v>
      </c>
      <c r="AQ44" s="167" t="s">
        <v>202</v>
      </c>
      <c r="AR44" s="167" t="s">
        <v>202</v>
      </c>
      <c r="AS44" s="167" t="s">
        <v>202</v>
      </c>
      <c r="AT44" s="167" t="s">
        <v>202</v>
      </c>
      <c r="AU44" s="167" t="s">
        <v>202</v>
      </c>
      <c r="AV44" s="167" t="s">
        <v>202</v>
      </c>
      <c r="AW44" s="167" t="s">
        <v>202</v>
      </c>
      <c r="AX44" s="167" t="s">
        <v>202</v>
      </c>
      <c r="AY44" s="167" t="s">
        <v>202</v>
      </c>
      <c r="AZ44" s="167" t="s">
        <v>202</v>
      </c>
      <c r="BA44" s="167" t="s">
        <v>202</v>
      </c>
      <c r="BB44" s="167" t="s">
        <v>202</v>
      </c>
      <c r="BC44" s="167" t="s">
        <v>202</v>
      </c>
      <c r="BD44" s="167" t="s">
        <v>202</v>
      </c>
      <c r="BE44" s="167" t="s">
        <v>202</v>
      </c>
      <c r="BF44" s="167" t="s">
        <v>202</v>
      </c>
      <c r="BG44" s="167" t="s">
        <v>202</v>
      </c>
      <c r="BH44" s="167" t="s">
        <v>202</v>
      </c>
      <c r="BI44" s="167" t="s">
        <v>202</v>
      </c>
      <c r="BJ44" s="167" t="s">
        <v>202</v>
      </c>
      <c r="BK44" s="167" t="s">
        <v>202</v>
      </c>
      <c r="BL44" s="167" t="s">
        <v>202</v>
      </c>
      <c r="BM44" s="167" t="s">
        <v>202</v>
      </c>
      <c r="BN44" s="167" t="s">
        <v>202</v>
      </c>
      <c r="BO44" s="167" t="s">
        <v>202</v>
      </c>
      <c r="BP44" s="167" t="s">
        <v>202</v>
      </c>
      <c r="BQ44" s="167" t="s">
        <v>202</v>
      </c>
      <c r="BR44" s="167" t="s">
        <v>202</v>
      </c>
      <c r="BS44" s="167" t="s">
        <v>202</v>
      </c>
      <c r="BT44" s="167" t="s">
        <v>202</v>
      </c>
      <c r="BU44" s="167" t="s">
        <v>202</v>
      </c>
      <c r="BV44" s="167" t="s">
        <v>202</v>
      </c>
      <c r="BW44" s="167" t="s">
        <v>202</v>
      </c>
      <c r="BX44" s="167" t="s">
        <v>202</v>
      </c>
      <c r="BY44" s="167" t="s">
        <v>202</v>
      </c>
      <c r="BZ44" s="167" t="s">
        <v>202</v>
      </c>
      <c r="CA44" s="167" t="s">
        <v>202</v>
      </c>
      <c r="CB44" s="167" t="s">
        <v>202</v>
      </c>
      <c r="CC44" s="167" t="s">
        <v>202</v>
      </c>
      <c r="CD44" s="167" t="s">
        <v>202</v>
      </c>
      <c r="CE44" s="167" t="s">
        <v>202</v>
      </c>
      <c r="CF44" s="167" t="s">
        <v>202</v>
      </c>
      <c r="CG44" s="167" t="s">
        <v>202</v>
      </c>
      <c r="CH44" s="167" t="s">
        <v>202</v>
      </c>
      <c r="CI44" s="167" t="s">
        <v>202</v>
      </c>
      <c r="CJ44" s="167" t="s">
        <v>202</v>
      </c>
      <c r="CK44" s="167" t="s">
        <v>202</v>
      </c>
      <c r="CL44" s="167" t="s">
        <v>202</v>
      </c>
      <c r="CM44" s="167" t="s">
        <v>202</v>
      </c>
      <c r="CN44" s="167" t="s">
        <v>202</v>
      </c>
      <c r="CO44" s="167" t="s">
        <v>202</v>
      </c>
      <c r="CP44" s="167" t="s">
        <v>202</v>
      </c>
      <c r="CQ44" s="167" t="s">
        <v>202</v>
      </c>
      <c r="CR44" s="167" t="s">
        <v>202</v>
      </c>
    </row>
    <row r="45" spans="3:96" x14ac:dyDescent="0.25">
      <c r="D45" s="160" t="s">
        <v>57</v>
      </c>
      <c r="AP45" s="167" t="s">
        <v>202</v>
      </c>
      <c r="AQ45" s="167" t="s">
        <v>202</v>
      </c>
      <c r="AR45" s="167" t="s">
        <v>202</v>
      </c>
      <c r="AS45" s="167" t="s">
        <v>202</v>
      </c>
      <c r="AT45" s="167" t="s">
        <v>202</v>
      </c>
      <c r="AU45" s="167" t="s">
        <v>202</v>
      </c>
      <c r="AV45" s="167" t="s">
        <v>202</v>
      </c>
      <c r="AW45" s="167" t="s">
        <v>202</v>
      </c>
      <c r="AX45" s="167" t="s">
        <v>202</v>
      </c>
      <c r="AY45" s="167" t="s">
        <v>202</v>
      </c>
      <c r="AZ45" s="167" t="s">
        <v>202</v>
      </c>
      <c r="BA45" s="167" t="s">
        <v>202</v>
      </c>
      <c r="BB45" s="167" t="s">
        <v>202</v>
      </c>
      <c r="BC45" s="167" t="s">
        <v>202</v>
      </c>
      <c r="BD45" s="167" t="s">
        <v>202</v>
      </c>
      <c r="BE45" s="167" t="s">
        <v>202</v>
      </c>
      <c r="BF45" s="167" t="s">
        <v>202</v>
      </c>
      <c r="BG45" s="167" t="s">
        <v>202</v>
      </c>
      <c r="BH45" s="167" t="s">
        <v>202</v>
      </c>
      <c r="BI45" s="167" t="s">
        <v>202</v>
      </c>
      <c r="BJ45" s="167" t="s">
        <v>202</v>
      </c>
      <c r="BK45" s="167" t="s">
        <v>202</v>
      </c>
      <c r="BL45" s="167" t="s">
        <v>202</v>
      </c>
      <c r="BM45" s="167" t="s">
        <v>202</v>
      </c>
      <c r="BN45" s="167" t="s">
        <v>202</v>
      </c>
      <c r="BO45" s="167" t="s">
        <v>202</v>
      </c>
      <c r="BP45" s="167" t="s">
        <v>202</v>
      </c>
      <c r="BQ45" s="167" t="s">
        <v>202</v>
      </c>
      <c r="BR45" s="167" t="s">
        <v>202</v>
      </c>
      <c r="BS45" s="167" t="s">
        <v>202</v>
      </c>
      <c r="BT45" s="167" t="s">
        <v>202</v>
      </c>
      <c r="BU45" s="167" t="s">
        <v>202</v>
      </c>
      <c r="BV45" s="167" t="s">
        <v>202</v>
      </c>
      <c r="BW45" s="167" t="s">
        <v>202</v>
      </c>
      <c r="BX45" s="167" t="s">
        <v>202</v>
      </c>
      <c r="BY45" s="167" t="s">
        <v>202</v>
      </c>
      <c r="BZ45" s="167" t="s">
        <v>202</v>
      </c>
      <c r="CA45" s="167" t="s">
        <v>202</v>
      </c>
      <c r="CB45" s="167" t="s">
        <v>202</v>
      </c>
      <c r="CC45" s="167" t="s">
        <v>202</v>
      </c>
      <c r="CD45" s="167" t="s">
        <v>202</v>
      </c>
      <c r="CE45" s="167" t="s">
        <v>202</v>
      </c>
      <c r="CF45" s="167" t="s">
        <v>202</v>
      </c>
      <c r="CG45" s="167" t="s">
        <v>202</v>
      </c>
      <c r="CH45" s="167" t="s">
        <v>202</v>
      </c>
      <c r="CI45" s="167" t="s">
        <v>202</v>
      </c>
      <c r="CJ45" s="167" t="s">
        <v>202</v>
      </c>
      <c r="CK45" s="167" t="s">
        <v>202</v>
      </c>
      <c r="CL45" s="167" t="s">
        <v>202</v>
      </c>
      <c r="CM45" s="167" t="s">
        <v>202</v>
      </c>
      <c r="CN45" s="167" t="s">
        <v>202</v>
      </c>
      <c r="CO45" s="167" t="s">
        <v>202</v>
      </c>
      <c r="CP45" s="167" t="s">
        <v>202</v>
      </c>
      <c r="CQ45" s="167" t="s">
        <v>202</v>
      </c>
      <c r="CR45" s="167" t="s">
        <v>202</v>
      </c>
    </row>
    <row r="46" spans="3:96" x14ac:dyDescent="0.25">
      <c r="E46" s="160" t="s">
        <v>60</v>
      </c>
      <c r="AP46" s="167" t="s">
        <v>202</v>
      </c>
      <c r="AQ46" s="167" t="s">
        <v>202</v>
      </c>
      <c r="AR46" s="167" t="s">
        <v>202</v>
      </c>
      <c r="AS46" s="167" t="s">
        <v>202</v>
      </c>
      <c r="AT46" s="167" t="s">
        <v>202</v>
      </c>
      <c r="AU46" s="167" t="s">
        <v>202</v>
      </c>
      <c r="AV46" s="167" t="s">
        <v>202</v>
      </c>
      <c r="AW46" s="167" t="s">
        <v>202</v>
      </c>
      <c r="AX46" s="167" t="s">
        <v>202</v>
      </c>
      <c r="AY46" s="167" t="s">
        <v>202</v>
      </c>
      <c r="AZ46" s="167" t="s">
        <v>202</v>
      </c>
      <c r="BA46" s="167" t="s">
        <v>202</v>
      </c>
      <c r="BB46" s="167" t="s">
        <v>202</v>
      </c>
      <c r="BC46" s="167" t="s">
        <v>202</v>
      </c>
      <c r="BD46" s="167" t="s">
        <v>202</v>
      </c>
      <c r="BE46" s="167" t="s">
        <v>202</v>
      </c>
      <c r="BF46" s="167" t="s">
        <v>202</v>
      </c>
      <c r="BG46" s="167" t="s">
        <v>202</v>
      </c>
      <c r="BH46" s="167" t="s">
        <v>202</v>
      </c>
      <c r="BI46" s="167" t="s">
        <v>202</v>
      </c>
      <c r="BJ46" s="167" t="s">
        <v>202</v>
      </c>
      <c r="BK46" s="167" t="s">
        <v>202</v>
      </c>
      <c r="BL46" s="167" t="s">
        <v>202</v>
      </c>
      <c r="BM46" s="167" t="s">
        <v>202</v>
      </c>
      <c r="BN46" s="167" t="s">
        <v>202</v>
      </c>
      <c r="BO46" s="167" t="s">
        <v>202</v>
      </c>
      <c r="BP46" s="167" t="s">
        <v>202</v>
      </c>
      <c r="BQ46" s="167" t="s">
        <v>202</v>
      </c>
      <c r="BR46" s="167" t="s">
        <v>202</v>
      </c>
      <c r="BS46" s="167" t="s">
        <v>202</v>
      </c>
      <c r="BT46" s="167" t="s">
        <v>202</v>
      </c>
      <c r="BU46" s="167" t="s">
        <v>202</v>
      </c>
      <c r="BV46" s="167" t="s">
        <v>202</v>
      </c>
      <c r="BW46" s="167" t="s">
        <v>202</v>
      </c>
      <c r="BX46" s="167" t="s">
        <v>202</v>
      </c>
      <c r="BY46" s="167" t="s">
        <v>202</v>
      </c>
      <c r="BZ46" s="167" t="s">
        <v>202</v>
      </c>
      <c r="CA46" s="167" t="s">
        <v>202</v>
      </c>
      <c r="CB46" s="167" t="s">
        <v>202</v>
      </c>
      <c r="CC46" s="167" t="s">
        <v>202</v>
      </c>
      <c r="CD46" s="167" t="s">
        <v>202</v>
      </c>
      <c r="CE46" s="167" t="s">
        <v>202</v>
      </c>
      <c r="CF46" s="167" t="s">
        <v>202</v>
      </c>
      <c r="CG46" s="167" t="s">
        <v>202</v>
      </c>
      <c r="CH46" s="167" t="s">
        <v>202</v>
      </c>
      <c r="CI46" s="167" t="s">
        <v>202</v>
      </c>
      <c r="CJ46" s="167" t="s">
        <v>202</v>
      </c>
      <c r="CK46" s="167" t="s">
        <v>202</v>
      </c>
      <c r="CL46" s="167" t="s">
        <v>202</v>
      </c>
      <c r="CM46" s="167" t="s">
        <v>202</v>
      </c>
      <c r="CN46" s="167" t="s">
        <v>202</v>
      </c>
      <c r="CO46" s="167" t="s">
        <v>202</v>
      </c>
      <c r="CP46" s="167" t="s">
        <v>202</v>
      </c>
      <c r="CQ46" s="167" t="s">
        <v>202</v>
      </c>
      <c r="CR46" s="167" t="s">
        <v>202</v>
      </c>
    </row>
    <row r="47" spans="3:96" x14ac:dyDescent="0.25">
      <c r="E47" s="160" t="s">
        <v>83</v>
      </c>
      <c r="AP47" s="167" t="s">
        <v>202</v>
      </c>
      <c r="AQ47" s="167" t="s">
        <v>202</v>
      </c>
      <c r="AR47" s="167" t="s">
        <v>202</v>
      </c>
      <c r="AS47" s="167" t="s">
        <v>202</v>
      </c>
      <c r="AT47" s="167" t="s">
        <v>202</v>
      </c>
      <c r="AU47" s="167" t="s">
        <v>202</v>
      </c>
      <c r="AV47" s="167" t="s">
        <v>202</v>
      </c>
      <c r="AW47" s="167" t="s">
        <v>202</v>
      </c>
      <c r="AX47" s="167" t="s">
        <v>202</v>
      </c>
      <c r="AY47" s="167" t="s">
        <v>202</v>
      </c>
      <c r="AZ47" s="167" t="s">
        <v>202</v>
      </c>
      <c r="BA47" s="167" t="s">
        <v>202</v>
      </c>
      <c r="BB47" s="167" t="s">
        <v>202</v>
      </c>
      <c r="BC47" s="167" t="s">
        <v>202</v>
      </c>
      <c r="BD47" s="167" t="s">
        <v>202</v>
      </c>
      <c r="BE47" s="167" t="s">
        <v>202</v>
      </c>
      <c r="BF47" s="167" t="s">
        <v>202</v>
      </c>
      <c r="BG47" s="167" t="s">
        <v>202</v>
      </c>
      <c r="BH47" s="167" t="s">
        <v>202</v>
      </c>
      <c r="BI47" s="167" t="s">
        <v>202</v>
      </c>
      <c r="BJ47" s="167" t="s">
        <v>202</v>
      </c>
      <c r="BK47" s="167" t="s">
        <v>202</v>
      </c>
      <c r="BL47" s="167" t="s">
        <v>202</v>
      </c>
      <c r="BM47" s="167" t="s">
        <v>202</v>
      </c>
      <c r="BN47" s="167" t="s">
        <v>202</v>
      </c>
      <c r="BO47" s="167" t="s">
        <v>202</v>
      </c>
      <c r="BP47" s="167" t="s">
        <v>202</v>
      </c>
      <c r="BQ47" s="167" t="s">
        <v>202</v>
      </c>
      <c r="BR47" s="167" t="s">
        <v>202</v>
      </c>
      <c r="BS47" s="167" t="s">
        <v>202</v>
      </c>
      <c r="BT47" s="167" t="s">
        <v>202</v>
      </c>
      <c r="BU47" s="167" t="s">
        <v>202</v>
      </c>
      <c r="BV47" s="167" t="s">
        <v>202</v>
      </c>
      <c r="BW47" s="167" t="s">
        <v>202</v>
      </c>
      <c r="BX47" s="167" t="s">
        <v>202</v>
      </c>
      <c r="BY47" s="167" t="s">
        <v>202</v>
      </c>
      <c r="BZ47" s="167" t="s">
        <v>202</v>
      </c>
      <c r="CA47" s="167" t="s">
        <v>202</v>
      </c>
      <c r="CB47" s="167" t="s">
        <v>202</v>
      </c>
      <c r="CC47" s="167" t="s">
        <v>202</v>
      </c>
      <c r="CD47" s="167" t="s">
        <v>202</v>
      </c>
      <c r="CE47" s="167" t="s">
        <v>202</v>
      </c>
      <c r="CF47" s="167" t="s">
        <v>202</v>
      </c>
      <c r="CG47" s="167" t="s">
        <v>202</v>
      </c>
      <c r="CH47" s="167" t="s">
        <v>202</v>
      </c>
      <c r="CI47" s="167" t="s">
        <v>202</v>
      </c>
      <c r="CJ47" s="167" t="s">
        <v>202</v>
      </c>
      <c r="CK47" s="167" t="s">
        <v>202</v>
      </c>
      <c r="CL47" s="167" t="s">
        <v>202</v>
      </c>
      <c r="CM47" s="167" t="s">
        <v>202</v>
      </c>
      <c r="CN47" s="167" t="s">
        <v>202</v>
      </c>
      <c r="CO47" s="167" t="s">
        <v>202</v>
      </c>
      <c r="CP47" s="167" t="s">
        <v>202</v>
      </c>
      <c r="CQ47" s="167" t="s">
        <v>202</v>
      </c>
      <c r="CR47" s="167" t="s">
        <v>202</v>
      </c>
    </row>
    <row r="48" spans="3:96" x14ac:dyDescent="0.25">
      <c r="E48" s="160" t="s">
        <v>58</v>
      </c>
      <c r="AP48" s="167" t="s">
        <v>202</v>
      </c>
      <c r="AQ48" s="167" t="s">
        <v>202</v>
      </c>
      <c r="AR48" s="167" t="s">
        <v>202</v>
      </c>
      <c r="AS48" s="167" t="s">
        <v>202</v>
      </c>
      <c r="AT48" s="167" t="s">
        <v>202</v>
      </c>
      <c r="AU48" s="167" t="s">
        <v>202</v>
      </c>
      <c r="AV48" s="167" t="s">
        <v>202</v>
      </c>
      <c r="AW48" s="167" t="s">
        <v>202</v>
      </c>
      <c r="AX48" s="167" t="s">
        <v>202</v>
      </c>
      <c r="AY48" s="167" t="s">
        <v>202</v>
      </c>
      <c r="AZ48" s="167" t="s">
        <v>202</v>
      </c>
      <c r="BA48" s="167" t="s">
        <v>202</v>
      </c>
      <c r="BB48" s="167" t="s">
        <v>202</v>
      </c>
      <c r="BC48" s="167" t="s">
        <v>202</v>
      </c>
      <c r="BD48" s="167" t="s">
        <v>202</v>
      </c>
      <c r="BE48" s="167" t="s">
        <v>202</v>
      </c>
      <c r="BF48" s="167" t="s">
        <v>202</v>
      </c>
      <c r="BG48" s="167" t="s">
        <v>202</v>
      </c>
      <c r="BH48" s="167" t="s">
        <v>202</v>
      </c>
      <c r="BI48" s="167" t="s">
        <v>202</v>
      </c>
      <c r="BJ48" s="167" t="s">
        <v>202</v>
      </c>
      <c r="BK48" s="167" t="s">
        <v>202</v>
      </c>
      <c r="BL48" s="167" t="s">
        <v>202</v>
      </c>
      <c r="BM48" s="167" t="s">
        <v>202</v>
      </c>
      <c r="BN48" s="167" t="s">
        <v>202</v>
      </c>
      <c r="BO48" s="167" t="s">
        <v>202</v>
      </c>
      <c r="BP48" s="167" t="s">
        <v>202</v>
      </c>
      <c r="BQ48" s="167" t="s">
        <v>202</v>
      </c>
      <c r="BR48" s="167" t="s">
        <v>202</v>
      </c>
      <c r="BS48" s="167" t="s">
        <v>202</v>
      </c>
      <c r="BT48" s="167" t="s">
        <v>202</v>
      </c>
      <c r="BU48" s="167" t="s">
        <v>202</v>
      </c>
      <c r="BV48" s="167" t="s">
        <v>202</v>
      </c>
      <c r="BW48" s="167" t="s">
        <v>202</v>
      </c>
      <c r="BX48" s="167" t="s">
        <v>202</v>
      </c>
      <c r="BY48" s="167" t="s">
        <v>202</v>
      </c>
      <c r="BZ48" s="167" t="s">
        <v>202</v>
      </c>
      <c r="CA48" s="167" t="s">
        <v>202</v>
      </c>
      <c r="CB48" s="167" t="s">
        <v>202</v>
      </c>
      <c r="CC48" s="167" t="s">
        <v>202</v>
      </c>
      <c r="CD48" s="167" t="s">
        <v>202</v>
      </c>
      <c r="CE48" s="167" t="s">
        <v>202</v>
      </c>
      <c r="CF48" s="167" t="s">
        <v>202</v>
      </c>
      <c r="CG48" s="167" t="s">
        <v>202</v>
      </c>
      <c r="CH48" s="167" t="s">
        <v>202</v>
      </c>
      <c r="CI48" s="167" t="s">
        <v>202</v>
      </c>
      <c r="CJ48" s="167" t="s">
        <v>202</v>
      </c>
      <c r="CK48" s="167" t="s">
        <v>202</v>
      </c>
      <c r="CL48" s="167" t="s">
        <v>202</v>
      </c>
      <c r="CM48" s="167" t="s">
        <v>202</v>
      </c>
      <c r="CN48" s="167" t="s">
        <v>202</v>
      </c>
      <c r="CO48" s="167" t="s">
        <v>202</v>
      </c>
      <c r="CP48" s="167" t="s">
        <v>202</v>
      </c>
      <c r="CQ48" s="167" t="s">
        <v>202</v>
      </c>
      <c r="CR48" s="167" t="s">
        <v>202</v>
      </c>
    </row>
    <row r="49" spans="3:96" x14ac:dyDescent="0.25">
      <c r="E49" s="160" t="s">
        <v>191</v>
      </c>
      <c r="AP49" s="167" t="s">
        <v>202</v>
      </c>
      <c r="AQ49" s="167" t="s">
        <v>202</v>
      </c>
      <c r="AR49" s="167" t="s">
        <v>202</v>
      </c>
      <c r="AS49" s="167" t="s">
        <v>202</v>
      </c>
      <c r="AT49" s="167" t="s">
        <v>202</v>
      </c>
      <c r="AU49" s="167" t="s">
        <v>202</v>
      </c>
      <c r="AV49" s="167" t="s">
        <v>202</v>
      </c>
      <c r="AW49" s="167" t="s">
        <v>202</v>
      </c>
      <c r="AX49" s="167" t="s">
        <v>202</v>
      </c>
      <c r="AY49" s="167" t="s">
        <v>202</v>
      </c>
      <c r="AZ49" s="167" t="s">
        <v>202</v>
      </c>
      <c r="BA49" s="167" t="s">
        <v>202</v>
      </c>
      <c r="BB49" s="167" t="s">
        <v>202</v>
      </c>
      <c r="BC49" s="167" t="s">
        <v>202</v>
      </c>
      <c r="BD49" s="167" t="s">
        <v>202</v>
      </c>
      <c r="BE49" s="167" t="s">
        <v>202</v>
      </c>
      <c r="BF49" s="167" t="s">
        <v>202</v>
      </c>
      <c r="BG49" s="167" t="s">
        <v>202</v>
      </c>
      <c r="BH49" s="167" t="s">
        <v>202</v>
      </c>
      <c r="BI49" s="167" t="s">
        <v>202</v>
      </c>
      <c r="BJ49" s="167" t="s">
        <v>202</v>
      </c>
      <c r="BK49" s="167" t="s">
        <v>202</v>
      </c>
      <c r="BL49" s="167" t="s">
        <v>202</v>
      </c>
      <c r="BM49" s="167" t="s">
        <v>202</v>
      </c>
      <c r="BN49" s="167" t="s">
        <v>202</v>
      </c>
      <c r="BO49" s="167" t="s">
        <v>202</v>
      </c>
      <c r="BP49" s="167" t="s">
        <v>202</v>
      </c>
      <c r="BQ49" s="167" t="s">
        <v>202</v>
      </c>
      <c r="BR49" s="167" t="s">
        <v>202</v>
      </c>
      <c r="BS49" s="167" t="s">
        <v>202</v>
      </c>
      <c r="BT49" s="167" t="s">
        <v>202</v>
      </c>
      <c r="BU49" s="167" t="s">
        <v>202</v>
      </c>
      <c r="BV49" s="167" t="s">
        <v>202</v>
      </c>
      <c r="BW49" s="167" t="s">
        <v>202</v>
      </c>
      <c r="BX49" s="167" t="s">
        <v>202</v>
      </c>
      <c r="BY49" s="167" t="s">
        <v>202</v>
      </c>
      <c r="BZ49" s="167" t="s">
        <v>202</v>
      </c>
      <c r="CA49" s="167" t="s">
        <v>202</v>
      </c>
      <c r="CB49" s="167" t="s">
        <v>202</v>
      </c>
      <c r="CC49" s="167" t="s">
        <v>202</v>
      </c>
      <c r="CD49" s="167" t="s">
        <v>202</v>
      </c>
      <c r="CE49" s="167" t="s">
        <v>202</v>
      </c>
      <c r="CF49" s="167" t="s">
        <v>202</v>
      </c>
      <c r="CG49" s="167" t="s">
        <v>202</v>
      </c>
      <c r="CH49" s="167" t="s">
        <v>202</v>
      </c>
      <c r="CI49" s="167" t="s">
        <v>202</v>
      </c>
      <c r="CJ49" s="167" t="s">
        <v>202</v>
      </c>
      <c r="CK49" s="167" t="s">
        <v>202</v>
      </c>
      <c r="CL49" s="167" t="s">
        <v>202</v>
      </c>
      <c r="CM49" s="167" t="s">
        <v>202</v>
      </c>
      <c r="CN49" s="167" t="s">
        <v>202</v>
      </c>
      <c r="CO49" s="167" t="s">
        <v>202</v>
      </c>
      <c r="CP49" s="167" t="s">
        <v>202</v>
      </c>
      <c r="CQ49" s="167" t="s">
        <v>202</v>
      </c>
      <c r="CR49" s="167" t="s">
        <v>202</v>
      </c>
    </row>
    <row r="50" spans="3:96" x14ac:dyDescent="0.25">
      <c r="E50" s="160" t="s">
        <v>59</v>
      </c>
      <c r="AP50" s="167" t="s">
        <v>202</v>
      </c>
      <c r="AQ50" s="167" t="s">
        <v>202</v>
      </c>
      <c r="AR50" s="167" t="s">
        <v>202</v>
      </c>
      <c r="AS50" s="167" t="s">
        <v>202</v>
      </c>
      <c r="AT50" s="167" t="s">
        <v>202</v>
      </c>
      <c r="AU50" s="167" t="s">
        <v>202</v>
      </c>
      <c r="AV50" s="167" t="s">
        <v>202</v>
      </c>
      <c r="AW50" s="167" t="s">
        <v>202</v>
      </c>
      <c r="AX50" s="167" t="s">
        <v>202</v>
      </c>
      <c r="AY50" s="167" t="s">
        <v>202</v>
      </c>
      <c r="AZ50" s="167" t="s">
        <v>202</v>
      </c>
      <c r="BA50" s="167" t="s">
        <v>202</v>
      </c>
      <c r="BB50" s="167" t="s">
        <v>202</v>
      </c>
      <c r="BC50" s="167" t="s">
        <v>202</v>
      </c>
      <c r="BD50" s="167" t="s">
        <v>202</v>
      </c>
      <c r="BE50" s="167" t="s">
        <v>202</v>
      </c>
      <c r="BF50" s="167" t="s">
        <v>202</v>
      </c>
      <c r="BG50" s="167" t="s">
        <v>202</v>
      </c>
      <c r="BH50" s="167" t="s">
        <v>202</v>
      </c>
      <c r="BI50" s="167" t="s">
        <v>202</v>
      </c>
      <c r="BJ50" s="167" t="s">
        <v>202</v>
      </c>
      <c r="BK50" s="167" t="s">
        <v>202</v>
      </c>
      <c r="BL50" s="167" t="s">
        <v>202</v>
      </c>
      <c r="BM50" s="167" t="s">
        <v>202</v>
      </c>
      <c r="BN50" s="167" t="s">
        <v>202</v>
      </c>
      <c r="BO50" s="167" t="s">
        <v>202</v>
      </c>
      <c r="BP50" s="167" t="s">
        <v>202</v>
      </c>
      <c r="BQ50" s="167" t="s">
        <v>202</v>
      </c>
      <c r="BR50" s="167" t="s">
        <v>202</v>
      </c>
      <c r="BS50" s="167" t="s">
        <v>202</v>
      </c>
      <c r="BT50" s="167" t="s">
        <v>202</v>
      </c>
      <c r="BU50" s="167" t="s">
        <v>202</v>
      </c>
      <c r="BV50" s="167" t="s">
        <v>202</v>
      </c>
      <c r="BW50" s="167" t="s">
        <v>202</v>
      </c>
      <c r="BX50" s="167" t="s">
        <v>202</v>
      </c>
      <c r="BY50" s="167" t="s">
        <v>202</v>
      </c>
      <c r="BZ50" s="167" t="s">
        <v>202</v>
      </c>
      <c r="CA50" s="167" t="s">
        <v>202</v>
      </c>
      <c r="CB50" s="167" t="s">
        <v>202</v>
      </c>
      <c r="CC50" s="167" t="s">
        <v>202</v>
      </c>
      <c r="CD50" s="167" t="s">
        <v>202</v>
      </c>
      <c r="CE50" s="167" t="s">
        <v>202</v>
      </c>
      <c r="CF50" s="167" t="s">
        <v>202</v>
      </c>
      <c r="CG50" s="167" t="s">
        <v>202</v>
      </c>
      <c r="CH50" s="167" t="s">
        <v>202</v>
      </c>
      <c r="CI50" s="167" t="s">
        <v>202</v>
      </c>
      <c r="CJ50" s="167" t="s">
        <v>202</v>
      </c>
      <c r="CK50" s="167" t="s">
        <v>202</v>
      </c>
      <c r="CL50" s="167" t="s">
        <v>202</v>
      </c>
      <c r="CM50" s="167" t="s">
        <v>202</v>
      </c>
      <c r="CN50" s="167" t="s">
        <v>202</v>
      </c>
      <c r="CO50" s="167" t="s">
        <v>202</v>
      </c>
      <c r="CP50" s="167" t="s">
        <v>202</v>
      </c>
      <c r="CQ50" s="167" t="s">
        <v>202</v>
      </c>
      <c r="CR50" s="167" t="s">
        <v>202</v>
      </c>
    </row>
    <row r="51" spans="3:96" x14ac:dyDescent="0.25">
      <c r="C51" s="160" t="s">
        <v>54</v>
      </c>
      <c r="AP51" s="167" t="s">
        <v>202</v>
      </c>
      <c r="AQ51" s="167" t="s">
        <v>202</v>
      </c>
      <c r="AR51" s="167" t="s">
        <v>202</v>
      </c>
      <c r="AS51" s="167" t="s">
        <v>202</v>
      </c>
      <c r="AT51" s="167" t="s">
        <v>202</v>
      </c>
      <c r="AU51" s="167" t="s">
        <v>202</v>
      </c>
      <c r="AV51" s="167" t="s">
        <v>202</v>
      </c>
      <c r="AW51" s="167" t="s">
        <v>202</v>
      </c>
      <c r="AX51" s="167" t="s">
        <v>202</v>
      </c>
      <c r="AY51" s="167" t="s">
        <v>202</v>
      </c>
      <c r="AZ51" s="167" t="s">
        <v>202</v>
      </c>
      <c r="BA51" s="167" t="s">
        <v>202</v>
      </c>
      <c r="BB51" s="167" t="s">
        <v>202</v>
      </c>
      <c r="BC51" s="167" t="s">
        <v>202</v>
      </c>
      <c r="BD51" s="167" t="s">
        <v>202</v>
      </c>
      <c r="BE51" s="167" t="s">
        <v>202</v>
      </c>
      <c r="BF51" s="167" t="s">
        <v>202</v>
      </c>
      <c r="BG51" s="167" t="s">
        <v>202</v>
      </c>
      <c r="BH51" s="167" t="s">
        <v>202</v>
      </c>
      <c r="BI51" s="167" t="s">
        <v>202</v>
      </c>
      <c r="BJ51" s="167" t="s">
        <v>202</v>
      </c>
      <c r="BK51" s="167" t="s">
        <v>202</v>
      </c>
      <c r="BL51" s="167" t="s">
        <v>202</v>
      </c>
      <c r="BM51" s="167" t="s">
        <v>202</v>
      </c>
      <c r="BN51" s="167" t="s">
        <v>202</v>
      </c>
      <c r="BO51" s="167" t="s">
        <v>202</v>
      </c>
      <c r="BP51" s="167" t="s">
        <v>202</v>
      </c>
      <c r="BQ51" s="167" t="s">
        <v>202</v>
      </c>
      <c r="BR51" s="167" t="s">
        <v>202</v>
      </c>
      <c r="BS51" s="167" t="s">
        <v>202</v>
      </c>
      <c r="BT51" s="167" t="s">
        <v>202</v>
      </c>
      <c r="BU51" s="167" t="s">
        <v>202</v>
      </c>
      <c r="BV51" s="167" t="s">
        <v>202</v>
      </c>
      <c r="BW51" s="167" t="s">
        <v>202</v>
      </c>
      <c r="BX51" s="167" t="s">
        <v>202</v>
      </c>
      <c r="BY51" s="167" t="s">
        <v>202</v>
      </c>
      <c r="BZ51" s="167" t="s">
        <v>202</v>
      </c>
      <c r="CA51" s="167" t="s">
        <v>202</v>
      </c>
      <c r="CB51" s="167" t="s">
        <v>202</v>
      </c>
      <c r="CC51" s="167" t="s">
        <v>202</v>
      </c>
      <c r="CD51" s="167" t="s">
        <v>202</v>
      </c>
      <c r="CE51" s="167" t="s">
        <v>202</v>
      </c>
      <c r="CF51" s="167" t="s">
        <v>202</v>
      </c>
      <c r="CG51" s="167" t="s">
        <v>202</v>
      </c>
      <c r="CH51" s="167" t="s">
        <v>202</v>
      </c>
      <c r="CI51" s="167" t="s">
        <v>202</v>
      </c>
      <c r="CJ51" s="167" t="s">
        <v>202</v>
      </c>
      <c r="CK51" s="167" t="s">
        <v>202</v>
      </c>
      <c r="CL51" s="167" t="s">
        <v>202</v>
      </c>
      <c r="CM51" s="167" t="s">
        <v>202</v>
      </c>
      <c r="CN51" s="167" t="s">
        <v>202</v>
      </c>
      <c r="CO51" s="167" t="s">
        <v>202</v>
      </c>
      <c r="CP51" s="167" t="s">
        <v>202</v>
      </c>
      <c r="CQ51" s="167" t="s">
        <v>202</v>
      </c>
      <c r="CR51" s="167" t="s">
        <v>202</v>
      </c>
    </row>
    <row r="52" spans="3:96" x14ac:dyDescent="0.25">
      <c r="D52" s="160" t="s">
        <v>56</v>
      </c>
      <c r="AP52" s="167" t="s">
        <v>202</v>
      </c>
      <c r="AQ52" s="167" t="s">
        <v>202</v>
      </c>
      <c r="AR52" s="167" t="s">
        <v>202</v>
      </c>
      <c r="AS52" s="167" t="s">
        <v>202</v>
      </c>
      <c r="AT52" s="167" t="s">
        <v>202</v>
      </c>
      <c r="AU52" s="167" t="s">
        <v>202</v>
      </c>
      <c r="AV52" s="167" t="s">
        <v>202</v>
      </c>
      <c r="AW52" s="167" t="s">
        <v>202</v>
      </c>
      <c r="AX52" s="167" t="s">
        <v>202</v>
      </c>
      <c r="AY52" s="167" t="s">
        <v>202</v>
      </c>
      <c r="AZ52" s="167" t="s">
        <v>202</v>
      </c>
      <c r="BA52" s="167" t="s">
        <v>202</v>
      </c>
      <c r="BB52" s="167" t="s">
        <v>202</v>
      </c>
      <c r="BC52" s="167" t="s">
        <v>202</v>
      </c>
      <c r="BD52" s="167" t="s">
        <v>202</v>
      </c>
      <c r="BE52" s="167" t="s">
        <v>202</v>
      </c>
      <c r="BF52" s="167" t="s">
        <v>202</v>
      </c>
      <c r="BG52" s="167" t="s">
        <v>202</v>
      </c>
      <c r="BH52" s="167" t="s">
        <v>202</v>
      </c>
      <c r="BI52" s="167" t="s">
        <v>202</v>
      </c>
      <c r="BJ52" s="167" t="s">
        <v>202</v>
      </c>
      <c r="BK52" s="167" t="s">
        <v>202</v>
      </c>
      <c r="BL52" s="167" t="s">
        <v>202</v>
      </c>
      <c r="BM52" s="167" t="s">
        <v>202</v>
      </c>
      <c r="BN52" s="167" t="s">
        <v>202</v>
      </c>
      <c r="BO52" s="167" t="s">
        <v>202</v>
      </c>
      <c r="BP52" s="167" t="s">
        <v>202</v>
      </c>
      <c r="BQ52" s="167" t="s">
        <v>202</v>
      </c>
      <c r="BR52" s="167" t="s">
        <v>202</v>
      </c>
      <c r="BS52" s="167" t="s">
        <v>202</v>
      </c>
      <c r="BT52" s="167" t="s">
        <v>202</v>
      </c>
      <c r="BU52" s="167" t="s">
        <v>202</v>
      </c>
      <c r="BV52" s="167" t="s">
        <v>202</v>
      </c>
      <c r="BW52" s="167" t="s">
        <v>202</v>
      </c>
      <c r="BX52" s="167" t="s">
        <v>202</v>
      </c>
      <c r="BY52" s="167" t="s">
        <v>202</v>
      </c>
      <c r="BZ52" s="167" t="s">
        <v>202</v>
      </c>
      <c r="CA52" s="167" t="s">
        <v>202</v>
      </c>
      <c r="CB52" s="167" t="s">
        <v>202</v>
      </c>
      <c r="CC52" s="167" t="s">
        <v>202</v>
      </c>
      <c r="CD52" s="167" t="s">
        <v>202</v>
      </c>
      <c r="CE52" s="167" t="s">
        <v>202</v>
      </c>
      <c r="CF52" s="167" t="s">
        <v>202</v>
      </c>
      <c r="CG52" s="167" t="s">
        <v>202</v>
      </c>
      <c r="CH52" s="167" t="s">
        <v>202</v>
      </c>
      <c r="CI52" s="167" t="s">
        <v>202</v>
      </c>
      <c r="CJ52" s="167" t="s">
        <v>202</v>
      </c>
      <c r="CK52" s="167" t="s">
        <v>202</v>
      </c>
      <c r="CL52" s="167" t="s">
        <v>202</v>
      </c>
      <c r="CM52" s="167" t="s">
        <v>202</v>
      </c>
      <c r="CN52" s="167" t="s">
        <v>202</v>
      </c>
      <c r="CO52" s="167" t="s">
        <v>202</v>
      </c>
      <c r="CP52" s="167" t="s">
        <v>202</v>
      </c>
      <c r="CQ52" s="167" t="s">
        <v>202</v>
      </c>
      <c r="CR52" s="167" t="s">
        <v>202</v>
      </c>
    </row>
    <row r="53" spans="3:96" x14ac:dyDescent="0.25">
      <c r="E53" s="160" t="s">
        <v>60</v>
      </c>
      <c r="AP53" s="167" t="s">
        <v>202</v>
      </c>
      <c r="AQ53" s="167" t="s">
        <v>202</v>
      </c>
      <c r="AR53" s="167" t="s">
        <v>202</v>
      </c>
      <c r="AS53" s="167" t="s">
        <v>202</v>
      </c>
      <c r="AT53" s="167" t="s">
        <v>202</v>
      </c>
      <c r="AU53" s="167" t="s">
        <v>202</v>
      </c>
      <c r="AV53" s="167" t="s">
        <v>202</v>
      </c>
      <c r="AW53" s="167" t="s">
        <v>202</v>
      </c>
      <c r="AX53" s="167" t="s">
        <v>202</v>
      </c>
      <c r="AY53" s="167" t="s">
        <v>202</v>
      </c>
      <c r="AZ53" s="167" t="s">
        <v>202</v>
      </c>
      <c r="BA53" s="167" t="s">
        <v>202</v>
      </c>
      <c r="BB53" s="167" t="s">
        <v>202</v>
      </c>
      <c r="BC53" s="167" t="s">
        <v>202</v>
      </c>
      <c r="BD53" s="167" t="s">
        <v>202</v>
      </c>
      <c r="BE53" s="167" t="s">
        <v>202</v>
      </c>
      <c r="BF53" s="167" t="s">
        <v>202</v>
      </c>
      <c r="BG53" s="167" t="s">
        <v>202</v>
      </c>
      <c r="BH53" s="167" t="s">
        <v>202</v>
      </c>
      <c r="BI53" s="167" t="s">
        <v>202</v>
      </c>
      <c r="BJ53" s="167" t="s">
        <v>202</v>
      </c>
      <c r="BK53" s="167" t="s">
        <v>202</v>
      </c>
      <c r="BL53" s="167" t="s">
        <v>202</v>
      </c>
      <c r="BM53" s="167" t="s">
        <v>202</v>
      </c>
      <c r="BN53" s="167" t="s">
        <v>202</v>
      </c>
      <c r="BO53" s="167" t="s">
        <v>202</v>
      </c>
      <c r="BP53" s="167" t="s">
        <v>202</v>
      </c>
      <c r="BQ53" s="167" t="s">
        <v>202</v>
      </c>
      <c r="BR53" s="167" t="s">
        <v>202</v>
      </c>
      <c r="BS53" s="167" t="s">
        <v>202</v>
      </c>
      <c r="BT53" s="167" t="s">
        <v>202</v>
      </c>
      <c r="BU53" s="167" t="s">
        <v>202</v>
      </c>
      <c r="BV53" s="167" t="s">
        <v>202</v>
      </c>
      <c r="BW53" s="167" t="s">
        <v>202</v>
      </c>
      <c r="BX53" s="167" t="s">
        <v>202</v>
      </c>
      <c r="BY53" s="167" t="s">
        <v>202</v>
      </c>
      <c r="BZ53" s="167" t="s">
        <v>202</v>
      </c>
      <c r="CA53" s="167" t="s">
        <v>202</v>
      </c>
      <c r="CB53" s="167" t="s">
        <v>202</v>
      </c>
      <c r="CC53" s="167" t="s">
        <v>202</v>
      </c>
      <c r="CD53" s="167" t="s">
        <v>202</v>
      </c>
      <c r="CE53" s="167" t="s">
        <v>202</v>
      </c>
      <c r="CF53" s="167" t="s">
        <v>202</v>
      </c>
      <c r="CG53" s="167" t="s">
        <v>202</v>
      </c>
      <c r="CH53" s="167" t="s">
        <v>202</v>
      </c>
      <c r="CI53" s="167" t="s">
        <v>202</v>
      </c>
      <c r="CJ53" s="167" t="s">
        <v>202</v>
      </c>
      <c r="CK53" s="167" t="s">
        <v>202</v>
      </c>
      <c r="CL53" s="167" t="s">
        <v>202</v>
      </c>
      <c r="CM53" s="167" t="s">
        <v>202</v>
      </c>
      <c r="CN53" s="167" t="s">
        <v>202</v>
      </c>
      <c r="CO53" s="167" t="s">
        <v>202</v>
      </c>
      <c r="CP53" s="167" t="s">
        <v>202</v>
      </c>
      <c r="CQ53" s="167" t="s">
        <v>202</v>
      </c>
      <c r="CR53" s="167" t="s">
        <v>202</v>
      </c>
    </row>
    <row r="54" spans="3:96" x14ac:dyDescent="0.25">
      <c r="E54" s="160" t="s">
        <v>83</v>
      </c>
      <c r="AP54" s="167" t="s">
        <v>202</v>
      </c>
      <c r="AQ54" s="167" t="s">
        <v>202</v>
      </c>
      <c r="AR54" s="167" t="s">
        <v>202</v>
      </c>
      <c r="AS54" s="167" t="s">
        <v>202</v>
      </c>
      <c r="AT54" s="167" t="s">
        <v>202</v>
      </c>
      <c r="AU54" s="167" t="s">
        <v>202</v>
      </c>
      <c r="AV54" s="167" t="s">
        <v>202</v>
      </c>
      <c r="AW54" s="167" t="s">
        <v>202</v>
      </c>
      <c r="AX54" s="167" t="s">
        <v>202</v>
      </c>
      <c r="AY54" s="167" t="s">
        <v>202</v>
      </c>
      <c r="AZ54" s="167" t="s">
        <v>202</v>
      </c>
      <c r="BA54" s="167" t="s">
        <v>202</v>
      </c>
      <c r="BB54" s="167" t="s">
        <v>202</v>
      </c>
      <c r="BC54" s="167" t="s">
        <v>202</v>
      </c>
      <c r="BD54" s="167" t="s">
        <v>202</v>
      </c>
      <c r="BE54" s="167" t="s">
        <v>202</v>
      </c>
      <c r="BF54" s="167" t="s">
        <v>202</v>
      </c>
      <c r="BG54" s="167" t="s">
        <v>202</v>
      </c>
      <c r="BH54" s="167" t="s">
        <v>202</v>
      </c>
      <c r="BI54" s="167" t="s">
        <v>202</v>
      </c>
      <c r="BJ54" s="167" t="s">
        <v>202</v>
      </c>
      <c r="BK54" s="167" t="s">
        <v>202</v>
      </c>
      <c r="BL54" s="167" t="s">
        <v>202</v>
      </c>
      <c r="BM54" s="167" t="s">
        <v>202</v>
      </c>
      <c r="BN54" s="167" t="s">
        <v>202</v>
      </c>
      <c r="BO54" s="167" t="s">
        <v>202</v>
      </c>
      <c r="BP54" s="167" t="s">
        <v>202</v>
      </c>
      <c r="BQ54" s="167" t="s">
        <v>202</v>
      </c>
      <c r="BR54" s="167" t="s">
        <v>202</v>
      </c>
      <c r="BS54" s="167" t="s">
        <v>202</v>
      </c>
      <c r="BT54" s="167" t="s">
        <v>202</v>
      </c>
      <c r="BU54" s="167" t="s">
        <v>202</v>
      </c>
      <c r="BV54" s="167" t="s">
        <v>202</v>
      </c>
      <c r="BW54" s="167" t="s">
        <v>202</v>
      </c>
      <c r="BX54" s="167" t="s">
        <v>202</v>
      </c>
      <c r="BY54" s="167" t="s">
        <v>202</v>
      </c>
      <c r="BZ54" s="167" t="s">
        <v>202</v>
      </c>
      <c r="CA54" s="167" t="s">
        <v>202</v>
      </c>
      <c r="CB54" s="167" t="s">
        <v>202</v>
      </c>
      <c r="CC54" s="167" t="s">
        <v>202</v>
      </c>
      <c r="CD54" s="167" t="s">
        <v>202</v>
      </c>
      <c r="CE54" s="167" t="s">
        <v>202</v>
      </c>
      <c r="CF54" s="167" t="s">
        <v>202</v>
      </c>
      <c r="CG54" s="167" t="s">
        <v>202</v>
      </c>
      <c r="CH54" s="167" t="s">
        <v>202</v>
      </c>
      <c r="CI54" s="167" t="s">
        <v>202</v>
      </c>
      <c r="CJ54" s="167" t="s">
        <v>202</v>
      </c>
      <c r="CK54" s="167" t="s">
        <v>202</v>
      </c>
      <c r="CL54" s="167" t="s">
        <v>202</v>
      </c>
      <c r="CM54" s="167" t="s">
        <v>202</v>
      </c>
      <c r="CN54" s="167" t="s">
        <v>202</v>
      </c>
      <c r="CO54" s="167" t="s">
        <v>202</v>
      </c>
      <c r="CP54" s="167" t="s">
        <v>202</v>
      </c>
      <c r="CQ54" s="167" t="s">
        <v>202</v>
      </c>
      <c r="CR54" s="167" t="s">
        <v>202</v>
      </c>
    </row>
    <row r="55" spans="3:96" x14ac:dyDescent="0.25">
      <c r="E55" s="160" t="s">
        <v>58</v>
      </c>
      <c r="AP55" s="167" t="s">
        <v>202</v>
      </c>
      <c r="AQ55" s="167" t="s">
        <v>202</v>
      </c>
      <c r="AR55" s="167" t="s">
        <v>202</v>
      </c>
      <c r="AS55" s="167" t="s">
        <v>202</v>
      </c>
      <c r="AT55" s="167" t="s">
        <v>202</v>
      </c>
      <c r="AU55" s="167" t="s">
        <v>202</v>
      </c>
      <c r="AV55" s="167" t="s">
        <v>202</v>
      </c>
      <c r="AW55" s="167" t="s">
        <v>202</v>
      </c>
      <c r="AX55" s="167" t="s">
        <v>202</v>
      </c>
      <c r="AY55" s="167" t="s">
        <v>202</v>
      </c>
      <c r="AZ55" s="167" t="s">
        <v>202</v>
      </c>
      <c r="BA55" s="167" t="s">
        <v>202</v>
      </c>
      <c r="BB55" s="167" t="s">
        <v>202</v>
      </c>
      <c r="BC55" s="167" t="s">
        <v>202</v>
      </c>
      <c r="BD55" s="167" t="s">
        <v>202</v>
      </c>
      <c r="BE55" s="167" t="s">
        <v>202</v>
      </c>
      <c r="BF55" s="167" t="s">
        <v>202</v>
      </c>
      <c r="BG55" s="167" t="s">
        <v>202</v>
      </c>
      <c r="BH55" s="167" t="s">
        <v>202</v>
      </c>
      <c r="BI55" s="167" t="s">
        <v>202</v>
      </c>
      <c r="BJ55" s="167" t="s">
        <v>202</v>
      </c>
      <c r="BK55" s="167" t="s">
        <v>202</v>
      </c>
      <c r="BL55" s="167" t="s">
        <v>202</v>
      </c>
      <c r="BM55" s="167" t="s">
        <v>202</v>
      </c>
      <c r="BN55" s="167" t="s">
        <v>202</v>
      </c>
      <c r="BO55" s="167" t="s">
        <v>202</v>
      </c>
      <c r="BP55" s="167" t="s">
        <v>202</v>
      </c>
      <c r="BQ55" s="167" t="s">
        <v>202</v>
      </c>
      <c r="BR55" s="167" t="s">
        <v>202</v>
      </c>
      <c r="BS55" s="167" t="s">
        <v>202</v>
      </c>
      <c r="BT55" s="167" t="s">
        <v>202</v>
      </c>
      <c r="BU55" s="167" t="s">
        <v>202</v>
      </c>
      <c r="BV55" s="167" t="s">
        <v>202</v>
      </c>
      <c r="BW55" s="167" t="s">
        <v>202</v>
      </c>
      <c r="BX55" s="167" t="s">
        <v>202</v>
      </c>
      <c r="BY55" s="167" t="s">
        <v>202</v>
      </c>
      <c r="BZ55" s="167" t="s">
        <v>202</v>
      </c>
      <c r="CA55" s="167" t="s">
        <v>202</v>
      </c>
      <c r="CB55" s="167" t="s">
        <v>202</v>
      </c>
      <c r="CC55" s="167" t="s">
        <v>202</v>
      </c>
      <c r="CD55" s="167" t="s">
        <v>202</v>
      </c>
      <c r="CE55" s="167" t="s">
        <v>202</v>
      </c>
      <c r="CF55" s="167" t="s">
        <v>202</v>
      </c>
      <c r="CG55" s="167" t="s">
        <v>202</v>
      </c>
      <c r="CH55" s="167" t="s">
        <v>202</v>
      </c>
      <c r="CI55" s="167" t="s">
        <v>202</v>
      </c>
      <c r="CJ55" s="167" t="s">
        <v>202</v>
      </c>
      <c r="CK55" s="167" t="s">
        <v>202</v>
      </c>
      <c r="CL55" s="167" t="s">
        <v>202</v>
      </c>
      <c r="CM55" s="167" t="s">
        <v>202</v>
      </c>
      <c r="CN55" s="167" t="s">
        <v>202</v>
      </c>
      <c r="CO55" s="167" t="s">
        <v>202</v>
      </c>
      <c r="CP55" s="167" t="s">
        <v>202</v>
      </c>
      <c r="CQ55" s="167" t="s">
        <v>202</v>
      </c>
      <c r="CR55" s="167" t="s">
        <v>202</v>
      </c>
    </row>
    <row r="56" spans="3:96" x14ac:dyDescent="0.25">
      <c r="E56" s="160" t="s">
        <v>191</v>
      </c>
      <c r="AP56" s="167" t="s">
        <v>202</v>
      </c>
      <c r="AQ56" s="167" t="s">
        <v>202</v>
      </c>
      <c r="AR56" s="167" t="s">
        <v>202</v>
      </c>
      <c r="AS56" s="167" t="s">
        <v>202</v>
      </c>
      <c r="AT56" s="167" t="s">
        <v>202</v>
      </c>
      <c r="AU56" s="167" t="s">
        <v>202</v>
      </c>
      <c r="AV56" s="167" t="s">
        <v>202</v>
      </c>
      <c r="AW56" s="167" t="s">
        <v>202</v>
      </c>
      <c r="AX56" s="167" t="s">
        <v>202</v>
      </c>
      <c r="AY56" s="167" t="s">
        <v>202</v>
      </c>
      <c r="AZ56" s="167" t="s">
        <v>202</v>
      </c>
      <c r="BA56" s="167" t="s">
        <v>202</v>
      </c>
      <c r="BB56" s="167" t="s">
        <v>202</v>
      </c>
      <c r="BC56" s="167" t="s">
        <v>202</v>
      </c>
      <c r="BD56" s="167" t="s">
        <v>202</v>
      </c>
      <c r="BE56" s="167" t="s">
        <v>202</v>
      </c>
      <c r="BF56" s="167" t="s">
        <v>202</v>
      </c>
      <c r="BG56" s="167" t="s">
        <v>202</v>
      </c>
      <c r="BH56" s="167" t="s">
        <v>202</v>
      </c>
      <c r="BI56" s="167" t="s">
        <v>202</v>
      </c>
      <c r="BJ56" s="167" t="s">
        <v>202</v>
      </c>
      <c r="BK56" s="167" t="s">
        <v>202</v>
      </c>
      <c r="BL56" s="167" t="s">
        <v>202</v>
      </c>
      <c r="BM56" s="167" t="s">
        <v>202</v>
      </c>
      <c r="BN56" s="167" t="s">
        <v>202</v>
      </c>
      <c r="BO56" s="167" t="s">
        <v>202</v>
      </c>
      <c r="BP56" s="167" t="s">
        <v>202</v>
      </c>
      <c r="BQ56" s="167" t="s">
        <v>202</v>
      </c>
      <c r="BR56" s="167" t="s">
        <v>202</v>
      </c>
      <c r="BS56" s="167" t="s">
        <v>202</v>
      </c>
      <c r="BT56" s="167" t="s">
        <v>202</v>
      </c>
      <c r="BU56" s="167" t="s">
        <v>202</v>
      </c>
      <c r="BV56" s="167" t="s">
        <v>202</v>
      </c>
      <c r="BW56" s="167" t="s">
        <v>202</v>
      </c>
      <c r="BX56" s="167" t="s">
        <v>202</v>
      </c>
      <c r="BY56" s="167" t="s">
        <v>202</v>
      </c>
      <c r="BZ56" s="167" t="s">
        <v>202</v>
      </c>
      <c r="CA56" s="167" t="s">
        <v>202</v>
      </c>
      <c r="CB56" s="167" t="s">
        <v>202</v>
      </c>
      <c r="CC56" s="167" t="s">
        <v>202</v>
      </c>
      <c r="CD56" s="167" t="s">
        <v>202</v>
      </c>
      <c r="CE56" s="167" t="s">
        <v>202</v>
      </c>
      <c r="CF56" s="167" t="s">
        <v>202</v>
      </c>
      <c r="CG56" s="167" t="s">
        <v>202</v>
      </c>
      <c r="CH56" s="167" t="s">
        <v>202</v>
      </c>
      <c r="CI56" s="167" t="s">
        <v>202</v>
      </c>
      <c r="CJ56" s="167" t="s">
        <v>202</v>
      </c>
      <c r="CK56" s="167" t="s">
        <v>202</v>
      </c>
      <c r="CL56" s="167" t="s">
        <v>202</v>
      </c>
      <c r="CM56" s="167" t="s">
        <v>202</v>
      </c>
      <c r="CN56" s="167" t="s">
        <v>202</v>
      </c>
      <c r="CO56" s="167" t="s">
        <v>202</v>
      </c>
      <c r="CP56" s="167" t="s">
        <v>202</v>
      </c>
      <c r="CQ56" s="167" t="s">
        <v>202</v>
      </c>
      <c r="CR56" s="167" t="s">
        <v>202</v>
      </c>
    </row>
    <row r="57" spans="3:96" x14ac:dyDescent="0.25">
      <c r="E57" s="160" t="s">
        <v>59</v>
      </c>
      <c r="AP57" s="167" t="s">
        <v>202</v>
      </c>
      <c r="AQ57" s="167" t="s">
        <v>202</v>
      </c>
      <c r="AR57" s="167" t="s">
        <v>202</v>
      </c>
      <c r="AS57" s="167" t="s">
        <v>202</v>
      </c>
      <c r="AT57" s="167" t="s">
        <v>202</v>
      </c>
      <c r="AU57" s="167" t="s">
        <v>202</v>
      </c>
      <c r="AV57" s="167" t="s">
        <v>202</v>
      </c>
      <c r="AW57" s="167" t="s">
        <v>202</v>
      </c>
      <c r="AX57" s="167" t="s">
        <v>202</v>
      </c>
      <c r="AY57" s="167" t="s">
        <v>202</v>
      </c>
      <c r="AZ57" s="167" t="s">
        <v>202</v>
      </c>
      <c r="BA57" s="167" t="s">
        <v>202</v>
      </c>
      <c r="BB57" s="167" t="s">
        <v>202</v>
      </c>
      <c r="BC57" s="167" t="s">
        <v>202</v>
      </c>
      <c r="BD57" s="167" t="s">
        <v>202</v>
      </c>
      <c r="BE57" s="167" t="s">
        <v>202</v>
      </c>
      <c r="BF57" s="167" t="s">
        <v>202</v>
      </c>
      <c r="BG57" s="167" t="s">
        <v>202</v>
      </c>
      <c r="BH57" s="167" t="s">
        <v>202</v>
      </c>
      <c r="BI57" s="167" t="s">
        <v>202</v>
      </c>
      <c r="BJ57" s="167" t="s">
        <v>202</v>
      </c>
      <c r="BK57" s="167" t="s">
        <v>202</v>
      </c>
      <c r="BL57" s="167" t="s">
        <v>202</v>
      </c>
      <c r="BM57" s="167" t="s">
        <v>202</v>
      </c>
      <c r="BN57" s="167" t="s">
        <v>202</v>
      </c>
      <c r="BO57" s="167" t="s">
        <v>202</v>
      </c>
      <c r="BP57" s="167" t="s">
        <v>202</v>
      </c>
      <c r="BQ57" s="167" t="s">
        <v>202</v>
      </c>
      <c r="BR57" s="167" t="s">
        <v>202</v>
      </c>
      <c r="BS57" s="167" t="s">
        <v>202</v>
      </c>
      <c r="BT57" s="167" t="s">
        <v>202</v>
      </c>
      <c r="BU57" s="167" t="s">
        <v>202</v>
      </c>
      <c r="BV57" s="167" t="s">
        <v>202</v>
      </c>
      <c r="BW57" s="167" t="s">
        <v>202</v>
      </c>
      <c r="BX57" s="167" t="s">
        <v>202</v>
      </c>
      <c r="BY57" s="167" t="s">
        <v>202</v>
      </c>
      <c r="BZ57" s="167" t="s">
        <v>202</v>
      </c>
      <c r="CA57" s="167" t="s">
        <v>202</v>
      </c>
      <c r="CB57" s="167" t="s">
        <v>202</v>
      </c>
      <c r="CC57" s="167" t="s">
        <v>202</v>
      </c>
      <c r="CD57" s="167" t="s">
        <v>202</v>
      </c>
      <c r="CE57" s="167" t="s">
        <v>202</v>
      </c>
      <c r="CF57" s="167" t="s">
        <v>202</v>
      </c>
      <c r="CG57" s="167" t="s">
        <v>202</v>
      </c>
      <c r="CH57" s="167" t="s">
        <v>202</v>
      </c>
      <c r="CI57" s="167" t="s">
        <v>202</v>
      </c>
      <c r="CJ57" s="167" t="s">
        <v>202</v>
      </c>
      <c r="CK57" s="167" t="s">
        <v>202</v>
      </c>
      <c r="CL57" s="167" t="s">
        <v>202</v>
      </c>
      <c r="CM57" s="167" t="s">
        <v>202</v>
      </c>
      <c r="CN57" s="167" t="s">
        <v>202</v>
      </c>
      <c r="CO57" s="167" t="s">
        <v>202</v>
      </c>
      <c r="CP57" s="167" t="s">
        <v>202</v>
      </c>
      <c r="CQ57" s="167" t="s">
        <v>202</v>
      </c>
      <c r="CR57" s="167" t="s">
        <v>202</v>
      </c>
    </row>
    <row r="58" spans="3:96" x14ac:dyDescent="0.25">
      <c r="D58" s="160" t="s">
        <v>57</v>
      </c>
      <c r="AP58" s="167" t="s">
        <v>202</v>
      </c>
      <c r="AQ58" s="167" t="s">
        <v>202</v>
      </c>
      <c r="AR58" s="167" t="s">
        <v>202</v>
      </c>
      <c r="AS58" s="167" t="s">
        <v>202</v>
      </c>
      <c r="AT58" s="167" t="s">
        <v>202</v>
      </c>
      <c r="AU58" s="167" t="s">
        <v>202</v>
      </c>
      <c r="AV58" s="167" t="s">
        <v>202</v>
      </c>
      <c r="AW58" s="167" t="s">
        <v>202</v>
      </c>
      <c r="AX58" s="167" t="s">
        <v>202</v>
      </c>
      <c r="AY58" s="167" t="s">
        <v>202</v>
      </c>
      <c r="AZ58" s="167" t="s">
        <v>202</v>
      </c>
      <c r="BA58" s="167" t="s">
        <v>202</v>
      </c>
      <c r="BB58" s="167" t="s">
        <v>202</v>
      </c>
      <c r="BC58" s="167" t="s">
        <v>202</v>
      </c>
      <c r="BD58" s="167" t="s">
        <v>202</v>
      </c>
      <c r="BE58" s="167" t="s">
        <v>202</v>
      </c>
      <c r="BF58" s="167" t="s">
        <v>202</v>
      </c>
      <c r="BG58" s="167" t="s">
        <v>202</v>
      </c>
      <c r="BH58" s="167" t="s">
        <v>202</v>
      </c>
      <c r="BI58" s="167" t="s">
        <v>202</v>
      </c>
      <c r="BJ58" s="167" t="s">
        <v>202</v>
      </c>
      <c r="BK58" s="167" t="s">
        <v>202</v>
      </c>
      <c r="BL58" s="167" t="s">
        <v>202</v>
      </c>
      <c r="BM58" s="167" t="s">
        <v>202</v>
      </c>
      <c r="BN58" s="167" t="s">
        <v>202</v>
      </c>
      <c r="BO58" s="167" t="s">
        <v>202</v>
      </c>
      <c r="BP58" s="167" t="s">
        <v>202</v>
      </c>
      <c r="BQ58" s="167" t="s">
        <v>202</v>
      </c>
      <c r="BR58" s="167" t="s">
        <v>202</v>
      </c>
      <c r="BS58" s="167" t="s">
        <v>202</v>
      </c>
      <c r="BT58" s="167" t="s">
        <v>202</v>
      </c>
      <c r="BU58" s="167" t="s">
        <v>202</v>
      </c>
      <c r="BV58" s="167" t="s">
        <v>202</v>
      </c>
      <c r="BW58" s="167" t="s">
        <v>202</v>
      </c>
      <c r="BX58" s="167" t="s">
        <v>202</v>
      </c>
      <c r="BY58" s="167" t="s">
        <v>202</v>
      </c>
      <c r="BZ58" s="167" t="s">
        <v>202</v>
      </c>
      <c r="CA58" s="167" t="s">
        <v>202</v>
      </c>
      <c r="CB58" s="167" t="s">
        <v>202</v>
      </c>
      <c r="CC58" s="167" t="s">
        <v>202</v>
      </c>
      <c r="CD58" s="167" t="s">
        <v>202</v>
      </c>
      <c r="CE58" s="167" t="s">
        <v>202</v>
      </c>
      <c r="CF58" s="167" t="s">
        <v>202</v>
      </c>
      <c r="CG58" s="167" t="s">
        <v>202</v>
      </c>
      <c r="CH58" s="167" t="s">
        <v>202</v>
      </c>
      <c r="CI58" s="167" t="s">
        <v>202</v>
      </c>
      <c r="CJ58" s="167" t="s">
        <v>202</v>
      </c>
      <c r="CK58" s="167" t="s">
        <v>202</v>
      </c>
      <c r="CL58" s="167" t="s">
        <v>202</v>
      </c>
      <c r="CM58" s="167" t="s">
        <v>202</v>
      </c>
      <c r="CN58" s="167" t="s">
        <v>202</v>
      </c>
      <c r="CO58" s="167" t="s">
        <v>202</v>
      </c>
      <c r="CP58" s="167" t="s">
        <v>202</v>
      </c>
      <c r="CQ58" s="167" t="s">
        <v>202</v>
      </c>
      <c r="CR58" s="167" t="s">
        <v>202</v>
      </c>
    </row>
    <row r="59" spans="3:96" x14ac:dyDescent="0.25">
      <c r="E59" s="160" t="s">
        <v>60</v>
      </c>
      <c r="AP59" s="167" t="s">
        <v>202</v>
      </c>
      <c r="AQ59" s="167" t="s">
        <v>202</v>
      </c>
      <c r="AR59" s="167" t="s">
        <v>202</v>
      </c>
      <c r="AS59" s="167" t="s">
        <v>202</v>
      </c>
      <c r="AT59" s="167" t="s">
        <v>202</v>
      </c>
      <c r="AU59" s="167" t="s">
        <v>202</v>
      </c>
      <c r="AV59" s="167" t="s">
        <v>202</v>
      </c>
      <c r="AW59" s="167" t="s">
        <v>202</v>
      </c>
      <c r="AX59" s="167" t="s">
        <v>202</v>
      </c>
      <c r="AY59" s="167" t="s">
        <v>202</v>
      </c>
      <c r="AZ59" s="167" t="s">
        <v>202</v>
      </c>
      <c r="BA59" s="167" t="s">
        <v>202</v>
      </c>
      <c r="BB59" s="167" t="s">
        <v>202</v>
      </c>
      <c r="BC59" s="167" t="s">
        <v>202</v>
      </c>
      <c r="BD59" s="167" t="s">
        <v>202</v>
      </c>
      <c r="BE59" s="167" t="s">
        <v>202</v>
      </c>
      <c r="BF59" s="167" t="s">
        <v>202</v>
      </c>
      <c r="BG59" s="167" t="s">
        <v>202</v>
      </c>
      <c r="BH59" s="167" t="s">
        <v>202</v>
      </c>
      <c r="BI59" s="167" t="s">
        <v>202</v>
      </c>
      <c r="BJ59" s="167" t="s">
        <v>202</v>
      </c>
      <c r="BK59" s="167" t="s">
        <v>202</v>
      </c>
      <c r="BL59" s="167" t="s">
        <v>202</v>
      </c>
      <c r="BM59" s="167" t="s">
        <v>202</v>
      </c>
      <c r="BN59" s="167" t="s">
        <v>202</v>
      </c>
      <c r="BO59" s="167" t="s">
        <v>202</v>
      </c>
      <c r="BP59" s="167" t="s">
        <v>202</v>
      </c>
      <c r="BQ59" s="167" t="s">
        <v>202</v>
      </c>
      <c r="BR59" s="167" t="s">
        <v>202</v>
      </c>
      <c r="BS59" s="167" t="s">
        <v>202</v>
      </c>
      <c r="BT59" s="167" t="s">
        <v>202</v>
      </c>
      <c r="BU59" s="167" t="s">
        <v>202</v>
      </c>
      <c r="BV59" s="167" t="s">
        <v>202</v>
      </c>
      <c r="BW59" s="167" t="s">
        <v>202</v>
      </c>
      <c r="BX59" s="167" t="s">
        <v>202</v>
      </c>
      <c r="BY59" s="167" t="s">
        <v>202</v>
      </c>
      <c r="BZ59" s="167" t="s">
        <v>202</v>
      </c>
      <c r="CA59" s="167" t="s">
        <v>202</v>
      </c>
      <c r="CB59" s="167" t="s">
        <v>202</v>
      </c>
      <c r="CC59" s="167" t="s">
        <v>202</v>
      </c>
      <c r="CD59" s="167" t="s">
        <v>202</v>
      </c>
      <c r="CE59" s="167" t="s">
        <v>202</v>
      </c>
      <c r="CF59" s="167" t="s">
        <v>202</v>
      </c>
      <c r="CG59" s="167" t="s">
        <v>202</v>
      </c>
      <c r="CH59" s="167" t="s">
        <v>202</v>
      </c>
      <c r="CI59" s="167" t="s">
        <v>202</v>
      </c>
      <c r="CJ59" s="167" t="s">
        <v>202</v>
      </c>
      <c r="CK59" s="167" t="s">
        <v>202</v>
      </c>
      <c r="CL59" s="167" t="s">
        <v>202</v>
      </c>
      <c r="CM59" s="167" t="s">
        <v>202</v>
      </c>
      <c r="CN59" s="167" t="s">
        <v>202</v>
      </c>
      <c r="CO59" s="167" t="s">
        <v>202</v>
      </c>
      <c r="CP59" s="167" t="s">
        <v>202</v>
      </c>
      <c r="CQ59" s="167" t="s">
        <v>202</v>
      </c>
      <c r="CR59" s="167" t="s">
        <v>202</v>
      </c>
    </row>
    <row r="60" spans="3:96" x14ac:dyDescent="0.25">
      <c r="E60" s="160" t="s">
        <v>83</v>
      </c>
      <c r="AP60" s="167" t="s">
        <v>202</v>
      </c>
      <c r="AQ60" s="167" t="s">
        <v>202</v>
      </c>
      <c r="AR60" s="167" t="s">
        <v>202</v>
      </c>
      <c r="AS60" s="167" t="s">
        <v>202</v>
      </c>
      <c r="AT60" s="167" t="s">
        <v>202</v>
      </c>
      <c r="AU60" s="167" t="s">
        <v>202</v>
      </c>
      <c r="AV60" s="167" t="s">
        <v>202</v>
      </c>
      <c r="AW60" s="167" t="s">
        <v>202</v>
      </c>
      <c r="AX60" s="167" t="s">
        <v>202</v>
      </c>
      <c r="AY60" s="167" t="s">
        <v>202</v>
      </c>
      <c r="AZ60" s="167" t="s">
        <v>202</v>
      </c>
      <c r="BA60" s="167" t="s">
        <v>202</v>
      </c>
      <c r="BB60" s="167" t="s">
        <v>202</v>
      </c>
      <c r="BC60" s="167" t="s">
        <v>202</v>
      </c>
      <c r="BD60" s="167" t="s">
        <v>202</v>
      </c>
      <c r="BE60" s="167" t="s">
        <v>202</v>
      </c>
      <c r="BF60" s="167" t="s">
        <v>202</v>
      </c>
      <c r="BG60" s="167" t="s">
        <v>202</v>
      </c>
      <c r="BH60" s="167" t="s">
        <v>202</v>
      </c>
      <c r="BI60" s="167" t="s">
        <v>202</v>
      </c>
      <c r="BJ60" s="167" t="s">
        <v>202</v>
      </c>
      <c r="BK60" s="167" t="s">
        <v>202</v>
      </c>
      <c r="BL60" s="167" t="s">
        <v>202</v>
      </c>
      <c r="BM60" s="167" t="s">
        <v>202</v>
      </c>
      <c r="BN60" s="167" t="s">
        <v>202</v>
      </c>
      <c r="BO60" s="167" t="s">
        <v>202</v>
      </c>
      <c r="BP60" s="167" t="s">
        <v>202</v>
      </c>
      <c r="BQ60" s="167" t="s">
        <v>202</v>
      </c>
      <c r="BR60" s="167" t="s">
        <v>202</v>
      </c>
      <c r="BS60" s="167" t="s">
        <v>202</v>
      </c>
      <c r="BT60" s="167" t="s">
        <v>202</v>
      </c>
      <c r="BU60" s="167" t="s">
        <v>202</v>
      </c>
      <c r="BV60" s="167" t="s">
        <v>202</v>
      </c>
      <c r="BW60" s="167" t="s">
        <v>202</v>
      </c>
      <c r="BX60" s="167" t="s">
        <v>202</v>
      </c>
      <c r="BY60" s="167" t="s">
        <v>202</v>
      </c>
      <c r="BZ60" s="167" t="s">
        <v>202</v>
      </c>
      <c r="CA60" s="167" t="s">
        <v>202</v>
      </c>
      <c r="CB60" s="167" t="s">
        <v>202</v>
      </c>
      <c r="CC60" s="167" t="s">
        <v>202</v>
      </c>
      <c r="CD60" s="167" t="s">
        <v>202</v>
      </c>
      <c r="CE60" s="167" t="s">
        <v>202</v>
      </c>
      <c r="CF60" s="167" t="s">
        <v>202</v>
      </c>
      <c r="CG60" s="167" t="s">
        <v>202</v>
      </c>
      <c r="CH60" s="167" t="s">
        <v>202</v>
      </c>
      <c r="CI60" s="167" t="s">
        <v>202</v>
      </c>
      <c r="CJ60" s="167" t="s">
        <v>202</v>
      </c>
      <c r="CK60" s="167" t="s">
        <v>202</v>
      </c>
      <c r="CL60" s="167" t="s">
        <v>202</v>
      </c>
      <c r="CM60" s="167" t="s">
        <v>202</v>
      </c>
      <c r="CN60" s="167" t="s">
        <v>202</v>
      </c>
      <c r="CO60" s="167" t="s">
        <v>202</v>
      </c>
      <c r="CP60" s="167" t="s">
        <v>202</v>
      </c>
      <c r="CQ60" s="167" t="s">
        <v>202</v>
      </c>
      <c r="CR60" s="167" t="s">
        <v>202</v>
      </c>
    </row>
    <row r="61" spans="3:96" x14ac:dyDescent="0.25">
      <c r="E61" s="160" t="s">
        <v>58</v>
      </c>
      <c r="AP61" s="167" t="s">
        <v>202</v>
      </c>
      <c r="AQ61" s="167" t="s">
        <v>202</v>
      </c>
      <c r="AR61" s="167" t="s">
        <v>202</v>
      </c>
      <c r="AS61" s="167" t="s">
        <v>202</v>
      </c>
      <c r="AT61" s="167" t="s">
        <v>202</v>
      </c>
      <c r="AU61" s="167" t="s">
        <v>202</v>
      </c>
      <c r="AV61" s="167" t="s">
        <v>202</v>
      </c>
      <c r="AW61" s="167" t="s">
        <v>202</v>
      </c>
      <c r="AX61" s="167" t="s">
        <v>202</v>
      </c>
      <c r="AY61" s="167" t="s">
        <v>202</v>
      </c>
      <c r="AZ61" s="167" t="s">
        <v>202</v>
      </c>
      <c r="BA61" s="167" t="s">
        <v>202</v>
      </c>
      <c r="BB61" s="167" t="s">
        <v>202</v>
      </c>
      <c r="BC61" s="167" t="s">
        <v>202</v>
      </c>
      <c r="BD61" s="167" t="s">
        <v>202</v>
      </c>
      <c r="BE61" s="167" t="s">
        <v>202</v>
      </c>
      <c r="BF61" s="167" t="s">
        <v>202</v>
      </c>
      <c r="BG61" s="167" t="s">
        <v>202</v>
      </c>
      <c r="BH61" s="167" t="s">
        <v>202</v>
      </c>
      <c r="BI61" s="167" t="s">
        <v>202</v>
      </c>
      <c r="BJ61" s="167" t="s">
        <v>202</v>
      </c>
      <c r="BK61" s="167" t="s">
        <v>202</v>
      </c>
      <c r="BL61" s="167" t="s">
        <v>202</v>
      </c>
      <c r="BM61" s="167" t="s">
        <v>202</v>
      </c>
      <c r="BN61" s="167" t="s">
        <v>202</v>
      </c>
      <c r="BO61" s="167" t="s">
        <v>202</v>
      </c>
      <c r="BP61" s="167" t="s">
        <v>202</v>
      </c>
      <c r="BQ61" s="167" t="s">
        <v>202</v>
      </c>
      <c r="BR61" s="167" t="s">
        <v>202</v>
      </c>
      <c r="BS61" s="167" t="s">
        <v>202</v>
      </c>
      <c r="BT61" s="167" t="s">
        <v>202</v>
      </c>
      <c r="BU61" s="167" t="s">
        <v>202</v>
      </c>
      <c r="BV61" s="167" t="s">
        <v>202</v>
      </c>
      <c r="BW61" s="167" t="s">
        <v>202</v>
      </c>
      <c r="BX61" s="167" t="s">
        <v>202</v>
      </c>
      <c r="BY61" s="167" t="s">
        <v>202</v>
      </c>
      <c r="BZ61" s="167" t="s">
        <v>202</v>
      </c>
      <c r="CA61" s="167" t="s">
        <v>202</v>
      </c>
      <c r="CB61" s="167" t="s">
        <v>202</v>
      </c>
      <c r="CC61" s="167" t="s">
        <v>202</v>
      </c>
      <c r="CD61" s="167" t="s">
        <v>202</v>
      </c>
      <c r="CE61" s="167" t="s">
        <v>202</v>
      </c>
      <c r="CF61" s="167" t="s">
        <v>202</v>
      </c>
      <c r="CG61" s="167" t="s">
        <v>202</v>
      </c>
      <c r="CH61" s="167" t="s">
        <v>202</v>
      </c>
      <c r="CI61" s="167" t="s">
        <v>202</v>
      </c>
      <c r="CJ61" s="167" t="s">
        <v>202</v>
      </c>
      <c r="CK61" s="167" t="s">
        <v>202</v>
      </c>
      <c r="CL61" s="167" t="s">
        <v>202</v>
      </c>
      <c r="CM61" s="167" t="s">
        <v>202</v>
      </c>
      <c r="CN61" s="167" t="s">
        <v>202</v>
      </c>
      <c r="CO61" s="167" t="s">
        <v>202</v>
      </c>
      <c r="CP61" s="167" t="s">
        <v>202</v>
      </c>
      <c r="CQ61" s="167" t="s">
        <v>202</v>
      </c>
      <c r="CR61" s="167" t="s">
        <v>202</v>
      </c>
    </row>
    <row r="62" spans="3:96" x14ac:dyDescent="0.25">
      <c r="E62" s="160" t="s">
        <v>191</v>
      </c>
      <c r="AP62" s="167" t="s">
        <v>202</v>
      </c>
      <c r="AQ62" s="167" t="s">
        <v>202</v>
      </c>
      <c r="AR62" s="167" t="s">
        <v>202</v>
      </c>
      <c r="AS62" s="167" t="s">
        <v>202</v>
      </c>
      <c r="AT62" s="167" t="s">
        <v>202</v>
      </c>
      <c r="AU62" s="167" t="s">
        <v>202</v>
      </c>
      <c r="AV62" s="167" t="s">
        <v>202</v>
      </c>
      <c r="AW62" s="167" t="s">
        <v>202</v>
      </c>
      <c r="AX62" s="167" t="s">
        <v>202</v>
      </c>
      <c r="AY62" s="167" t="s">
        <v>202</v>
      </c>
      <c r="AZ62" s="167" t="s">
        <v>202</v>
      </c>
      <c r="BA62" s="167" t="s">
        <v>202</v>
      </c>
      <c r="BB62" s="167" t="s">
        <v>202</v>
      </c>
      <c r="BC62" s="167" t="s">
        <v>202</v>
      </c>
      <c r="BD62" s="167" t="s">
        <v>202</v>
      </c>
      <c r="BE62" s="167" t="s">
        <v>202</v>
      </c>
      <c r="BF62" s="167" t="s">
        <v>202</v>
      </c>
      <c r="BG62" s="167" t="s">
        <v>202</v>
      </c>
      <c r="BH62" s="167" t="s">
        <v>202</v>
      </c>
      <c r="BI62" s="167" t="s">
        <v>202</v>
      </c>
      <c r="BJ62" s="167" t="s">
        <v>202</v>
      </c>
      <c r="BK62" s="167" t="s">
        <v>202</v>
      </c>
      <c r="BL62" s="167" t="s">
        <v>202</v>
      </c>
      <c r="BM62" s="167" t="s">
        <v>202</v>
      </c>
      <c r="BN62" s="167" t="s">
        <v>202</v>
      </c>
      <c r="BO62" s="167" t="s">
        <v>202</v>
      </c>
      <c r="BP62" s="167" t="s">
        <v>202</v>
      </c>
      <c r="BQ62" s="167" t="s">
        <v>202</v>
      </c>
      <c r="BR62" s="167" t="s">
        <v>202</v>
      </c>
      <c r="BS62" s="167" t="s">
        <v>202</v>
      </c>
      <c r="BT62" s="167" t="s">
        <v>202</v>
      </c>
      <c r="BU62" s="167" t="s">
        <v>202</v>
      </c>
      <c r="BV62" s="167" t="s">
        <v>202</v>
      </c>
      <c r="BW62" s="167" t="s">
        <v>202</v>
      </c>
      <c r="BX62" s="167" t="s">
        <v>202</v>
      </c>
      <c r="BY62" s="167" t="s">
        <v>202</v>
      </c>
      <c r="BZ62" s="167" t="s">
        <v>202</v>
      </c>
      <c r="CA62" s="167" t="s">
        <v>202</v>
      </c>
      <c r="CB62" s="167" t="s">
        <v>202</v>
      </c>
      <c r="CC62" s="167" t="s">
        <v>202</v>
      </c>
      <c r="CD62" s="167" t="s">
        <v>202</v>
      </c>
      <c r="CE62" s="167" t="s">
        <v>202</v>
      </c>
      <c r="CF62" s="167" t="s">
        <v>202</v>
      </c>
      <c r="CG62" s="167" t="s">
        <v>202</v>
      </c>
      <c r="CH62" s="167" t="s">
        <v>202</v>
      </c>
      <c r="CI62" s="167" t="s">
        <v>202</v>
      </c>
      <c r="CJ62" s="167" t="s">
        <v>202</v>
      </c>
      <c r="CK62" s="167" t="s">
        <v>202</v>
      </c>
      <c r="CL62" s="167" t="s">
        <v>202</v>
      </c>
      <c r="CM62" s="167" t="s">
        <v>202</v>
      </c>
      <c r="CN62" s="167" t="s">
        <v>202</v>
      </c>
      <c r="CO62" s="167" t="s">
        <v>202</v>
      </c>
      <c r="CP62" s="167" t="s">
        <v>202</v>
      </c>
      <c r="CQ62" s="167" t="s">
        <v>202</v>
      </c>
      <c r="CR62" s="167" t="s">
        <v>202</v>
      </c>
    </row>
    <row r="63" spans="3:96" x14ac:dyDescent="0.25">
      <c r="E63" s="160" t="s">
        <v>59</v>
      </c>
      <c r="AP63" s="167" t="s">
        <v>202</v>
      </c>
      <c r="AQ63" s="167" t="s">
        <v>202</v>
      </c>
      <c r="AR63" s="167" t="s">
        <v>202</v>
      </c>
      <c r="AS63" s="167" t="s">
        <v>202</v>
      </c>
      <c r="AT63" s="167" t="s">
        <v>202</v>
      </c>
      <c r="AU63" s="167" t="s">
        <v>202</v>
      </c>
      <c r="AV63" s="167" t="s">
        <v>202</v>
      </c>
      <c r="AW63" s="167" t="s">
        <v>202</v>
      </c>
      <c r="AX63" s="167" t="s">
        <v>202</v>
      </c>
      <c r="AY63" s="167" t="s">
        <v>202</v>
      </c>
      <c r="AZ63" s="167" t="s">
        <v>202</v>
      </c>
      <c r="BA63" s="167" t="s">
        <v>202</v>
      </c>
      <c r="BB63" s="167" t="s">
        <v>202</v>
      </c>
      <c r="BC63" s="167" t="s">
        <v>202</v>
      </c>
      <c r="BD63" s="167" t="s">
        <v>202</v>
      </c>
      <c r="BE63" s="167" t="s">
        <v>202</v>
      </c>
      <c r="BF63" s="167" t="s">
        <v>202</v>
      </c>
      <c r="BG63" s="167" t="s">
        <v>202</v>
      </c>
      <c r="BH63" s="167" t="s">
        <v>202</v>
      </c>
      <c r="BI63" s="167" t="s">
        <v>202</v>
      </c>
      <c r="BJ63" s="167" t="s">
        <v>202</v>
      </c>
      <c r="BK63" s="167" t="s">
        <v>202</v>
      </c>
      <c r="BL63" s="167" t="s">
        <v>202</v>
      </c>
      <c r="BM63" s="167" t="s">
        <v>202</v>
      </c>
      <c r="BN63" s="167" t="s">
        <v>202</v>
      </c>
      <c r="BO63" s="167" t="s">
        <v>202</v>
      </c>
      <c r="BP63" s="167" t="s">
        <v>202</v>
      </c>
      <c r="BQ63" s="167" t="s">
        <v>202</v>
      </c>
      <c r="BR63" s="167" t="s">
        <v>202</v>
      </c>
      <c r="BS63" s="167" t="s">
        <v>202</v>
      </c>
      <c r="BT63" s="167" t="s">
        <v>202</v>
      </c>
      <c r="BU63" s="167" t="s">
        <v>202</v>
      </c>
      <c r="BV63" s="167" t="s">
        <v>202</v>
      </c>
      <c r="BW63" s="167" t="s">
        <v>202</v>
      </c>
      <c r="BX63" s="167" t="s">
        <v>202</v>
      </c>
      <c r="BY63" s="167" t="s">
        <v>202</v>
      </c>
      <c r="BZ63" s="167" t="s">
        <v>202</v>
      </c>
      <c r="CA63" s="167" t="s">
        <v>202</v>
      </c>
      <c r="CB63" s="167" t="s">
        <v>202</v>
      </c>
      <c r="CC63" s="167" t="s">
        <v>202</v>
      </c>
      <c r="CD63" s="167" t="s">
        <v>202</v>
      </c>
      <c r="CE63" s="167" t="s">
        <v>202</v>
      </c>
      <c r="CF63" s="167" t="s">
        <v>202</v>
      </c>
      <c r="CG63" s="167" t="s">
        <v>202</v>
      </c>
      <c r="CH63" s="167" t="s">
        <v>202</v>
      </c>
      <c r="CI63" s="167" t="s">
        <v>202</v>
      </c>
      <c r="CJ63" s="167" t="s">
        <v>202</v>
      </c>
      <c r="CK63" s="167" t="s">
        <v>202</v>
      </c>
      <c r="CL63" s="167" t="s">
        <v>202</v>
      </c>
      <c r="CM63" s="167" t="s">
        <v>202</v>
      </c>
      <c r="CN63" s="167" t="s">
        <v>202</v>
      </c>
      <c r="CO63" s="167" t="s">
        <v>202</v>
      </c>
      <c r="CP63" s="167" t="s">
        <v>202</v>
      </c>
      <c r="CQ63" s="167" t="s">
        <v>202</v>
      </c>
      <c r="CR63" s="167" t="s">
        <v>202</v>
      </c>
    </row>
    <row r="64" spans="3:96" x14ac:dyDescent="0.25">
      <c r="C64" s="160" t="s">
        <v>206</v>
      </c>
      <c r="AP64" s="167" t="s">
        <v>202</v>
      </c>
      <c r="AQ64" s="167" t="s">
        <v>202</v>
      </c>
      <c r="AR64" s="167" t="s">
        <v>202</v>
      </c>
      <c r="AS64" s="167" t="s">
        <v>202</v>
      </c>
      <c r="AT64" s="167" t="s">
        <v>202</v>
      </c>
      <c r="AU64" s="167" t="s">
        <v>202</v>
      </c>
      <c r="AV64" s="167" t="s">
        <v>202</v>
      </c>
      <c r="AW64" s="167" t="s">
        <v>202</v>
      </c>
      <c r="AX64" s="167" t="s">
        <v>202</v>
      </c>
      <c r="AY64" s="167" t="s">
        <v>202</v>
      </c>
      <c r="AZ64" s="167" t="s">
        <v>202</v>
      </c>
      <c r="BA64" s="167" t="s">
        <v>202</v>
      </c>
      <c r="BB64" s="167" t="s">
        <v>202</v>
      </c>
      <c r="BC64" s="167" t="s">
        <v>202</v>
      </c>
      <c r="BD64" s="167" t="s">
        <v>202</v>
      </c>
      <c r="BE64" s="167" t="s">
        <v>202</v>
      </c>
      <c r="BF64" s="167" t="s">
        <v>202</v>
      </c>
      <c r="BG64" s="167" t="s">
        <v>202</v>
      </c>
      <c r="BH64" s="167" t="s">
        <v>202</v>
      </c>
      <c r="BI64" s="167" t="s">
        <v>202</v>
      </c>
      <c r="BJ64" s="167" t="s">
        <v>202</v>
      </c>
      <c r="BK64" s="167" t="s">
        <v>202</v>
      </c>
      <c r="BL64" s="167" t="s">
        <v>202</v>
      </c>
      <c r="BM64" s="167" t="s">
        <v>202</v>
      </c>
      <c r="BN64" s="167" t="s">
        <v>202</v>
      </c>
      <c r="BO64" s="167" t="s">
        <v>202</v>
      </c>
      <c r="BP64" s="167" t="s">
        <v>202</v>
      </c>
      <c r="BQ64" s="167" t="s">
        <v>202</v>
      </c>
      <c r="BR64" s="167" t="s">
        <v>202</v>
      </c>
      <c r="BS64" s="167" t="s">
        <v>202</v>
      </c>
      <c r="BT64" s="167" t="s">
        <v>202</v>
      </c>
      <c r="BU64" s="167" t="s">
        <v>202</v>
      </c>
      <c r="BV64" s="167" t="s">
        <v>202</v>
      </c>
      <c r="BW64" s="167" t="s">
        <v>202</v>
      </c>
      <c r="BX64" s="167" t="s">
        <v>202</v>
      </c>
      <c r="BY64" s="167" t="s">
        <v>202</v>
      </c>
      <c r="BZ64" s="167" t="s">
        <v>202</v>
      </c>
      <c r="CA64" s="167" t="s">
        <v>202</v>
      </c>
      <c r="CB64" s="167" t="s">
        <v>202</v>
      </c>
      <c r="CC64" s="167" t="s">
        <v>202</v>
      </c>
      <c r="CD64" s="167" t="s">
        <v>202</v>
      </c>
      <c r="CE64" s="167" t="s">
        <v>202</v>
      </c>
      <c r="CF64" s="167" t="s">
        <v>202</v>
      </c>
      <c r="CG64" s="167" t="s">
        <v>202</v>
      </c>
      <c r="CH64" s="167" t="s">
        <v>202</v>
      </c>
      <c r="CI64" s="167" t="s">
        <v>202</v>
      </c>
      <c r="CJ64" s="167" t="s">
        <v>202</v>
      </c>
      <c r="CK64" s="167" t="s">
        <v>202</v>
      </c>
      <c r="CL64" s="167" t="s">
        <v>202</v>
      </c>
      <c r="CM64" s="167" t="s">
        <v>202</v>
      </c>
      <c r="CN64" s="167" t="s">
        <v>202</v>
      </c>
      <c r="CO64" s="167" t="s">
        <v>202</v>
      </c>
      <c r="CP64" s="167" t="s">
        <v>202</v>
      </c>
      <c r="CQ64" s="167" t="s">
        <v>202</v>
      </c>
      <c r="CR64" s="167" t="s">
        <v>202</v>
      </c>
    </row>
    <row r="65" spans="2:96" x14ac:dyDescent="0.25">
      <c r="D65" s="160" t="s">
        <v>207</v>
      </c>
      <c r="AP65" s="167" t="s">
        <v>202</v>
      </c>
      <c r="AQ65" s="167" t="s">
        <v>202</v>
      </c>
      <c r="AR65" s="167" t="s">
        <v>202</v>
      </c>
      <c r="AS65" s="167" t="s">
        <v>202</v>
      </c>
      <c r="AT65" s="167" t="s">
        <v>202</v>
      </c>
      <c r="AU65" s="167" t="s">
        <v>202</v>
      </c>
      <c r="AV65" s="167" t="s">
        <v>202</v>
      </c>
      <c r="AW65" s="167" t="s">
        <v>202</v>
      </c>
      <c r="AX65" s="167" t="s">
        <v>202</v>
      </c>
      <c r="AY65" s="167" t="s">
        <v>202</v>
      </c>
      <c r="AZ65" s="167" t="s">
        <v>202</v>
      </c>
      <c r="BA65" s="167" t="s">
        <v>202</v>
      </c>
      <c r="BB65" s="167" t="s">
        <v>202</v>
      </c>
      <c r="BC65" s="167" t="s">
        <v>202</v>
      </c>
      <c r="BD65" s="167" t="s">
        <v>202</v>
      </c>
      <c r="BE65" s="167" t="s">
        <v>202</v>
      </c>
      <c r="BF65" s="167" t="s">
        <v>202</v>
      </c>
      <c r="BG65" s="167" t="s">
        <v>202</v>
      </c>
      <c r="BH65" s="167" t="s">
        <v>202</v>
      </c>
      <c r="BI65" s="167" t="s">
        <v>202</v>
      </c>
      <c r="BJ65" s="167" t="s">
        <v>202</v>
      </c>
      <c r="BK65" s="167" t="s">
        <v>202</v>
      </c>
      <c r="BL65" s="167" t="s">
        <v>202</v>
      </c>
      <c r="BM65" s="167" t="s">
        <v>202</v>
      </c>
      <c r="BN65" s="167" t="s">
        <v>202</v>
      </c>
      <c r="BO65" s="167" t="s">
        <v>202</v>
      </c>
      <c r="BP65" s="167" t="s">
        <v>202</v>
      </c>
      <c r="BQ65" s="167" t="s">
        <v>202</v>
      </c>
      <c r="BR65" s="167" t="s">
        <v>202</v>
      </c>
      <c r="BS65" s="167" t="s">
        <v>202</v>
      </c>
      <c r="BT65" s="167" t="s">
        <v>202</v>
      </c>
      <c r="BU65" s="167" t="s">
        <v>202</v>
      </c>
      <c r="BV65" s="167" t="s">
        <v>202</v>
      </c>
      <c r="BW65" s="167" t="s">
        <v>202</v>
      </c>
      <c r="BX65" s="167" t="s">
        <v>202</v>
      </c>
      <c r="BY65" s="167" t="s">
        <v>202</v>
      </c>
      <c r="BZ65" s="167" t="s">
        <v>202</v>
      </c>
      <c r="CA65" s="167" t="s">
        <v>202</v>
      </c>
      <c r="CB65" s="167" t="s">
        <v>202</v>
      </c>
      <c r="CC65" s="167" t="s">
        <v>202</v>
      </c>
      <c r="CD65" s="167" t="s">
        <v>202</v>
      </c>
      <c r="CE65" s="167" t="s">
        <v>202</v>
      </c>
      <c r="CF65" s="167" t="s">
        <v>202</v>
      </c>
      <c r="CG65" s="167" t="s">
        <v>202</v>
      </c>
      <c r="CH65" s="167" t="s">
        <v>202</v>
      </c>
      <c r="CI65" s="167" t="s">
        <v>202</v>
      </c>
      <c r="CJ65" s="167" t="s">
        <v>202</v>
      </c>
      <c r="CK65" s="167" t="s">
        <v>202</v>
      </c>
      <c r="CL65" s="167" t="s">
        <v>202</v>
      </c>
      <c r="CM65" s="167" t="s">
        <v>202</v>
      </c>
      <c r="CN65" s="167" t="s">
        <v>202</v>
      </c>
      <c r="CO65" s="167" t="s">
        <v>202</v>
      </c>
      <c r="CP65" s="167" t="s">
        <v>202</v>
      </c>
      <c r="CQ65" s="167" t="s">
        <v>202</v>
      </c>
      <c r="CR65" s="167" t="s">
        <v>202</v>
      </c>
    </row>
    <row r="66" spans="2:96" x14ac:dyDescent="0.25">
      <c r="D66" s="160" t="s">
        <v>208</v>
      </c>
      <c r="AP66" s="167" t="s">
        <v>202</v>
      </c>
      <c r="AQ66" s="167" t="s">
        <v>202</v>
      </c>
      <c r="AR66" s="167" t="s">
        <v>202</v>
      </c>
      <c r="AS66" s="167" t="s">
        <v>202</v>
      </c>
      <c r="AT66" s="167" t="s">
        <v>202</v>
      </c>
      <c r="AU66" s="167" t="s">
        <v>202</v>
      </c>
      <c r="AV66" s="167" t="s">
        <v>202</v>
      </c>
      <c r="AW66" s="167" t="s">
        <v>202</v>
      </c>
      <c r="AX66" s="167" t="s">
        <v>202</v>
      </c>
      <c r="AY66" s="167" t="s">
        <v>202</v>
      </c>
      <c r="AZ66" s="167" t="s">
        <v>202</v>
      </c>
      <c r="BA66" s="167" t="s">
        <v>202</v>
      </c>
      <c r="BB66" s="167" t="s">
        <v>202</v>
      </c>
      <c r="BC66" s="167" t="s">
        <v>202</v>
      </c>
      <c r="BD66" s="167" t="s">
        <v>202</v>
      </c>
      <c r="BE66" s="167" t="s">
        <v>202</v>
      </c>
      <c r="BF66" s="167" t="s">
        <v>202</v>
      </c>
      <c r="BG66" s="167" t="s">
        <v>202</v>
      </c>
      <c r="BH66" s="167" t="s">
        <v>202</v>
      </c>
      <c r="BI66" s="167" t="s">
        <v>202</v>
      </c>
      <c r="BJ66" s="167" t="s">
        <v>202</v>
      </c>
      <c r="BK66" s="167" t="s">
        <v>202</v>
      </c>
      <c r="BL66" s="167" t="s">
        <v>202</v>
      </c>
      <c r="BM66" s="167" t="s">
        <v>202</v>
      </c>
      <c r="BN66" s="167" t="s">
        <v>202</v>
      </c>
      <c r="BO66" s="167" t="s">
        <v>202</v>
      </c>
      <c r="BP66" s="167" t="s">
        <v>202</v>
      </c>
      <c r="BQ66" s="167" t="s">
        <v>202</v>
      </c>
      <c r="BR66" s="167" t="s">
        <v>202</v>
      </c>
      <c r="BS66" s="167" t="s">
        <v>202</v>
      </c>
      <c r="BT66" s="167" t="s">
        <v>202</v>
      </c>
      <c r="BU66" s="167" t="s">
        <v>202</v>
      </c>
      <c r="BV66" s="167" t="s">
        <v>202</v>
      </c>
      <c r="BW66" s="167" t="s">
        <v>202</v>
      </c>
      <c r="BX66" s="167" t="s">
        <v>202</v>
      </c>
      <c r="BY66" s="167" t="s">
        <v>202</v>
      </c>
      <c r="BZ66" s="167" t="s">
        <v>202</v>
      </c>
      <c r="CA66" s="167" t="s">
        <v>202</v>
      </c>
      <c r="CB66" s="167" t="s">
        <v>202</v>
      </c>
      <c r="CC66" s="167" t="s">
        <v>202</v>
      </c>
      <c r="CD66" s="167" t="s">
        <v>202</v>
      </c>
      <c r="CE66" s="167" t="s">
        <v>202</v>
      </c>
      <c r="CF66" s="167" t="s">
        <v>202</v>
      </c>
      <c r="CG66" s="167" t="s">
        <v>202</v>
      </c>
      <c r="CH66" s="167" t="s">
        <v>202</v>
      </c>
      <c r="CI66" s="167" t="s">
        <v>202</v>
      </c>
      <c r="CJ66" s="167" t="s">
        <v>202</v>
      </c>
      <c r="CK66" s="167" t="s">
        <v>202</v>
      </c>
      <c r="CL66" s="167" t="s">
        <v>202</v>
      </c>
      <c r="CM66" s="167" t="s">
        <v>202</v>
      </c>
      <c r="CN66" s="167" t="s">
        <v>202</v>
      </c>
      <c r="CO66" s="167" t="s">
        <v>202</v>
      </c>
      <c r="CP66" s="167" t="s">
        <v>202</v>
      </c>
      <c r="CQ66" s="167" t="s">
        <v>202</v>
      </c>
      <c r="CR66" s="167" t="s">
        <v>202</v>
      </c>
    </row>
    <row r="67" spans="2:96" ht="15.75" thickBot="1" x14ac:dyDescent="0.3">
      <c r="B67" s="166"/>
      <c r="C67" s="166"/>
      <c r="D67" s="166" t="s">
        <v>209</v>
      </c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8" t="s">
        <v>202</v>
      </c>
      <c r="AQ67" s="168" t="s">
        <v>202</v>
      </c>
      <c r="AR67" s="168" t="s">
        <v>202</v>
      </c>
      <c r="AS67" s="168" t="s">
        <v>202</v>
      </c>
      <c r="AT67" s="168" t="s">
        <v>202</v>
      </c>
      <c r="AU67" s="168" t="s">
        <v>202</v>
      </c>
      <c r="AV67" s="168" t="s">
        <v>202</v>
      </c>
      <c r="AW67" s="168" t="s">
        <v>202</v>
      </c>
      <c r="AX67" s="168" t="s">
        <v>202</v>
      </c>
      <c r="AY67" s="168" t="s">
        <v>202</v>
      </c>
      <c r="AZ67" s="168" t="s">
        <v>202</v>
      </c>
      <c r="BA67" s="168" t="s">
        <v>202</v>
      </c>
      <c r="BB67" s="168" t="s">
        <v>202</v>
      </c>
      <c r="BC67" s="168" t="s">
        <v>202</v>
      </c>
      <c r="BD67" s="168" t="s">
        <v>202</v>
      </c>
      <c r="BE67" s="168" t="s">
        <v>202</v>
      </c>
      <c r="BF67" s="168" t="s">
        <v>202</v>
      </c>
      <c r="BG67" s="168" t="s">
        <v>202</v>
      </c>
      <c r="BH67" s="168" t="s">
        <v>202</v>
      </c>
      <c r="BI67" s="168" t="s">
        <v>202</v>
      </c>
      <c r="BJ67" s="168" t="s">
        <v>202</v>
      </c>
      <c r="BK67" s="168" t="s">
        <v>202</v>
      </c>
      <c r="BL67" s="168" t="s">
        <v>202</v>
      </c>
      <c r="BM67" s="168" t="s">
        <v>202</v>
      </c>
      <c r="BN67" s="168" t="s">
        <v>202</v>
      </c>
      <c r="BO67" s="168" t="s">
        <v>202</v>
      </c>
      <c r="BP67" s="168" t="s">
        <v>202</v>
      </c>
      <c r="BQ67" s="168" t="s">
        <v>202</v>
      </c>
      <c r="BR67" s="168" t="s">
        <v>202</v>
      </c>
      <c r="BS67" s="168" t="s">
        <v>202</v>
      </c>
      <c r="BT67" s="168" t="s">
        <v>202</v>
      </c>
      <c r="BU67" s="168" t="s">
        <v>202</v>
      </c>
      <c r="BV67" s="168" t="s">
        <v>202</v>
      </c>
      <c r="BW67" s="168" t="s">
        <v>202</v>
      </c>
      <c r="BX67" s="168" t="s">
        <v>202</v>
      </c>
      <c r="BY67" s="168" t="s">
        <v>202</v>
      </c>
      <c r="BZ67" s="168" t="s">
        <v>202</v>
      </c>
      <c r="CA67" s="168" t="s">
        <v>202</v>
      </c>
      <c r="CB67" s="168" t="s">
        <v>202</v>
      </c>
      <c r="CC67" s="168" t="s">
        <v>202</v>
      </c>
      <c r="CD67" s="168" t="s">
        <v>202</v>
      </c>
      <c r="CE67" s="168" t="s">
        <v>202</v>
      </c>
      <c r="CF67" s="168" t="s">
        <v>202</v>
      </c>
      <c r="CG67" s="168" t="s">
        <v>202</v>
      </c>
      <c r="CH67" s="168" t="s">
        <v>202</v>
      </c>
      <c r="CI67" s="168" t="s">
        <v>202</v>
      </c>
      <c r="CJ67" s="168" t="s">
        <v>202</v>
      </c>
      <c r="CK67" s="168" t="s">
        <v>202</v>
      </c>
      <c r="CL67" s="168" t="s">
        <v>202</v>
      </c>
      <c r="CM67" s="168" t="s">
        <v>202</v>
      </c>
      <c r="CN67" s="168" t="s">
        <v>202</v>
      </c>
      <c r="CO67" s="168" t="s">
        <v>202</v>
      </c>
      <c r="CP67" s="168" t="s">
        <v>202</v>
      </c>
      <c r="CQ67" s="168" t="s">
        <v>202</v>
      </c>
      <c r="CR67" s="168" t="s">
        <v>202</v>
      </c>
    </row>
    <row r="68" spans="2:96" x14ac:dyDescent="0.25">
      <c r="B68" s="169" t="str">
        <f>BPAnalitica!$B$50</f>
        <v>Abril 2023.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B19" sqref="B19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205" t="s">
        <v>555</v>
      </c>
    </row>
    <row r="3" spans="2:51" ht="15.75" x14ac:dyDescent="0.25">
      <c r="B3" s="206" t="s">
        <v>556</v>
      </c>
    </row>
    <row r="5" spans="2:51" x14ac:dyDescent="0.25">
      <c r="B5" s="207" t="s">
        <v>557</v>
      </c>
      <c r="C5" s="208">
        <v>2009</v>
      </c>
      <c r="D5" s="208">
        <v>2010</v>
      </c>
      <c r="E5" s="208">
        <v>2011</v>
      </c>
      <c r="F5" s="208">
        <v>2012</v>
      </c>
      <c r="G5" s="208">
        <v>2013</v>
      </c>
      <c r="H5" s="208">
        <v>2014</v>
      </c>
      <c r="I5" s="208">
        <v>2015</v>
      </c>
      <c r="J5" s="208">
        <v>2016</v>
      </c>
      <c r="K5" s="208">
        <v>2017</v>
      </c>
      <c r="L5" s="208">
        <v>2018</v>
      </c>
      <c r="M5" s="208">
        <v>2019</v>
      </c>
      <c r="N5" s="208">
        <v>2020</v>
      </c>
      <c r="O5" s="208">
        <v>2021</v>
      </c>
      <c r="P5" s="208">
        <v>2022</v>
      </c>
    </row>
    <row r="6" spans="2:51" x14ac:dyDescent="0.25">
      <c r="B6" s="15" t="s">
        <v>558</v>
      </c>
      <c r="C6" s="36"/>
      <c r="D6" s="220" t="s">
        <v>202</v>
      </c>
      <c r="E6" s="220" t="s">
        <v>202</v>
      </c>
      <c r="F6" s="220" t="s">
        <v>202</v>
      </c>
      <c r="G6" s="220" t="s">
        <v>202</v>
      </c>
      <c r="H6" s="220" t="s">
        <v>202</v>
      </c>
      <c r="I6" s="220" t="s">
        <v>202</v>
      </c>
      <c r="J6" s="220" t="s">
        <v>202</v>
      </c>
      <c r="K6" s="220" t="s">
        <v>202</v>
      </c>
      <c r="L6" s="220" t="s">
        <v>202</v>
      </c>
      <c r="M6" s="220" t="s">
        <v>202</v>
      </c>
      <c r="N6" s="220" t="s">
        <v>202</v>
      </c>
      <c r="O6" s="220" t="s">
        <v>202</v>
      </c>
      <c r="P6" s="220" t="s">
        <v>202</v>
      </c>
    </row>
    <row r="7" spans="2:51" x14ac:dyDescent="0.25">
      <c r="B7" s="15" t="s">
        <v>559</v>
      </c>
      <c r="C7" s="36"/>
      <c r="D7" s="220">
        <v>239.94967394200006</v>
      </c>
      <c r="E7" s="220">
        <v>1059.7</v>
      </c>
      <c r="F7" s="220">
        <v>1169.4000000000003</v>
      </c>
      <c r="G7" s="220">
        <v>92.6</v>
      </c>
      <c r="H7" s="220">
        <v>-38.500000000000014</v>
      </c>
      <c r="I7" s="220">
        <v>6.0999999999999979</v>
      </c>
      <c r="J7" s="220">
        <v>485.70000000000005</v>
      </c>
      <c r="K7" s="220">
        <v>409.6</v>
      </c>
      <c r="L7" s="220">
        <v>184.8</v>
      </c>
      <c r="M7" s="220">
        <v>224.90000000000003</v>
      </c>
      <c r="N7" s="220">
        <v>-6.5</v>
      </c>
      <c r="O7" s="220">
        <v>535.90000000000009</v>
      </c>
      <c r="P7" s="220">
        <v>377.29999999999995</v>
      </c>
    </row>
    <row r="8" spans="2:51" x14ac:dyDescent="0.25">
      <c r="B8" s="15" t="s">
        <v>606</v>
      </c>
      <c r="D8" s="221">
        <v>71.8</v>
      </c>
      <c r="E8" s="221">
        <v>147.80000000000001</v>
      </c>
      <c r="F8" s="221">
        <v>163</v>
      </c>
      <c r="G8" s="221">
        <v>149.69999999999999</v>
      </c>
      <c r="H8" s="221">
        <v>190.9</v>
      </c>
      <c r="I8" s="221">
        <v>236.60000000000002</v>
      </c>
      <c r="J8" s="221">
        <v>223.9</v>
      </c>
      <c r="K8" s="221">
        <v>263.89999999999998</v>
      </c>
      <c r="L8" s="221">
        <v>233.6</v>
      </c>
      <c r="M8" s="221">
        <v>259.7</v>
      </c>
      <c r="N8" s="221">
        <v>231.7</v>
      </c>
      <c r="O8" s="221">
        <v>283.5</v>
      </c>
      <c r="P8" s="221">
        <v>361.79999999999995</v>
      </c>
    </row>
    <row r="9" spans="2:51" x14ac:dyDescent="0.25">
      <c r="B9" s="15" t="s">
        <v>560</v>
      </c>
      <c r="C9" s="36"/>
      <c r="D9" s="220">
        <v>108.1</v>
      </c>
      <c r="E9" s="220">
        <v>258.8</v>
      </c>
      <c r="F9" s="220">
        <v>304.40000000000009</v>
      </c>
      <c r="G9" s="220">
        <v>449.6</v>
      </c>
      <c r="H9" s="220">
        <v>352.1</v>
      </c>
      <c r="I9" s="220">
        <v>-96.300000000000011</v>
      </c>
      <c r="J9" s="220">
        <v>-8.3000000000000114</v>
      </c>
      <c r="K9" s="220">
        <v>63.7</v>
      </c>
      <c r="L9" s="220">
        <v>202.6</v>
      </c>
      <c r="M9" s="220">
        <v>276.69999999999993</v>
      </c>
      <c r="N9" s="220">
        <v>430.6</v>
      </c>
      <c r="O9" s="220">
        <v>278.19999999999993</v>
      </c>
      <c r="P9" s="220">
        <v>753.4</v>
      </c>
    </row>
    <row r="10" spans="2:51" x14ac:dyDescent="0.25">
      <c r="B10" s="15" t="s">
        <v>561</v>
      </c>
      <c r="C10" s="36"/>
      <c r="D10" s="220" t="s">
        <v>202</v>
      </c>
      <c r="E10" s="220" t="s">
        <v>202</v>
      </c>
      <c r="F10" s="220" t="s">
        <v>202</v>
      </c>
      <c r="G10" s="220" t="s">
        <v>202</v>
      </c>
      <c r="H10" s="220" t="s">
        <v>202</v>
      </c>
      <c r="I10" s="220" t="s">
        <v>202</v>
      </c>
      <c r="J10" s="220" t="s">
        <v>202</v>
      </c>
      <c r="K10" s="220" t="s">
        <v>202</v>
      </c>
      <c r="L10" s="220" t="s">
        <v>202</v>
      </c>
      <c r="M10" s="220" t="s">
        <v>202</v>
      </c>
      <c r="N10" s="220" t="s">
        <v>202</v>
      </c>
      <c r="O10" s="220" t="s">
        <v>202</v>
      </c>
      <c r="P10" s="220" t="s">
        <v>202</v>
      </c>
    </row>
    <row r="11" spans="2:51" x14ac:dyDescent="0.25">
      <c r="B11" s="15" t="s">
        <v>607</v>
      </c>
      <c r="C11" s="36"/>
      <c r="D11" s="221">
        <v>566.1</v>
      </c>
      <c r="E11" s="221">
        <v>355.2</v>
      </c>
      <c r="F11" s="220">
        <v>1257.4000000000001</v>
      </c>
      <c r="G11" s="220">
        <v>403.7</v>
      </c>
      <c r="H11" s="220">
        <v>606.90000000000009</v>
      </c>
      <c r="I11" s="220">
        <v>367.9</v>
      </c>
      <c r="J11" s="220">
        <v>413.2</v>
      </c>
      <c r="K11" s="220">
        <v>1365.1999999999998</v>
      </c>
      <c r="L11" s="220">
        <v>539.79999999999995</v>
      </c>
      <c r="M11" s="220">
        <v>356.20000000000005</v>
      </c>
      <c r="N11" s="220">
        <v>440.7</v>
      </c>
      <c r="O11" s="220">
        <v>307.39999999999986</v>
      </c>
      <c r="P11" s="220">
        <v>599.50000000000011</v>
      </c>
    </row>
    <row r="12" spans="2:51" x14ac:dyDescent="0.25">
      <c r="B12" s="15" t="s">
        <v>562</v>
      </c>
      <c r="C12" s="36"/>
      <c r="D12" s="220">
        <v>180</v>
      </c>
      <c r="E12" s="220">
        <v>107.8</v>
      </c>
      <c r="F12" s="220">
        <v>162</v>
      </c>
      <c r="G12" s="220">
        <v>256.5</v>
      </c>
      <c r="H12" s="220">
        <v>300.7</v>
      </c>
      <c r="I12" s="220">
        <v>671.9</v>
      </c>
      <c r="J12" s="220">
        <v>790</v>
      </c>
      <c r="K12" s="220">
        <v>704</v>
      </c>
      <c r="L12" s="220">
        <v>854.2</v>
      </c>
      <c r="M12" s="220">
        <v>994.2</v>
      </c>
      <c r="N12" s="220">
        <v>954</v>
      </c>
      <c r="O12" s="220">
        <v>974.59999999999991</v>
      </c>
      <c r="P12" s="220">
        <v>1011.1</v>
      </c>
      <c r="AY12" s="15">
        <v>4763.7417791623402</v>
      </c>
    </row>
    <row r="13" spans="2:51" x14ac:dyDescent="0.25">
      <c r="B13" s="15" t="s">
        <v>563</v>
      </c>
      <c r="C13" s="36"/>
      <c r="D13" s="220">
        <v>500.20000000000005</v>
      </c>
      <c r="E13" s="220">
        <v>53.6</v>
      </c>
      <c r="F13" s="220">
        <v>-21.200000000000017</v>
      </c>
      <c r="G13" s="220">
        <v>187.8</v>
      </c>
      <c r="H13" s="220">
        <v>256.70000000000005</v>
      </c>
      <c r="I13" s="220">
        <v>335.9</v>
      </c>
      <c r="J13" s="220">
        <v>-263.89999999999998</v>
      </c>
      <c r="K13" s="220">
        <v>67.09999999999998</v>
      </c>
      <c r="L13" s="220">
        <v>-240.1</v>
      </c>
      <c r="M13" s="220">
        <v>312.40000000000003</v>
      </c>
      <c r="N13" s="220">
        <v>-123.90000000000003</v>
      </c>
      <c r="O13" s="220">
        <v>84.300000000000011</v>
      </c>
      <c r="P13" s="220">
        <v>191.89999999999998</v>
      </c>
    </row>
    <row r="14" spans="2:51" x14ac:dyDescent="0.25">
      <c r="B14" s="15" t="s">
        <v>564</v>
      </c>
      <c r="C14" s="36"/>
      <c r="D14" s="220">
        <v>93.478185028255012</v>
      </c>
      <c r="E14" s="220">
        <v>134.30000000000001</v>
      </c>
      <c r="F14" s="220">
        <v>159.39999999999998</v>
      </c>
      <c r="G14" s="220">
        <v>152</v>
      </c>
      <c r="H14" s="220">
        <v>207.20000000000002</v>
      </c>
      <c r="I14" s="220">
        <v>189.7</v>
      </c>
      <c r="J14" s="220">
        <v>124.59999999999998</v>
      </c>
      <c r="K14" s="220">
        <v>90.9</v>
      </c>
      <c r="L14" s="220">
        <v>178.7</v>
      </c>
      <c r="M14" s="220">
        <v>94.299999999999983</v>
      </c>
      <c r="N14" s="220">
        <v>83.1</v>
      </c>
      <c r="O14" s="220">
        <v>115.8</v>
      </c>
      <c r="P14" s="220">
        <v>169.10000000000002</v>
      </c>
    </row>
    <row r="15" spans="2:51" x14ac:dyDescent="0.25">
      <c r="B15" s="15" t="s">
        <v>565</v>
      </c>
      <c r="C15" s="36"/>
      <c r="D15" s="220">
        <v>264.09999999999997</v>
      </c>
      <c r="E15" s="220">
        <v>159.5</v>
      </c>
      <c r="F15" s="220">
        <v>203</v>
      </c>
      <c r="G15" s="220">
        <v>273.60000000000002</v>
      </c>
      <c r="H15" s="220">
        <v>305.60000000000002</v>
      </c>
      <c r="I15" s="220">
        <v>411.7</v>
      </c>
      <c r="J15" s="220">
        <v>587.30000000000007</v>
      </c>
      <c r="K15" s="220">
        <v>545.9</v>
      </c>
      <c r="L15" s="220">
        <v>518.29999999999995</v>
      </c>
      <c r="M15" s="220">
        <v>440.7</v>
      </c>
      <c r="N15" s="220">
        <v>453.30000000000007</v>
      </c>
      <c r="O15" s="220">
        <v>535.80000000000007</v>
      </c>
      <c r="P15" s="220">
        <v>483.9</v>
      </c>
    </row>
    <row r="16" spans="2:51" x14ac:dyDescent="0.25">
      <c r="B16" s="15" t="s">
        <v>566</v>
      </c>
      <c r="C16" s="36"/>
      <c r="D16" s="220">
        <v>0</v>
      </c>
      <c r="E16" s="220">
        <v>0</v>
      </c>
      <c r="F16" s="220">
        <v>-255</v>
      </c>
      <c r="G16" s="220">
        <v>25</v>
      </c>
      <c r="H16" s="220">
        <v>26.900000000000002</v>
      </c>
      <c r="I16" s="220">
        <v>81.400000000000006</v>
      </c>
      <c r="J16" s="220">
        <v>54.199999999999996</v>
      </c>
      <c r="K16" s="220">
        <v>60.4</v>
      </c>
      <c r="L16" s="220">
        <v>63.4</v>
      </c>
      <c r="M16" s="220">
        <v>61.9</v>
      </c>
      <c r="N16" s="220">
        <v>96.600000000000009</v>
      </c>
      <c r="O16" s="220">
        <v>81.3</v>
      </c>
      <c r="P16" s="220">
        <v>62.4</v>
      </c>
    </row>
    <row r="17" spans="2:16" x14ac:dyDescent="0.25">
      <c r="B17" s="209" t="s">
        <v>567</v>
      </c>
      <c r="C17" s="210">
        <f>SUM(C6:C16)</f>
        <v>0</v>
      </c>
      <c r="D17" s="222">
        <f t="shared" ref="D17:N17" si="0">SUM(D6:D16)</f>
        <v>2023.7278589702551</v>
      </c>
      <c r="E17" s="222">
        <f t="shared" si="0"/>
        <v>2276.6999999999998</v>
      </c>
      <c r="F17" s="222">
        <f t="shared" si="0"/>
        <v>3142.400000000001</v>
      </c>
      <c r="G17" s="222">
        <f t="shared" si="0"/>
        <v>1990.5</v>
      </c>
      <c r="H17" s="222">
        <f t="shared" si="0"/>
        <v>2208.5000000000005</v>
      </c>
      <c r="I17" s="222">
        <f t="shared" si="0"/>
        <v>2204.9</v>
      </c>
      <c r="J17" s="222">
        <f t="shared" si="0"/>
        <v>2406.6999999999998</v>
      </c>
      <c r="K17" s="222">
        <f t="shared" si="0"/>
        <v>3570.7</v>
      </c>
      <c r="L17" s="222">
        <f t="shared" si="0"/>
        <v>2535.3000000000002</v>
      </c>
      <c r="M17" s="222">
        <f t="shared" si="0"/>
        <v>3021</v>
      </c>
      <c r="N17" s="222">
        <f t="shared" si="0"/>
        <v>2559.6</v>
      </c>
      <c r="O17" s="222">
        <f>SUM(O6:O16)</f>
        <v>3196.8</v>
      </c>
      <c r="P17" s="222">
        <f>SUM(P6:P16)</f>
        <v>4010.4</v>
      </c>
    </row>
    <row r="18" spans="2:16" x14ac:dyDescent="0.25">
      <c r="B18" s="15" t="s">
        <v>568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2:16" x14ac:dyDescent="0.25">
      <c r="B19" s="15" t="s">
        <v>609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16" x14ac:dyDescent="0.25">
      <c r="B20" s="15" t="s">
        <v>608</v>
      </c>
    </row>
    <row r="21" spans="2:16" x14ac:dyDescent="0.25">
      <c r="B21" s="15" t="s">
        <v>601</v>
      </c>
    </row>
    <row r="24" spans="2:16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Q35"/>
  <sheetViews>
    <sheetView showGridLines="0" zoomScaleNormal="100" workbookViewId="0">
      <selection activeCell="L22" sqref="L22"/>
    </sheetView>
  </sheetViews>
  <sheetFormatPr baseColWidth="10" defaultRowHeight="15.75" x14ac:dyDescent="0.25"/>
  <cols>
    <col min="1" max="1" width="6.140625" style="206" customWidth="1"/>
    <col min="2" max="2" width="3.85546875" style="206" customWidth="1"/>
    <col min="3" max="3" width="38.5703125" style="206" customWidth="1"/>
    <col min="4" max="4" width="11.42578125" style="206" hidden="1" customWidth="1"/>
    <col min="5" max="6" width="11.42578125" style="206" customWidth="1"/>
    <col min="7" max="16384" width="11.42578125" style="206"/>
  </cols>
  <sheetData>
    <row r="2" spans="2:17" ht="18.75" x14ac:dyDescent="0.3">
      <c r="B2" s="205" t="s">
        <v>569</v>
      </c>
    </row>
    <row r="3" spans="2:17" x14ac:dyDescent="0.25">
      <c r="B3" s="206" t="s">
        <v>556</v>
      </c>
    </row>
    <row r="5" spans="2:17" x14ac:dyDescent="0.25">
      <c r="B5" s="250" t="s">
        <v>570</v>
      </c>
      <c r="C5" s="250"/>
      <c r="D5" s="208">
        <v>2009</v>
      </c>
      <c r="E5" s="208">
        <v>2010</v>
      </c>
      <c r="F5" s="208">
        <v>2011</v>
      </c>
      <c r="G5" s="208">
        <v>2012</v>
      </c>
      <c r="H5" s="208">
        <v>2013</v>
      </c>
      <c r="I5" s="208">
        <v>2014</v>
      </c>
      <c r="J5" s="208">
        <v>2015</v>
      </c>
      <c r="K5" s="208">
        <v>2016</v>
      </c>
      <c r="L5" s="208">
        <v>2017</v>
      </c>
      <c r="M5" s="208">
        <v>2018</v>
      </c>
      <c r="N5" s="208">
        <v>2019</v>
      </c>
      <c r="O5" s="208">
        <v>2020</v>
      </c>
      <c r="P5" s="208">
        <v>2021</v>
      </c>
      <c r="Q5" s="208">
        <v>2022</v>
      </c>
    </row>
    <row r="6" spans="2:17" x14ac:dyDescent="0.25">
      <c r="B6" s="206" t="s">
        <v>571</v>
      </c>
      <c r="D6" s="211">
        <f>SUM(D7:D13)</f>
        <v>0</v>
      </c>
      <c r="E6" s="212">
        <f t="shared" ref="E6:P6" si="0">SUM(E7:E13)</f>
        <v>41.5</v>
      </c>
      <c r="F6" s="212">
        <f t="shared" si="0"/>
        <v>42.400000000000013</v>
      </c>
      <c r="G6" s="212">
        <f t="shared" si="0"/>
        <v>13.1</v>
      </c>
      <c r="H6" s="212">
        <f t="shared" si="0"/>
        <v>84.6</v>
      </c>
      <c r="I6" s="212">
        <f t="shared" si="0"/>
        <v>-3.1999999999999993</v>
      </c>
      <c r="J6" s="212">
        <f t="shared" si="0"/>
        <v>10.9</v>
      </c>
      <c r="K6" s="212">
        <f t="shared" si="0"/>
        <v>19.899999999999999</v>
      </c>
      <c r="L6" s="212">
        <f t="shared" si="0"/>
        <v>2.9</v>
      </c>
      <c r="M6" s="212">
        <f t="shared" si="0"/>
        <v>12.4</v>
      </c>
      <c r="N6" s="212">
        <f t="shared" si="0"/>
        <v>12.100000000000005</v>
      </c>
      <c r="O6" s="212">
        <f t="shared" si="0"/>
        <v>83.800000000000011</v>
      </c>
      <c r="P6" s="212">
        <f t="shared" si="0"/>
        <v>98.800000000000011</v>
      </c>
      <c r="Q6" s="212">
        <f>SUM(Q7:Q13)</f>
        <v>84.5</v>
      </c>
    </row>
    <row r="7" spans="2:17" x14ac:dyDescent="0.25">
      <c r="C7" s="206" t="s">
        <v>572</v>
      </c>
      <c r="D7" s="212"/>
      <c r="E7" s="212" t="s">
        <v>202</v>
      </c>
      <c r="F7" s="212" t="s">
        <v>202</v>
      </c>
      <c r="G7" s="212" t="s">
        <v>202</v>
      </c>
      <c r="H7" s="212" t="s">
        <v>202</v>
      </c>
      <c r="I7" s="212" t="s">
        <v>202</v>
      </c>
      <c r="J7" s="212" t="s">
        <v>202</v>
      </c>
      <c r="K7" s="212" t="s">
        <v>202</v>
      </c>
      <c r="L7" s="212" t="s">
        <v>202</v>
      </c>
      <c r="M7" s="212" t="s">
        <v>202</v>
      </c>
      <c r="N7" s="212" t="s">
        <v>202</v>
      </c>
      <c r="O7" s="212" t="s">
        <v>202</v>
      </c>
      <c r="P7" s="212" t="s">
        <v>202</v>
      </c>
      <c r="Q7" s="212" t="s">
        <v>202</v>
      </c>
    </row>
    <row r="8" spans="2:17" x14ac:dyDescent="0.25">
      <c r="C8" s="206" t="s">
        <v>573</v>
      </c>
      <c r="D8" s="212"/>
      <c r="E8" s="212">
        <v>0</v>
      </c>
      <c r="F8" s="212">
        <v>0</v>
      </c>
      <c r="G8" s="212">
        <v>-6.4000000000000039</v>
      </c>
      <c r="H8" s="212">
        <v>80</v>
      </c>
      <c r="I8" s="212">
        <v>16.5</v>
      </c>
      <c r="J8" s="212">
        <v>0</v>
      </c>
      <c r="K8" s="212">
        <v>15.2</v>
      </c>
      <c r="L8" s="212">
        <v>0</v>
      </c>
      <c r="M8" s="212">
        <v>0</v>
      </c>
      <c r="N8" s="212">
        <v>0</v>
      </c>
      <c r="O8" s="212">
        <v>0</v>
      </c>
      <c r="P8" s="212">
        <v>0</v>
      </c>
      <c r="Q8" s="212">
        <v>0</v>
      </c>
    </row>
    <row r="9" spans="2:17" x14ac:dyDescent="0.25">
      <c r="C9" s="206" t="s">
        <v>574</v>
      </c>
      <c r="D9" s="212"/>
      <c r="E9" s="212" t="s">
        <v>202</v>
      </c>
      <c r="F9" s="212" t="s">
        <v>202</v>
      </c>
      <c r="G9" s="212" t="s">
        <v>202</v>
      </c>
      <c r="H9" s="212" t="s">
        <v>202</v>
      </c>
      <c r="I9" s="212" t="s">
        <v>202</v>
      </c>
      <c r="J9" s="212" t="s">
        <v>202</v>
      </c>
      <c r="K9" s="212" t="s">
        <v>202</v>
      </c>
      <c r="L9" s="212" t="s">
        <v>202</v>
      </c>
      <c r="M9" s="212" t="s">
        <v>202</v>
      </c>
      <c r="N9" s="212" t="s">
        <v>202</v>
      </c>
      <c r="O9" s="212" t="s">
        <v>202</v>
      </c>
      <c r="P9" s="212" t="s">
        <v>202</v>
      </c>
      <c r="Q9" s="212" t="s">
        <v>202</v>
      </c>
    </row>
    <row r="10" spans="2:17" x14ac:dyDescent="0.25">
      <c r="C10" s="206" t="s">
        <v>575</v>
      </c>
      <c r="D10" s="212"/>
      <c r="E10" s="212" t="s">
        <v>202</v>
      </c>
      <c r="F10" s="212" t="s">
        <v>202</v>
      </c>
      <c r="G10" s="212" t="s">
        <v>202</v>
      </c>
      <c r="H10" s="212" t="s">
        <v>202</v>
      </c>
      <c r="I10" s="212" t="s">
        <v>202</v>
      </c>
      <c r="J10" s="212" t="s">
        <v>202</v>
      </c>
      <c r="K10" s="212" t="s">
        <v>202</v>
      </c>
      <c r="L10" s="212" t="s">
        <v>202</v>
      </c>
      <c r="M10" s="212" t="s">
        <v>202</v>
      </c>
      <c r="N10" s="212" t="s">
        <v>202</v>
      </c>
      <c r="O10" s="212" t="s">
        <v>202</v>
      </c>
      <c r="P10" s="212" t="s">
        <v>202</v>
      </c>
      <c r="Q10" s="212" t="s">
        <v>202</v>
      </c>
    </row>
    <row r="11" spans="2:17" x14ac:dyDescent="0.25">
      <c r="C11" s="206" t="s">
        <v>576</v>
      </c>
      <c r="D11" s="211"/>
      <c r="E11" s="212" t="s">
        <v>202</v>
      </c>
      <c r="F11" s="212" t="s">
        <v>202</v>
      </c>
      <c r="G11" s="212" t="s">
        <v>202</v>
      </c>
      <c r="H11" s="212" t="s">
        <v>202</v>
      </c>
      <c r="I11" s="212" t="s">
        <v>202</v>
      </c>
      <c r="J11" s="212" t="s">
        <v>202</v>
      </c>
      <c r="K11" s="212" t="s">
        <v>202</v>
      </c>
      <c r="L11" s="212" t="s">
        <v>202</v>
      </c>
      <c r="M11" s="212" t="s">
        <v>202</v>
      </c>
      <c r="N11" s="212" t="s">
        <v>202</v>
      </c>
      <c r="O11" s="212" t="s">
        <v>202</v>
      </c>
      <c r="P11" s="212" t="s">
        <v>202</v>
      </c>
      <c r="Q11" s="212" t="s">
        <v>202</v>
      </c>
    </row>
    <row r="12" spans="2:17" x14ac:dyDescent="0.25">
      <c r="C12" s="206" t="s">
        <v>577</v>
      </c>
      <c r="D12" s="211"/>
      <c r="E12" s="212">
        <v>41.5</v>
      </c>
      <c r="F12" s="212">
        <v>42.400000000000013</v>
      </c>
      <c r="G12" s="212">
        <v>19.500000000000004</v>
      </c>
      <c r="H12" s="212">
        <v>4.6000000000000014</v>
      </c>
      <c r="I12" s="212">
        <v>-19.7</v>
      </c>
      <c r="J12" s="212">
        <v>10.9</v>
      </c>
      <c r="K12" s="212">
        <v>4.7000000000000011</v>
      </c>
      <c r="L12" s="212">
        <v>2.9</v>
      </c>
      <c r="M12" s="212">
        <v>12.4</v>
      </c>
      <c r="N12" s="212">
        <v>12.100000000000005</v>
      </c>
      <c r="O12" s="212">
        <v>83.800000000000011</v>
      </c>
      <c r="P12" s="212">
        <v>98.800000000000011</v>
      </c>
      <c r="Q12" s="212">
        <v>84.5</v>
      </c>
    </row>
    <row r="13" spans="2:17" x14ac:dyDescent="0.25">
      <c r="C13" s="206" t="s">
        <v>578</v>
      </c>
      <c r="D13" s="213"/>
      <c r="E13" s="212" t="s">
        <v>579</v>
      </c>
      <c r="F13" s="212" t="s">
        <v>579</v>
      </c>
      <c r="G13" s="212" t="s">
        <v>579</v>
      </c>
      <c r="H13" s="212" t="s">
        <v>579</v>
      </c>
      <c r="I13" s="212" t="s">
        <v>579</v>
      </c>
      <c r="J13" s="212" t="s">
        <v>579</v>
      </c>
      <c r="K13" s="212" t="s">
        <v>579</v>
      </c>
      <c r="L13" s="212" t="s">
        <v>579</v>
      </c>
      <c r="M13" s="212" t="s">
        <v>579</v>
      </c>
      <c r="N13" s="212" t="s">
        <v>579</v>
      </c>
      <c r="O13" s="212" t="s">
        <v>579</v>
      </c>
      <c r="P13" s="212" t="s">
        <v>579</v>
      </c>
      <c r="Q13" s="212" t="s">
        <v>579</v>
      </c>
    </row>
    <row r="14" spans="2:17" x14ac:dyDescent="0.25">
      <c r="B14" s="206" t="s">
        <v>580</v>
      </c>
      <c r="D14" s="211">
        <f>SUM(D15:D17)</f>
        <v>0</v>
      </c>
      <c r="E14" s="212">
        <f t="shared" ref="E14:Q14" si="1">SUM(E15:E17)</f>
        <v>2183.1</v>
      </c>
      <c r="F14" s="212">
        <f t="shared" si="1"/>
        <v>1697.7</v>
      </c>
      <c r="G14" s="212">
        <f t="shared" si="1"/>
        <v>1071.3</v>
      </c>
      <c r="H14" s="212">
        <f t="shared" si="1"/>
        <v>522.6</v>
      </c>
      <c r="I14" s="212">
        <f t="shared" si="1"/>
        <v>722.5</v>
      </c>
      <c r="J14" s="212">
        <f t="shared" si="1"/>
        <v>477.19999999999993</v>
      </c>
      <c r="K14" s="212">
        <f t="shared" si="1"/>
        <v>953.59999999999991</v>
      </c>
      <c r="L14" s="212">
        <f t="shared" si="1"/>
        <v>1160.0999999999995</v>
      </c>
      <c r="M14" s="212">
        <f t="shared" si="1"/>
        <v>957.69999999999993</v>
      </c>
      <c r="N14" s="212">
        <f t="shared" si="1"/>
        <v>1804.9</v>
      </c>
      <c r="O14" s="212">
        <f t="shared" si="1"/>
        <v>1147.5999999999999</v>
      </c>
      <c r="P14" s="212">
        <f t="shared" si="1"/>
        <v>2182.3000000000002</v>
      </c>
      <c r="Q14" s="212">
        <f t="shared" si="1"/>
        <v>2281.5</v>
      </c>
    </row>
    <row r="15" spans="2:17" x14ac:dyDescent="0.25">
      <c r="C15" s="206" t="s">
        <v>581</v>
      </c>
      <c r="D15" s="211"/>
      <c r="E15" s="212">
        <v>695.9</v>
      </c>
      <c r="F15" s="212">
        <v>1125.5000000000002</v>
      </c>
      <c r="G15" s="212">
        <v>851.19999999999993</v>
      </c>
      <c r="H15" s="212">
        <v>143.19999999999999</v>
      </c>
      <c r="I15" s="212">
        <v>157.5</v>
      </c>
      <c r="J15" s="212">
        <v>90.899999999999991</v>
      </c>
      <c r="K15" s="212">
        <v>479.5</v>
      </c>
      <c r="L15" s="212">
        <v>473.4</v>
      </c>
      <c r="M15" s="212">
        <v>329.3</v>
      </c>
      <c r="N15" s="212">
        <v>258.89999999999998</v>
      </c>
      <c r="O15" s="212">
        <v>80.3</v>
      </c>
      <c r="P15" s="212">
        <v>379.9</v>
      </c>
      <c r="Q15" s="212">
        <v>366.2</v>
      </c>
    </row>
    <row r="16" spans="2:17" x14ac:dyDescent="0.25">
      <c r="C16" s="206" t="s">
        <v>582</v>
      </c>
      <c r="D16" s="211"/>
      <c r="E16" s="212">
        <v>1054.5</v>
      </c>
      <c r="F16" s="212">
        <v>498.9</v>
      </c>
      <c r="G16" s="212">
        <v>251.60000000000005</v>
      </c>
      <c r="H16" s="212">
        <v>373.5</v>
      </c>
      <c r="I16" s="212">
        <v>321</v>
      </c>
      <c r="J16" s="212">
        <v>405.09999999999997</v>
      </c>
      <c r="K16" s="212">
        <v>355.8</v>
      </c>
      <c r="L16" s="212">
        <v>732.09999999999968</v>
      </c>
      <c r="M16" s="212">
        <v>708.8</v>
      </c>
      <c r="N16" s="212">
        <v>937.2</v>
      </c>
      <c r="O16" s="212">
        <v>730.2</v>
      </c>
      <c r="P16" s="212">
        <v>1410</v>
      </c>
      <c r="Q16" s="212">
        <v>1520.9</v>
      </c>
    </row>
    <row r="17" spans="2:17" x14ac:dyDescent="0.25">
      <c r="C17" s="206" t="s">
        <v>583</v>
      </c>
      <c r="D17" s="211"/>
      <c r="E17" s="212">
        <v>432.7</v>
      </c>
      <c r="F17" s="212">
        <v>73.299999999999983</v>
      </c>
      <c r="G17" s="212">
        <v>-31.500000000000011</v>
      </c>
      <c r="H17" s="212">
        <v>5.9</v>
      </c>
      <c r="I17" s="212">
        <v>244</v>
      </c>
      <c r="J17" s="212">
        <v>-18.8</v>
      </c>
      <c r="K17" s="212">
        <v>118.3</v>
      </c>
      <c r="L17" s="212">
        <v>-45.399999999999991</v>
      </c>
      <c r="M17" s="212">
        <v>-80.400000000000006</v>
      </c>
      <c r="N17" s="212">
        <v>608.80000000000007</v>
      </c>
      <c r="O17" s="212">
        <v>337.09999999999997</v>
      </c>
      <c r="P17" s="212">
        <v>392.40000000000003</v>
      </c>
      <c r="Q17" s="212">
        <v>394.40000000000003</v>
      </c>
    </row>
    <row r="18" spans="2:17" x14ac:dyDescent="0.25">
      <c r="B18" s="206" t="s">
        <v>584</v>
      </c>
      <c r="D18" s="211"/>
      <c r="E18" s="212">
        <v>271.89999999999998</v>
      </c>
      <c r="F18" s="212">
        <v>266</v>
      </c>
      <c r="G18" s="212">
        <v>1218.7000000000003</v>
      </c>
      <c r="H18" s="212">
        <v>217.50000000000003</v>
      </c>
      <c r="I18" s="212">
        <v>497.79999999999995</v>
      </c>
      <c r="J18" s="212">
        <v>-442.49999999999994</v>
      </c>
      <c r="K18" s="212">
        <v>69.099999999999994</v>
      </c>
      <c r="L18" s="212">
        <v>1070.6000000000004</v>
      </c>
      <c r="M18" s="212">
        <v>141</v>
      </c>
      <c r="N18" s="212">
        <v>93.200000226014069</v>
      </c>
      <c r="O18" s="212">
        <v>62.8</v>
      </c>
      <c r="P18" s="212">
        <v>-89.7</v>
      </c>
      <c r="Q18" s="212">
        <v>493.70000000000005</v>
      </c>
    </row>
    <row r="19" spans="2:17" x14ac:dyDescent="0.25">
      <c r="B19" s="206" t="s">
        <v>585</v>
      </c>
      <c r="D19" s="211">
        <f>SUM(D20:D29)</f>
        <v>0</v>
      </c>
      <c r="E19" s="212">
        <f>SUM(E20:E29)</f>
        <v>310.3</v>
      </c>
      <c r="F19" s="212">
        <f t="shared" ref="F19:Q19" si="2">SUM(F20:F29)</f>
        <v>241.60000000000002</v>
      </c>
      <c r="G19" s="212">
        <f>SUM(G20:G29)</f>
        <v>175.2</v>
      </c>
      <c r="H19" s="212">
        <f t="shared" si="2"/>
        <v>196</v>
      </c>
      <c r="I19" s="212">
        <f t="shared" si="2"/>
        <v>132.70000000000002</v>
      </c>
      <c r="J19" s="212">
        <f t="shared" si="2"/>
        <v>-73</v>
      </c>
      <c r="K19" s="212">
        <f t="shared" si="2"/>
        <v>420.89999999999992</v>
      </c>
      <c r="L19" s="212">
        <f t="shared" si="2"/>
        <v>357.40000000000003</v>
      </c>
      <c r="M19" s="212">
        <f t="shared" si="2"/>
        <v>-75.39999999999992</v>
      </c>
      <c r="N19" s="212">
        <f t="shared" si="2"/>
        <v>720.20000000000016</v>
      </c>
      <c r="O19" s="212">
        <f t="shared" si="2"/>
        <v>283.80000000000007</v>
      </c>
      <c r="P19" s="212">
        <f t="shared" si="2"/>
        <v>432.9</v>
      </c>
      <c r="Q19" s="212">
        <f t="shared" si="2"/>
        <v>846.7</v>
      </c>
    </row>
    <row r="20" spans="2:17" x14ac:dyDescent="0.25">
      <c r="C20" s="206" t="s">
        <v>586</v>
      </c>
      <c r="D20" s="211"/>
      <c r="E20" s="212">
        <v>6.8000000000000016</v>
      </c>
      <c r="F20" s="212">
        <v>4</v>
      </c>
      <c r="G20" s="212">
        <v>6.1999999999999984</v>
      </c>
      <c r="H20" s="212">
        <v>4.8999999999999995</v>
      </c>
      <c r="I20" s="212">
        <v>2.9</v>
      </c>
      <c r="J20" s="212">
        <v>7.5000000000000018</v>
      </c>
      <c r="K20" s="212">
        <v>6.5</v>
      </c>
      <c r="L20" s="212">
        <v>7.4</v>
      </c>
      <c r="M20" s="212">
        <v>19.8</v>
      </c>
      <c r="N20" s="212">
        <v>29.700000000000003</v>
      </c>
      <c r="O20" s="212">
        <v>28.599999999999994</v>
      </c>
      <c r="P20" s="212">
        <v>28.9</v>
      </c>
      <c r="Q20" s="212">
        <v>135.50000000000003</v>
      </c>
    </row>
    <row r="21" spans="2:17" x14ac:dyDescent="0.25">
      <c r="C21" s="206" t="s">
        <v>587</v>
      </c>
      <c r="D21" s="211"/>
      <c r="E21" s="212">
        <v>202.7</v>
      </c>
      <c r="F21" s="212">
        <v>136.6</v>
      </c>
      <c r="G21" s="212">
        <v>128.20000000000002</v>
      </c>
      <c r="H21" s="212">
        <v>32.799999999999997</v>
      </c>
      <c r="I21" s="212">
        <v>6.6</v>
      </c>
      <c r="J21" s="212">
        <v>31.999999999999996</v>
      </c>
      <c r="K21" s="212">
        <v>281.39999999999998</v>
      </c>
      <c r="L21" s="212">
        <v>205.9</v>
      </c>
      <c r="M21" s="212">
        <v>287.8</v>
      </c>
      <c r="N21" s="212">
        <v>354.50000000000006</v>
      </c>
      <c r="O21" s="212">
        <v>194.20000000000002</v>
      </c>
      <c r="P21" s="212">
        <v>212.9</v>
      </c>
      <c r="Q21" s="212">
        <v>346.5</v>
      </c>
    </row>
    <row r="22" spans="2:17" x14ac:dyDescent="0.25">
      <c r="C22" s="206" t="s">
        <v>588</v>
      </c>
      <c r="D22" s="211"/>
      <c r="E22" s="212">
        <v>35.300000000000004</v>
      </c>
      <c r="F22" s="212">
        <v>24.899999999999995</v>
      </c>
      <c r="G22" s="212">
        <v>-1.2000000000000068</v>
      </c>
      <c r="H22" s="212">
        <v>48.1</v>
      </c>
      <c r="I22" s="212">
        <v>39.5</v>
      </c>
      <c r="J22" s="212">
        <v>3.1</v>
      </c>
      <c r="K22" s="212">
        <v>4.4000000000000004</v>
      </c>
      <c r="L22" s="212">
        <v>6.1</v>
      </c>
      <c r="M22" s="212">
        <v>4.5</v>
      </c>
      <c r="N22" s="212">
        <v>239.09999999999997</v>
      </c>
      <c r="O22" s="212">
        <v>79.700000000000017</v>
      </c>
      <c r="P22" s="212">
        <v>52</v>
      </c>
      <c r="Q22" s="212">
        <v>97.700000000000017</v>
      </c>
    </row>
    <row r="23" spans="2:17" x14ac:dyDescent="0.25">
      <c r="C23" s="206" t="s">
        <v>589</v>
      </c>
      <c r="D23" s="211"/>
      <c r="E23" s="212">
        <v>50.000000000000007</v>
      </c>
      <c r="F23" s="212">
        <v>28.300000000000008</v>
      </c>
      <c r="G23" s="212">
        <v>9.9000000000000021</v>
      </c>
      <c r="H23" s="212">
        <v>83.2</v>
      </c>
      <c r="I23" s="212">
        <v>70.2</v>
      </c>
      <c r="J23" s="212">
        <v>-133.6</v>
      </c>
      <c r="K23" s="212">
        <v>35.4</v>
      </c>
      <c r="L23" s="212">
        <v>30.900000000000006</v>
      </c>
      <c r="M23" s="212">
        <v>37.1</v>
      </c>
      <c r="N23" s="212">
        <v>54.2</v>
      </c>
      <c r="O23" s="212">
        <v>46.099999999999994</v>
      </c>
      <c r="P23" s="212">
        <v>8.4999999999999982</v>
      </c>
      <c r="Q23" s="212">
        <v>0.40000000000000391</v>
      </c>
    </row>
    <row r="24" spans="2:17" x14ac:dyDescent="0.25">
      <c r="C24" s="206" t="s">
        <v>590</v>
      </c>
      <c r="D24" s="211"/>
      <c r="E24" s="212" t="s">
        <v>202</v>
      </c>
      <c r="F24" s="212" t="s">
        <v>202</v>
      </c>
      <c r="G24" s="212" t="s">
        <v>202</v>
      </c>
      <c r="H24" s="212" t="s">
        <v>202</v>
      </c>
      <c r="I24" s="212" t="s">
        <v>202</v>
      </c>
      <c r="J24" s="212" t="s">
        <v>202</v>
      </c>
      <c r="K24" s="212" t="s">
        <v>202</v>
      </c>
      <c r="L24" s="212" t="s">
        <v>202</v>
      </c>
      <c r="M24" s="212" t="s">
        <v>202</v>
      </c>
      <c r="N24" s="212" t="s">
        <v>202</v>
      </c>
      <c r="O24" s="212" t="s">
        <v>202</v>
      </c>
      <c r="P24" s="212" t="s">
        <v>202</v>
      </c>
      <c r="Q24" s="212" t="s">
        <v>202</v>
      </c>
    </row>
    <row r="25" spans="2:17" x14ac:dyDescent="0.25">
      <c r="C25" s="206" t="s">
        <v>591</v>
      </c>
      <c r="D25" s="211"/>
      <c r="E25" s="212" t="s">
        <v>202</v>
      </c>
      <c r="F25" s="212" t="s">
        <v>202</v>
      </c>
      <c r="G25" s="212" t="s">
        <v>202</v>
      </c>
      <c r="H25" s="212" t="s">
        <v>202</v>
      </c>
      <c r="I25" s="212" t="s">
        <v>202</v>
      </c>
      <c r="J25" s="212" t="s">
        <v>202</v>
      </c>
      <c r="K25" s="212" t="s">
        <v>202</v>
      </c>
      <c r="L25" s="212" t="s">
        <v>202</v>
      </c>
      <c r="M25" s="212" t="s">
        <v>202</v>
      </c>
      <c r="N25" s="212" t="s">
        <v>202</v>
      </c>
      <c r="O25" s="212" t="s">
        <v>202</v>
      </c>
      <c r="P25" s="212" t="s">
        <v>202</v>
      </c>
      <c r="Q25" s="212" t="s">
        <v>202</v>
      </c>
    </row>
    <row r="26" spans="2:17" x14ac:dyDescent="0.25">
      <c r="C26" s="206" t="s">
        <v>592</v>
      </c>
      <c r="D26" s="211"/>
      <c r="E26" s="212">
        <v>-0.80000000000000249</v>
      </c>
      <c r="F26" s="212">
        <v>26.4</v>
      </c>
      <c r="G26" s="212">
        <v>26.599999999999998</v>
      </c>
      <c r="H26" s="212">
        <v>25.3</v>
      </c>
      <c r="I26" s="212">
        <v>2.6</v>
      </c>
      <c r="J26" s="212">
        <v>10.500000000000002</v>
      </c>
      <c r="K26" s="212">
        <v>1.1000000000000001</v>
      </c>
      <c r="L26" s="212">
        <v>3.1000000000000005</v>
      </c>
      <c r="M26" s="212">
        <v>5.3</v>
      </c>
      <c r="N26" s="212">
        <v>-26.1</v>
      </c>
      <c r="O26" s="212">
        <v>18.899999999999999</v>
      </c>
      <c r="P26" s="212">
        <v>17.399999999999999</v>
      </c>
      <c r="Q26" s="212">
        <v>66.8</v>
      </c>
    </row>
    <row r="27" spans="2:17" x14ac:dyDescent="0.25">
      <c r="C27" s="206" t="s">
        <v>593</v>
      </c>
      <c r="D27" s="211"/>
      <c r="E27" s="212">
        <v>7.8000000000000007</v>
      </c>
      <c r="F27" s="212">
        <v>16.3</v>
      </c>
      <c r="G27" s="212">
        <v>1.4000000000000008</v>
      </c>
      <c r="H27" s="212">
        <v>-0.30000000000000082</v>
      </c>
      <c r="I27" s="212">
        <v>10</v>
      </c>
      <c r="J27" s="212">
        <v>-0.79999999999999982</v>
      </c>
      <c r="K27" s="212">
        <v>48.399999999999991</v>
      </c>
      <c r="L27" s="212">
        <v>32.400000000000006</v>
      </c>
      <c r="M27" s="212">
        <v>24</v>
      </c>
      <c r="N27" s="212">
        <v>44.599999999999994</v>
      </c>
      <c r="O27" s="212">
        <v>18.500000000000007</v>
      </c>
      <c r="P27" s="212">
        <v>38</v>
      </c>
      <c r="Q27" s="212">
        <v>46.600000000000009</v>
      </c>
    </row>
    <row r="28" spans="2:17" x14ac:dyDescent="0.25">
      <c r="C28" s="206" t="s">
        <v>594</v>
      </c>
      <c r="D28" s="211"/>
      <c r="E28" s="212">
        <v>-0.19999999999999996</v>
      </c>
      <c r="F28" s="212">
        <v>6.6</v>
      </c>
      <c r="G28" s="212">
        <v>0.5</v>
      </c>
      <c r="H28" s="212">
        <v>1.5</v>
      </c>
      <c r="I28" s="212">
        <v>0.9</v>
      </c>
      <c r="J28" s="212">
        <v>4.4999999999999991</v>
      </c>
      <c r="K28" s="212">
        <v>11.8</v>
      </c>
      <c r="L28" s="212">
        <v>9</v>
      </c>
      <c r="M28" s="212">
        <v>5.8</v>
      </c>
      <c r="N28" s="212">
        <v>17.100000000000001</v>
      </c>
      <c r="O28" s="212">
        <v>12</v>
      </c>
      <c r="P28" s="212">
        <v>0.39999999999999969</v>
      </c>
      <c r="Q28" s="212">
        <v>50.500000000000007</v>
      </c>
    </row>
    <row r="29" spans="2:17" x14ac:dyDescent="0.25">
      <c r="C29" s="206" t="s">
        <v>595</v>
      </c>
      <c r="D29" s="213"/>
      <c r="E29" s="218">
        <v>8.6999999999999886</v>
      </c>
      <c r="F29" s="218">
        <v>-1.5</v>
      </c>
      <c r="G29" s="218">
        <v>3.5999999999999943</v>
      </c>
      <c r="H29" s="218">
        <v>0.5</v>
      </c>
      <c r="I29" s="218">
        <v>0</v>
      </c>
      <c r="J29" s="218">
        <v>3.7999999999999972</v>
      </c>
      <c r="K29" s="218">
        <v>31.899999999999977</v>
      </c>
      <c r="L29" s="218">
        <v>62.600000000000023</v>
      </c>
      <c r="M29" s="218">
        <v>-459.7</v>
      </c>
      <c r="N29" s="218">
        <v>7.1000000000001364</v>
      </c>
      <c r="O29" s="218">
        <v>-114.19999999999993</v>
      </c>
      <c r="P29" s="218">
        <v>74.800000000000011</v>
      </c>
      <c r="Q29" s="218">
        <v>102.69999999999999</v>
      </c>
    </row>
    <row r="30" spans="2:17" x14ac:dyDescent="0.25">
      <c r="B30" s="206" t="s">
        <v>596</v>
      </c>
      <c r="D30" s="211"/>
      <c r="E30" s="212" t="s">
        <v>202</v>
      </c>
      <c r="F30" s="212" t="s">
        <v>202</v>
      </c>
      <c r="G30" s="212" t="s">
        <v>202</v>
      </c>
      <c r="H30" s="212" t="s">
        <v>202</v>
      </c>
      <c r="I30" s="212" t="s">
        <v>202</v>
      </c>
      <c r="J30" s="212" t="s">
        <v>202</v>
      </c>
      <c r="K30" s="212" t="s">
        <v>202</v>
      </c>
      <c r="L30" s="212" t="s">
        <v>202</v>
      </c>
      <c r="M30" s="212" t="s">
        <v>202</v>
      </c>
      <c r="N30" s="212" t="s">
        <v>202</v>
      </c>
      <c r="O30" s="212" t="s">
        <v>202</v>
      </c>
      <c r="P30" s="212" t="s">
        <v>202</v>
      </c>
      <c r="Q30" s="212" t="s">
        <v>202</v>
      </c>
    </row>
    <row r="31" spans="2:17" x14ac:dyDescent="0.25">
      <c r="B31" s="206" t="s">
        <v>597</v>
      </c>
      <c r="D31" s="211"/>
      <c r="E31" s="212">
        <v>-783.07214102974524</v>
      </c>
      <c r="F31" s="212">
        <v>28.999999999999456</v>
      </c>
      <c r="G31" s="212">
        <v>664.10000000000025</v>
      </c>
      <c r="H31" s="212">
        <v>969.8</v>
      </c>
      <c r="I31" s="212">
        <v>858.7000000000005</v>
      </c>
      <c r="J31" s="212">
        <v>2232.2999999999993</v>
      </c>
      <c r="K31" s="212">
        <v>943.19999999999948</v>
      </c>
      <c r="L31" s="212">
        <v>979.7</v>
      </c>
      <c r="M31" s="212">
        <v>1499.6000000000001</v>
      </c>
      <c r="N31" s="212">
        <v>390.5999997739861</v>
      </c>
      <c r="O31" s="212">
        <v>981.5999999999998</v>
      </c>
      <c r="P31" s="212">
        <v>572.49999999999989</v>
      </c>
      <c r="Q31" s="212">
        <v>304.00000000000006</v>
      </c>
    </row>
    <row r="32" spans="2:17" x14ac:dyDescent="0.25">
      <c r="B32" s="214" t="s">
        <v>598</v>
      </c>
      <c r="C32" s="215"/>
      <c r="D32" s="216"/>
      <c r="E32" s="219">
        <v>2023.7278589702551</v>
      </c>
      <c r="F32" s="219">
        <v>2276.6999999999998</v>
      </c>
      <c r="G32" s="219">
        <v>3142.4</v>
      </c>
      <c r="H32" s="219">
        <v>1990.5</v>
      </c>
      <c r="I32" s="219">
        <v>2208.5000000000005</v>
      </c>
      <c r="J32" s="219">
        <v>2204.8999999999996</v>
      </c>
      <c r="K32" s="219">
        <v>2406.6999999999998</v>
      </c>
      <c r="L32" s="219">
        <v>3570.7</v>
      </c>
      <c r="M32" s="219">
        <v>2535.2999999999997</v>
      </c>
      <c r="N32" s="219">
        <f>SUM(N6,N14,N18:N19,N30:N31)</f>
        <v>3021</v>
      </c>
      <c r="O32" s="219">
        <f t="shared" ref="O32:Q32" si="3">SUM(O6,O14,O18:O19,O30:O31)</f>
        <v>2559.6</v>
      </c>
      <c r="P32" s="219">
        <f t="shared" si="3"/>
        <v>3196.8000000000006</v>
      </c>
      <c r="Q32" s="219">
        <f t="shared" si="3"/>
        <v>4010.3999999999996</v>
      </c>
    </row>
    <row r="33" spans="2:17" x14ac:dyDescent="0.25">
      <c r="B33" s="206" t="str">
        <f>'ID AE'!$B$21</f>
        <v>Abril 2023.</v>
      </c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</row>
    <row r="35" spans="2:17" x14ac:dyDescent="0.25"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2023-06-12T16:16:30Z</dcterms:modified>
</cp:coreProperties>
</file>