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Rdominicana\julio 2024\EFP Rep. Dominicana Gobierno General Anual\"/>
    </mc:Choice>
  </mc:AlternateContent>
  <xr:revisionPtr revIDLastSave="0" documentId="8_{E9BDD127-9F6E-439C-A53D-B57EB7FE097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Erogación funciones de Gobierno" sheetId="8" r:id="rId6"/>
    <sheet name="Balance" sheetId="11" state="hidden" r:id="rId7"/>
  </sheets>
  <externalReferences>
    <externalReference r:id="rId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 l="1"/>
  <c r="E2" i="6"/>
  <c r="E2" i="5"/>
  <c r="E2" i="3"/>
  <c r="L6" i="11" l="1"/>
  <c r="K6" i="11"/>
  <c r="F6" i="11" l="1"/>
  <c r="G6" i="11" s="1"/>
  <c r="H6" i="11" s="1"/>
  <c r="I6" i="11" s="1"/>
  <c r="J6" i="11" s="1"/>
  <c r="E2" i="11"/>
</calcChain>
</file>

<file path=xl/sharedStrings.xml><?xml version="1.0" encoding="utf-8"?>
<sst xmlns="http://schemas.openxmlformats.org/spreadsheetml/2006/main" count="1497" uniqueCount="837">
  <si>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</si>
  <si>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</si>
  <si>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</si>
  <si>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</si>
  <si>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</si>
  <si>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</si>
  <si>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</si>
  <si>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</si>
  <si>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</si>
  <si>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</si>
  <si>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</si>
  <si>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</si>
  <si>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</si>
  <si>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</si>
  <si>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</si>
  <si>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</si>
  <si>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</si>
  <si>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</si>
  <si>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</si>
  <si>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</si>
  <si>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</si>
  <si>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</si>
  <si>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</si>
  <si>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</si>
  <si>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</si>
  <si>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</si>
  <si>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</si>
  <si>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</si>
  <si>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</si>
  <si>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</si>
  <si>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</si>
  <si>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</si>
  <si>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</si>
  <si>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</si>
  <si>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</si>
  <si>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</si>
  <si>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</si>
  <si>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</si>
  <si>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</si>
  <si>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</si>
  <si>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</si>
  <si>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</si>
  <si>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</si>
  <si>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</si>
  <si>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</si>
  <si>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</si>
  <si>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</si>
  <si>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</si>
  <si>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</si>
  <si>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</si>
  <si>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</si>
  <si>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</si>
  <si>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</si>
  <si>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</si>
  <si>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</si>
  <si>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</si>
  <si>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</si>
  <si>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</si>
  <si>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</si>
  <si>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</si>
  <si>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</si>
  <si>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</si>
  <si>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</si>
  <si>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</si>
  <si>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</si>
  <si>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</si>
  <si>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</si>
  <si>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</si>
  <si>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</si>
  <si>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</si>
  <si>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</si>
  <si>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</si>
  <si>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</si>
  <si>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</si>
  <si>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</si>
  <si>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</si>
  <si>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</si>
  <si>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</si>
  <si>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</si>
  <si>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</si>
  <si>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</si>
  <si>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</si>
  <si>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</si>
  <si>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</si>
  <si>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</si>
  <si>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</si>
  <si>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</si>
  <si>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</si>
  <si>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</si>
  <si>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</si>
  <si>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</si>
  <si>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</si>
  <si>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</si>
  <si>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</si>
  <si>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</si>
  <si>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</si>
  <si>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</si>
  <si>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</si>
  <si>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</si>
  <si>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</si>
  <si>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</si>
  <si>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</si>
  <si>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</si>
  <si>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</si>
  <si>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</si>
  <si>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</si>
  <si>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</si>
  <si>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</si>
  <si>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</si>
  <si>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</si>
  <si>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</si>
  <si>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</si>
  <si>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</si>
  <si>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</si>
  <si>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</si>
  <si>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</si>
  <si>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</si>
  <si>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</si>
  <si>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</si>
  <si>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</si>
  <si>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</si>
  <si>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</si>
  <si>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</si>
  <si>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</si>
  <si>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</si>
  <si>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</si>
  <si>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</si>
  <si>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</si>
  <si>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</si>
  <si>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</si>
  <si>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</si>
  <si>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</si>
  <si>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</si>
  <si>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</si>
  <si>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</si>
  <si>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</si>
  <si>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</si>
  <si>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</si>
  <si>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</si>
  <si>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</si>
  <si>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</si>
  <si>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</si>
  <si>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</si>
  <si>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</si>
  <si>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</si>
  <si>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</si>
  <si>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</si>
  <si>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</si>
  <si>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</si>
  <si>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</si>
  <si>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</si>
  <si>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</si>
  <si>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</si>
  <si>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</si>
  <si>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</si>
  <si>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</si>
  <si>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</si>
  <si>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</si>
  <si>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</si>
  <si>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</si>
  <si>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</si>
  <si>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</si>
  <si>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</si>
  <si>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</si>
  <si>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</si>
  <si>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</si>
  <si>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</si>
  <si>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</si>
  <si>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</si>
  <si>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</si>
  <si>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</si>
  <si>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</si>
  <si>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</si>
  <si>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</si>
  <si>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</si>
  <si>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</si>
  <si>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</si>
  <si>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</si>
  <si>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</si>
  <si>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</si>
  <si>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</si>
  <si>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</si>
  <si>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</si>
  <si>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</si>
  <si>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</si>
  <si>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</si>
  <si>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</si>
  <si>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</si>
  <si>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</si>
  <si>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</si>
  <si>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</si>
  <si>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</si>
  <si>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</si>
  <si>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</si>
  <si>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</si>
  <si>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</si>
  <si>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</si>
  <si>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</si>
  <si>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</si>
  <si>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</si>
  <si>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</si>
  <si>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</si>
  <si>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</si>
  <si>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</si>
  <si>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</si>
  <si>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</si>
  <si>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</si>
  <si>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</si>
  <si>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</si>
  <si>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</si>
  <si>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</si>
  <si>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</si>
  <si>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</si>
  <si>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</si>
  <si>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</si>
  <si>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</si>
  <si>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</si>
  <si>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</si>
  <si>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</si>
  <si>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</si>
  <si>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</si>
  <si>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</si>
  <si>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</si>
  <si>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</si>
  <si>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</si>
  <si>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</si>
  <si>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</si>
  <si>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</si>
  <si>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</si>
  <si>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</si>
  <si>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</si>
  <si>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</si>
  <si>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</si>
  <si>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</si>
  <si>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</si>
  <si>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</si>
  <si>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</si>
  <si>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</si>
  <si>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</si>
  <si>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</si>
  <si>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</si>
  <si>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</si>
  <si>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</si>
  <si>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</si>
  <si>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</si>
  <si>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</si>
  <si>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</si>
  <si>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</si>
  <si>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</si>
  <si>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</si>
  <si>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</si>
  <si>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</si>
  <si>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</si>
  <si>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</si>
  <si>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</si>
  <si>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</si>
  <si>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</si>
  <si>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</si>
  <si>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</si>
  <si>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</si>
  <si>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</si>
  <si>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</si>
  <si>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</si>
  <si>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</si>
  <si>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</si>
  <si>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</si>
  <si>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</si>
  <si>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</si>
  <si>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</si>
  <si>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</si>
  <si>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</si>
  <si>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</si>
  <si>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</si>
  <si>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</si>
  <si>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</si>
  <si>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</si>
  <si>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</si>
  <si>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</si>
  <si>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</si>
  <si>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</si>
  <si>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</si>
  <si>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</si>
  <si>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</si>
  <si>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</si>
  <si>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</si>
  <si>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</si>
  <si>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</si>
  <si>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</si>
  <si>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</si>
  <si>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</si>
  <si>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</si>
  <si>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</si>
  <si>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</si>
  <si>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</si>
  <si>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</si>
  <si>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</si>
  <si>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</si>
  <si>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</si>
  <si>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</si>
  <si>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</si>
  <si>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</si>
  <si>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</si>
  <si>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</si>
  <si>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</si>
  <si>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</si>
  <si>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</si>
  <si>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</si>
  <si>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</si>
  <si>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</si>
  <si>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</si>
  <si>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</si>
  <si>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</si>
  <si>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</si>
  <si>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</si>
  <si>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</si>
  <si>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</si>
  <si>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</si>
  <si>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</si>
  <si>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</si>
  <si>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</si>
  <si>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</si>
  <si>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</si>
  <si>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</si>
  <si>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</si>
  <si>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</si>
  <si>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</si>
  <si>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</si>
  <si>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</si>
  <si>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</si>
  <si>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</si>
  <si>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</si>
  <si>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</si>
  <si>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</si>
  <si>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</si>
  <si>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</si>
  <si>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</si>
  <si>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</si>
  <si>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</si>
  <si>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</si>
  <si>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</si>
  <si>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</si>
  <si>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</si>
  <si>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</si>
  <si>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</si>
  <si>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</si>
  <si>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</si>
  <si>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</si>
  <si>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</si>
  <si>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</si>
  <si>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</si>
  <si>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</si>
  <si>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</si>
  <si>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</si>
  <si>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</si>
  <si>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</si>
  <si>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</si>
  <si>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</si>
  <si>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</si>
  <si>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</si>
  <si>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</si>
  <si>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</si>
  <si>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</si>
  <si>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</si>
  <si>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</si>
  <si>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</si>
  <si>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</si>
  <si>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</si>
  <si>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</si>
  <si>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</si>
  <si>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</si>
  <si>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</si>
  <si>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</si>
  <si>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</si>
  <si>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</si>
  <si>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</si>
  <si>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</si>
  <si>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</si>
  <si>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</si>
  <si>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</si>
  <si>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</si>
  <si>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</si>
  <si>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</si>
  <si>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</si>
  <si>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</si>
  <si>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</si>
  <si>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</si>
  <si>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</si>
  <si>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</si>
  <si>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</si>
  <si>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</si>
  <si>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</si>
  <si>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</si>
  <si>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</si>
  <si>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</si>
  <si>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</si>
  <si>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</si>
  <si>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</si>
  <si>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</si>
  <si>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</si>
  <si>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</si>
  <si>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</si>
  <si>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</si>
  <si>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</si>
  <si>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</si>
  <si>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</si>
  <si>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</si>
  <si>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</si>
  <si>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</si>
  <si>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</si>
  <si>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</si>
  <si>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</si>
  <si>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</si>
  <si>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</si>
  <si>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</si>
  <si>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</si>
  <si>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</si>
  <si>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</si>
  <si>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</si>
  <si>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</si>
  <si>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</si>
  <si>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</si>
  <si>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</si>
  <si>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</si>
  <si>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</si>
  <si>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</si>
  <si>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</si>
  <si>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</si>
  <si>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</si>
  <si>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</si>
  <si>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</si>
  <si>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</si>
  <si>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</si>
  <si>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</si>
  <si>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</si>
  <si>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</si>
  <si>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</si>
  <si>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</si>
  <si>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</si>
  <si>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</si>
  <si>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</si>
  <si>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</si>
  <si>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</si>
  <si>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</si>
  <si>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</si>
  <si>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</si>
  <si>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</si>
  <si>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</si>
  <si>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</si>
  <si>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</si>
  <si>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</si>
  <si>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</si>
  <si>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</si>
  <si>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</si>
  <si>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</si>
  <si>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</si>
  <si>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</si>
  <si>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</si>
  <si>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</si>
  <si>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</si>
  <si>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</si>
  <si>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</si>
  <si>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</si>
  <si>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</si>
  <si>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</si>
  <si>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</si>
  <si>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</si>
  <si>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</si>
  <si>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</si>
  <si>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</si>
  <si>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</si>
  <si>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</si>
  <si>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</si>
  <si>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</si>
  <si>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</si>
  <si>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</si>
  <si>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</si>
  <si>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</si>
  <si>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</si>
  <si>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</si>
  <si>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</si>
  <si>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</si>
  <si>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</si>
  <si>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</si>
  <si>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</si>
  <si>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</si>
  <si>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</si>
  <si>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</si>
  <si>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</si>
  <si>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</si>
  <si>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</si>
  <si>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</si>
  <si>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</si>
  <si>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</si>
  <si>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</si>
  <si>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</si>
  <si>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</si>
  <si>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</si>
  <si>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</si>
  <si>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</si>
  <si>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</si>
  <si>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</si>
  <si>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</si>
  <si>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</si>
  <si>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</si>
  <si>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</si>
  <si>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</si>
  <si>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</si>
  <si>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</si>
  <si>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</si>
  <si>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</si>
  <si>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</si>
  <si>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</si>
  <si>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</si>
  <si>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</si>
  <si>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</si>
  <si>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</si>
  <si>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</si>
  <si>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</si>
  <si>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</si>
  <si>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</si>
  <si>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</si>
  <si>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</si>
  <si>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</si>
  <si>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</si>
  <si>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</si>
  <si>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</si>
  <si>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</si>
  <si>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</si>
  <si>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</si>
  <si>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</si>
  <si>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</si>
  <si>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</si>
  <si>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</si>
  <si>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</si>
  <si>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</si>
  <si>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</si>
  <si>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</si>
  <si>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</si>
  <si>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</si>
  <si>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</si>
  <si>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</si>
  <si>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</si>
  <si>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</si>
  <si>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</si>
  <si>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</si>
  <si>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</si>
  <si>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</si>
  <si>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</si>
  <si>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</si>
  <si>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</si>
  <si>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</si>
  <si>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</si>
  <si>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</si>
  <si>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</si>
  <si>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</si>
  <si>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</si>
  <si>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</si>
  <si>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</si>
  <si>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</si>
  <si>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</si>
  <si>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</si>
  <si>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</si>
  <si>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</si>
  <si>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</si>
  <si>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</si>
  <si>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</si>
  <si>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</si>
  <si>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</si>
  <si>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</si>
  <si>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</si>
  <si>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</si>
  <si>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</si>
  <si>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</si>
  <si>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</si>
  <si>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</si>
  <si>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</si>
  <si>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</si>
  <si>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</si>
  <si>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</si>
  <si>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</si>
  <si>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</si>
  <si>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</si>
  <si>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</si>
  <si>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</si>
  <si>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</si>
  <si>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</si>
  <si>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</si>
  <si>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</si>
  <si>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</si>
  <si>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</si>
  <si>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</si>
  <si>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</si>
  <si>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</si>
  <si>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</si>
  <si>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</si>
  <si>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</si>
  <si>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</si>
  <si>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</si>
  <si>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</si>
  <si>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</si>
  <si>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</si>
  <si>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</si>
  <si>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</si>
  <si>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</si>
  <si>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</si>
  <si>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</si>
  <si>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</si>
  <si>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</si>
  <si>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</si>
  <si>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</si>
  <si>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</si>
  <si>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</si>
  <si>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</si>
  <si>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</si>
  <si>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</si>
  <si>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</si>
  <si>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</si>
  <si>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</si>
  <si>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</si>
  <si>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</si>
  <si>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</si>
  <si>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</si>
  <si>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</si>
  <si>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</si>
  <si>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</si>
  <si>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</si>
  <si>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</si>
  <si>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</si>
  <si>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</si>
  <si>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</si>
  <si>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</si>
  <si>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</si>
  <si>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</si>
  <si>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</si>
  <si>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</si>
  <si>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</si>
  <si>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</si>
  <si>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</si>
  <si>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</si>
  <si>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</si>
  <si>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</si>
  <si>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</si>
  <si>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</si>
  <si>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</si>
  <si>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</si>
  <si>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</si>
  <si>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</si>
  <si>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</si>
  <si>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</si>
  <si>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</si>
  <si>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</si>
  <si>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</si>
  <si>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</si>
  <si>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</si>
  <si>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</si>
  <si>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</si>
  <si>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</si>
  <si>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</si>
  <si>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</si>
  <si>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</si>
  <si>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</si>
  <si>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</si>
  <si>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</si>
  <si>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</si>
  <si>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</si>
  <si>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Años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</si>
  <si>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</si>
  <si>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</si>
  <si>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</si>
  <si>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</si>
  <si>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</si>
  <si>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</si>
  <si>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</si>
  <si>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</si>
  <si>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</si>
  <si>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</si>
  <si>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</si>
  <si>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</si>
  <si>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</si>
  <si>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</si>
  <si>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</si>
  <si>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</si>
  <si>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</si>
  <si>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</si>
  <si>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</si>
  <si>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</si>
  <si>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</si>
  <si>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</si>
  <si>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</si>
  <si>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</si>
  <si>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</si>
  <si>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</si>
  <si>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</si>
  <si>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</si>
  <si>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</si>
  <si>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</si>
  <si>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</si>
  <si>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</si>
  <si>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</si>
  <si>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</si>
  <si>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</si>
  <si>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</si>
  <si>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</si>
  <si>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</si>
  <si>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</si>
  <si>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</si>
  <si>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</si>
  <si>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</si>
  <si>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</si>
  <si>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</si>
  <si>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</si>
  <si>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</si>
  <si>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</si>
  <si>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</si>
  <si>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</si>
  <si>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</si>
  <si>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</si>
  <si>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</si>
  <si>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</si>
  <si>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</si>
  <si>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</si>
  <si>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</si>
  <si>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</si>
  <si>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</si>
  <si>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</si>
  <si>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</si>
  <si>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</si>
  <si>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</si>
  <si>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</si>
  <si>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</si>
  <si>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</si>
  <si>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</si>
  <si>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</si>
  <si>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</si>
  <si>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</si>
  <si>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</si>
  <si>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</si>
  <si>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</si>
  <si>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</si>
  <si>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</si>
  <si>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</si>
  <si>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</si>
  <si>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</si>
  <si>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</si>
  <si>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</si>
  <si>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</si>
  <si>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</si>
  <si>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</si>
  <si>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</si>
  <si>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</si>
  <si>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</si>
  <si>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</si>
  <si>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</si>
  <si>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</si>
  <si>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</si>
  <si>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</si>
  <si>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</si>
  <si>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</si>
  <si>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</si>
  <si>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</si>
  <si>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</si>
  <si>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</si>
  <si>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</si>
  <si>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</si>
  <si>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</si>
  <si>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</si>
  <si>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</si>
  <si>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</si>
  <si>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</si>
  <si>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</si>
  <si>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</si>
  <si>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</si>
  <si>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</si>
  <si>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</si>
  <si>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</si>
  <si>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</si>
  <si>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</si>
  <si>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</si>
  <si>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</si>
  <si>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</si>
  <si>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</si>
  <si>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</si>
  <si>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</si>
  <si>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</si>
  <si>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</si>
  <si>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</si>
  <si>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</si>
  <si>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</si>
  <si>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</si>
  <si>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</si>
  <si>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</si>
  <si>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</si>
  <si>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</si>
  <si>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</si>
  <si>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</si>
  <si>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</si>
  <si>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</si>
  <si>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</si>
  <si>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</si>
  <si>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</si>
  <si>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</si>
  <si>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</si>
  <si>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</si>
  <si>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</si>
  <si>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</si>
  <si>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</si>
  <si>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</si>
  <si>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</si>
  <si>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</si>
  <si>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</si>
  <si>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</si>
  <si>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</si>
  <si>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</si>
  <si>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</si>
  <si>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</si>
  <si>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</si>
  <si>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</si>
  <si>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</si>
  <si>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</si>
  <si>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</si>
  <si>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</si>
  <si>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</si>
  <si>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</si>
  <si>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</si>
  <si>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</si>
  <si>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</si>
  <si>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</si>
  <si>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</si>
  <si>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</si>
  <si>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</si>
  <si>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</si>
  <si>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</si>
  <si>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</si>
  <si>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República Dominicana</t>
  </si>
  <si>
    <t>+</t>
  </si>
  <si>
    <t>Gobierno General Consolidado</t>
  </si>
  <si>
    <t>Nota: La serie anual incluye los datos del consumo de capital fijo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</si>
</sst>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  <numFmt numFmtId="169" formatCode="_(* #,##0.00,,_);_(* \(#,##0.00,,\);_(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  <font>
      <sz val="7.5"/>
      <color rgb="FF0000FF"/>
      <name val="Futura Lt BT"/>
      <family val="2"/>
    </font>
    <font>
      <sz val="7.5"/>
      <color rgb="FF0000FF"/>
      <name val="Futura Lt BT"/>
    </font>
    <font>
      <b/>
      <sz val="7.5"/>
      <color rgb="FF0000FF"/>
      <name val="Futura Lt BT"/>
    </font>
    <font>
      <b/>
      <sz val="7.5"/>
      <color theme="0"/>
      <name val="Futura Lt BT"/>
    </font>
    <font>
      <b/>
      <sz val="7.5"/>
      <color indexed="12"/>
      <name val="Futura Lt BT"/>
    </font>
    <font>
      <sz val="7.5"/>
      <name val="Futura Lt BT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5" fillId="0" borderId="0">
      <alignment vertical="top"/>
    </xf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>
      <alignment vertical="top"/>
    </xf>
    <xf numFmtId="43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5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>
      <alignment vertical="top"/>
    </xf>
  </cellStyleXfs>
  <cellXfs count="15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9" fontId="29" fillId="0" borderId="0" xfId="0" applyNumberFormat="1" applyFont="1"/>
    <xf numFmtId="0" fontId="29" fillId="0" borderId="0" xfId="0" applyFont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26" fillId="0" borderId="9" xfId="3" applyFont="1" applyFill="1" applyBorder="1" applyAlignment="1" applyProtection="1">
      <alignment horizontal="right"/>
    </xf>
    <xf numFmtId="166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1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2" fillId="3" borderId="4" xfId="0" applyNumberFormat="1" applyFont="1" applyFill="1" applyBorder="1" applyAlignment="1">
      <alignment horizontal="left"/>
    </xf>
    <xf numFmtId="0" fontId="32" fillId="3" borderId="0" xfId="0" applyFont="1" applyFill="1" applyAlignment="1">
      <alignment horizontal="left" indent="1"/>
    </xf>
    <xf numFmtId="0" fontId="32" fillId="3" borderId="0" xfId="0" applyFont="1" applyFill="1"/>
    <xf numFmtId="166" fontId="33" fillId="0" borderId="9" xfId="3" applyFont="1" applyFill="1" applyBorder="1" applyAlignment="1" applyProtection="1">
      <alignment horizontal="right"/>
    </xf>
    <xf numFmtId="0" fontId="34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2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167" fontId="36" fillId="4" borderId="9" xfId="0" applyNumberFormat="1" applyFont="1" applyFill="1" applyBorder="1" applyAlignment="1">
      <alignment horizontal="right"/>
    </xf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37" fillId="3" borderId="0" xfId="0" applyFont="1" applyFill="1" applyAlignment="1">
      <alignment horizontal="left"/>
    </xf>
    <xf numFmtId="0" fontId="31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39" fillId="4" borderId="0" xfId="0" applyFont="1" applyFill="1" applyAlignment="1">
      <alignment horizontal="right"/>
    </xf>
    <xf numFmtId="0" fontId="42" fillId="0" borderId="0" xfId="0" applyFont="1"/>
    <xf numFmtId="169" fontId="23" fillId="0" borderId="9" xfId="9" applyNumberFormat="1" applyFont="1" applyFill="1" applyBorder="1" applyAlignment="1" applyProtection="1">
      <alignment horizontal="right"/>
    </xf>
    <xf numFmtId="169" fontId="45" fillId="0" borderId="9" xfId="9" applyNumberFormat="1" applyFont="1" applyFill="1" applyBorder="1" applyAlignment="1" applyProtection="1">
      <alignment horizontal="right"/>
    </xf>
    <xf numFmtId="169" fontId="46" fillId="0" borderId="9" xfId="9" applyNumberFormat="1" applyFont="1" applyFill="1" applyBorder="1" applyAlignment="1" applyProtection="1">
      <alignment horizontal="right"/>
    </xf>
    <xf numFmtId="169" fontId="44" fillId="0" borderId="9" xfId="9" applyNumberFormat="1" applyFont="1" applyFill="1" applyBorder="1" applyAlignment="1" applyProtection="1">
      <alignment horizontal="right"/>
    </xf>
    <xf numFmtId="169" fontId="47" fillId="2" borderId="9" xfId="3" applyNumberFormat="1" applyFont="1" applyFill="1" applyBorder="1" applyAlignment="1" applyProtection="1">
      <alignment horizontal="center"/>
    </xf>
    <xf numFmtId="169" fontId="44" fillId="0" borderId="9" xfId="3" applyNumberFormat="1" applyFont="1" applyFill="1" applyBorder="1" applyAlignment="1" applyProtection="1">
      <alignment horizontal="right"/>
    </xf>
    <xf numFmtId="169" fontId="26" fillId="0" borderId="9" xfId="3" applyNumberFormat="1" applyFont="1" applyFill="1" applyBorder="1" applyAlignment="1" applyProtection="1">
      <alignment horizontal="right"/>
    </xf>
    <xf numFmtId="169" fontId="25" fillId="0" borderId="9" xfId="3" applyNumberFormat="1" applyFont="1" applyFill="1" applyBorder="1" applyAlignment="1" applyProtection="1">
      <alignment horizontal="right"/>
    </xf>
    <xf numFmtId="169" fontId="23" fillId="0" borderId="9" xfId="3" applyNumberFormat="1" applyFont="1" applyFill="1" applyBorder="1" applyAlignment="1" applyProtection="1">
      <alignment horizontal="right"/>
    </xf>
    <xf numFmtId="169" fontId="48" fillId="0" borderId="9" xfId="3" applyNumberFormat="1" applyFont="1" applyFill="1" applyBorder="1" applyAlignment="1" applyProtection="1">
      <alignment horizontal="right"/>
    </xf>
    <xf numFmtId="169" fontId="49" fillId="0" borderId="9" xfId="3" applyNumberFormat="1" applyFont="1" applyFill="1" applyBorder="1" applyAlignment="1" applyProtection="1">
      <alignment horizontal="right"/>
    </xf>
    <xf numFmtId="169" fontId="25" fillId="4" borderId="9" xfId="3" applyNumberFormat="1" applyFont="1" applyFill="1" applyBorder="1" applyAlignment="1" applyProtection="1">
      <alignment horizontal="right"/>
    </xf>
    <xf numFmtId="169" fontId="26" fillId="4" borderId="9" xfId="3" applyNumberFormat="1" applyFont="1" applyFill="1" applyBorder="1" applyAlignment="1" applyProtection="1">
      <alignment horizontal="right"/>
    </xf>
    <xf numFmtId="169" fontId="23" fillId="2" borderId="9" xfId="3" applyNumberFormat="1" applyFont="1" applyFill="1" applyBorder="1" applyAlignment="1" applyProtection="1">
      <alignment horizontal="right"/>
    </xf>
    <xf numFmtId="169" fontId="23" fillId="4" borderId="9" xfId="3" applyNumberFormat="1" applyFont="1" applyFill="1" applyBorder="1" applyAlignment="1" applyProtection="1">
      <alignment horizontal="right"/>
    </xf>
    <xf numFmtId="169" fontId="0" fillId="0" borderId="0" xfId="3" applyNumberFormat="1" applyFont="1" applyFill="1"/>
    <xf numFmtId="169" fontId="0" fillId="0" borderId="0" xfId="3" applyNumberFormat="1" applyFont="1"/>
    <xf numFmtId="169" fontId="19" fillId="2" borderId="9" xfId="3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6" fillId="4" borderId="0" xfId="0" applyNumberFormat="1" applyFont="1" applyFill="1" applyAlignment="1">
      <alignment horizontal="left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0" xfId="0" applyFont="1" applyFill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3</xdr:row>
      <xdr:rowOff>9525</xdr:rowOff>
    </xdr:from>
    <xdr:to>
      <xdr:col>18</xdr:col>
      <xdr:colOff>180974</xdr:colOff>
      <xdr:row>8</xdr:row>
      <xdr:rowOff>48363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C239DD11-30B8-4680-9FE9-BA3D69991CDD}"/>
            </a:ext>
          </a:extLst>
        </xdr:cNvPr>
        <xdr:cNvGrpSpPr/>
      </xdr:nvGrpSpPr>
      <xdr:grpSpPr>
        <a:xfrm>
          <a:off x="190500" y="546100"/>
          <a:ext cx="13212232" cy="93842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8F8D658-87FA-8B96-FF55-047090851E1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6ED1A78D-7EE8-7D55-8FCF-0EA624B51E8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864C4785-F925-CA6B-2D1A-528540D896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738863A-C191-4429-5605-14543AE793B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3512963F-9277-AEF0-6CC4-AB84B278C0A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F5CA4CF4-3418-1234-EF96-0D4BEBB4FF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08F277F8-A828-6958-4DC1-9381719116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238C664F-C5C3-D1B5-F886-EF85BEE4E05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8603ADC-162E-E355-3340-52F565C5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746760</xdr:colOff>
      <xdr:row>9</xdr:row>
      <xdr:rowOff>43815</xdr:rowOff>
    </xdr:from>
    <xdr:to>
      <xdr:col>16</xdr:col>
      <xdr:colOff>22860</xdr:colOff>
      <xdr:row>15</xdr:row>
      <xdr:rowOff>97155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CC52C01-59D3-4A67-B1E4-76FA55B85A2C}"/>
            </a:ext>
          </a:extLst>
        </xdr:cNvPr>
        <xdr:cNvGrpSpPr/>
      </xdr:nvGrpSpPr>
      <xdr:grpSpPr>
        <a:xfrm>
          <a:off x="1744768" y="1666240"/>
          <a:ext cx="10536767" cy="112966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37BC0B0D-0BA1-87C1-F40A-2F46C81BA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7998F1B-EE17-C8BB-E560-370A50B07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56E1940-F9F7-5085-2098-328EE6FF74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A1:Q134"/>
  <sheetViews>
    <sheetView showGridLines="0" tabSelected="1" zoomScale="90" zoomScaleNormal="90" workbookViewId="0">
      <selection activeCell="H26" sqref="H26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1" spans="1:17">
      <c r="A1" t="s">
        <v>834</v>
      </c>
    </row>
    <row r="2" spans="1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1:17">
      <c r="B3" s="5"/>
      <c r="Q3" s="5"/>
    </row>
    <row r="4" spans="1:17">
      <c r="B4" s="5"/>
      <c r="Q4" s="5"/>
    </row>
    <row r="5" spans="1:17">
      <c r="B5" s="5"/>
      <c r="Q5" s="5"/>
    </row>
    <row r="6" spans="1:17">
      <c r="B6" s="5"/>
      <c r="Q6" s="5"/>
    </row>
    <row r="7" spans="1:17">
      <c r="B7" s="5"/>
      <c r="Q7" s="5"/>
    </row>
    <row r="8" spans="1:17">
      <c r="B8" s="5"/>
      <c r="Q8" s="5"/>
    </row>
    <row r="9" spans="1:17">
      <c r="B9" s="5"/>
      <c r="Q9" s="5"/>
    </row>
    <row r="10" spans="1:17">
      <c r="B10" s="5"/>
      <c r="Q10" s="5"/>
    </row>
    <row r="11" spans="1:17">
      <c r="B11" s="5"/>
      <c r="Q11" s="5"/>
    </row>
    <row r="12" spans="1:17">
      <c r="B12" s="5"/>
      <c r="Q12" s="5"/>
    </row>
    <row r="13" spans="1:17">
      <c r="B13" s="5"/>
      <c r="Q13" s="5"/>
    </row>
    <row r="14" spans="1:17">
      <c r="B14" s="5"/>
      <c r="Q14" s="5"/>
    </row>
    <row r="15" spans="1:17">
      <c r="B15" s="5"/>
      <c r="Q15" s="5"/>
    </row>
    <row r="16" spans="1:17">
      <c r="B16" s="5"/>
      <c r="Q16" s="5"/>
    </row>
    <row r="17" spans="2:17" ht="30">
      <c r="B17" s="5"/>
      <c r="C17" s="130" t="s">
        <v>0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5"/>
    </row>
    <row r="18" spans="2:17" ht="30">
      <c r="B18" s="5"/>
      <c r="C18" s="130" t="s">
        <v>1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5"/>
    </row>
    <row r="19" spans="2:17" ht="30">
      <c r="B19" s="5"/>
      <c r="C19" s="131" t="s">
        <v>2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11" t="s">
        <v>833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664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32" t="s">
        <v>9</v>
      </c>
      <c r="H29" s="13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33" t="s">
        <v>25</v>
      </c>
      <c r="G46" s="133"/>
      <c r="H46" s="133"/>
      <c r="I46" s="133"/>
      <c r="J46" s="133"/>
      <c r="K46" s="133"/>
      <c r="L46" s="133"/>
    </row>
    <row r="47" spans="6:13" ht="25.75" customHeight="1">
      <c r="F47" s="134"/>
      <c r="G47" s="134"/>
      <c r="H47" s="134"/>
      <c r="I47" s="134"/>
      <c r="J47" s="134"/>
      <c r="K47" s="134"/>
      <c r="L47" s="134"/>
    </row>
    <row r="48" spans="6:13" ht="33" customHeight="1">
      <c r="F48" s="134"/>
      <c r="G48" s="134"/>
      <c r="H48" s="134"/>
      <c r="I48" s="134"/>
      <c r="J48" s="134"/>
      <c r="K48" s="134"/>
      <c r="L48" s="134"/>
    </row>
    <row r="89" spans="11:12">
      <c r="K89" t="s">
        <v>340</v>
      </c>
      <c r="L89" t="s">
        <v>341</v>
      </c>
    </row>
    <row r="90" spans="11:12">
      <c r="K90" t="s">
        <v>65</v>
      </c>
      <c r="L90" t="s">
        <v>342</v>
      </c>
    </row>
    <row r="91" spans="11:12">
      <c r="K91" t="s">
        <v>67</v>
      </c>
      <c r="L91" t="s">
        <v>343</v>
      </c>
    </row>
    <row r="92" spans="11:12">
      <c r="K92" t="s">
        <v>344</v>
      </c>
      <c r="L92" t="s">
        <v>345</v>
      </c>
    </row>
    <row r="93" spans="11:12">
      <c r="K93" t="s">
        <v>346</v>
      </c>
      <c r="L93" t="s">
        <v>347</v>
      </c>
    </row>
    <row r="94" spans="11:12">
      <c r="K94" t="s">
        <v>348</v>
      </c>
      <c r="L94" t="s">
        <v>349</v>
      </c>
    </row>
    <row r="95" spans="11:12">
      <c r="K95" t="s">
        <v>350</v>
      </c>
      <c r="L95" t="s">
        <v>351</v>
      </c>
    </row>
    <row r="96" spans="11:12">
      <c r="K96" t="s">
        <v>69</v>
      </c>
      <c r="L96" t="s">
        <v>352</v>
      </c>
    </row>
    <row r="97" spans="11:12">
      <c r="K97" t="s">
        <v>71</v>
      </c>
      <c r="L97" t="s">
        <v>353</v>
      </c>
    </row>
    <row r="98" spans="11:12">
      <c r="K98" t="s">
        <v>73</v>
      </c>
      <c r="L98" t="s">
        <v>354</v>
      </c>
    </row>
    <row r="99" spans="11:12">
      <c r="K99" t="s">
        <v>355</v>
      </c>
      <c r="L99" t="s">
        <v>356</v>
      </c>
    </row>
    <row r="100" spans="11:12">
      <c r="K100" t="s">
        <v>357</v>
      </c>
      <c r="L100" t="s">
        <v>358</v>
      </c>
    </row>
    <row r="101" spans="11:12">
      <c r="K101" t="s">
        <v>359</v>
      </c>
      <c r="L101" t="s">
        <v>360</v>
      </c>
    </row>
    <row r="102" spans="11:12">
      <c r="K102" t="s">
        <v>361</v>
      </c>
      <c r="L102" t="s">
        <v>362</v>
      </c>
    </row>
    <row r="103" spans="11:12">
      <c r="K103" t="s">
        <v>80</v>
      </c>
      <c r="L103" t="s">
        <v>363</v>
      </c>
    </row>
    <row r="104" spans="11:12">
      <c r="K104" t="s">
        <v>364</v>
      </c>
      <c r="L104" t="s">
        <v>365</v>
      </c>
    </row>
    <row r="105" spans="11:12">
      <c r="K105" t="s">
        <v>366</v>
      </c>
      <c r="L105" t="s">
        <v>367</v>
      </c>
    </row>
    <row r="106" spans="11:12">
      <c r="K106" t="s">
        <v>368</v>
      </c>
      <c r="L106" t="s">
        <v>369</v>
      </c>
    </row>
    <row r="107" spans="11:12">
      <c r="K107" t="s">
        <v>370</v>
      </c>
      <c r="L107" t="s">
        <v>371</v>
      </c>
    </row>
    <row r="108" spans="11:12">
      <c r="K108" t="s">
        <v>372</v>
      </c>
      <c r="L108" t="s">
        <v>373</v>
      </c>
    </row>
    <row r="109" spans="11:12">
      <c r="K109" t="s">
        <v>374</v>
      </c>
      <c r="L109" t="s">
        <v>375</v>
      </c>
    </row>
    <row r="110" spans="11:12">
      <c r="K110" t="s">
        <v>376</v>
      </c>
      <c r="L110" t="s">
        <v>377</v>
      </c>
    </row>
    <row r="111" spans="11:12">
      <c r="K111" t="s">
        <v>378</v>
      </c>
      <c r="L111" t="s">
        <v>379</v>
      </c>
    </row>
    <row r="112" spans="11:12">
      <c r="K112" t="s">
        <v>82</v>
      </c>
      <c r="L112" t="s">
        <v>380</v>
      </c>
    </row>
    <row r="113" spans="11:12">
      <c r="K113" t="s">
        <v>381</v>
      </c>
      <c r="L113" t="s">
        <v>382</v>
      </c>
    </row>
    <row r="114" spans="11:12">
      <c r="K114" t="s">
        <v>383</v>
      </c>
      <c r="L114" t="s">
        <v>384</v>
      </c>
    </row>
    <row r="115" spans="11:12">
      <c r="K115" t="s">
        <v>385</v>
      </c>
      <c r="L115" t="s">
        <v>386</v>
      </c>
    </row>
    <row r="116" spans="11:12">
      <c r="K116" t="s">
        <v>387</v>
      </c>
      <c r="L116" t="s">
        <v>388</v>
      </c>
    </row>
    <row r="117" spans="11:12">
      <c r="K117" t="s">
        <v>389</v>
      </c>
      <c r="L117" t="s">
        <v>390</v>
      </c>
    </row>
    <row r="118" spans="11:12">
      <c r="K118" t="s">
        <v>391</v>
      </c>
      <c r="L118" t="s">
        <v>392</v>
      </c>
    </row>
    <row r="119" spans="11:12">
      <c r="K119" t="s">
        <v>393</v>
      </c>
      <c r="L119" t="s">
        <v>394</v>
      </c>
    </row>
    <row r="120" spans="11:12">
      <c r="K120" t="s">
        <v>395</v>
      </c>
      <c r="L120" t="s">
        <v>396</v>
      </c>
    </row>
    <row r="121" spans="11:12">
      <c r="K121" t="s">
        <v>84</v>
      </c>
      <c r="L121" t="s">
        <v>397</v>
      </c>
    </row>
    <row r="122" spans="11:12">
      <c r="K122" t="s">
        <v>398</v>
      </c>
      <c r="L122" t="s">
        <v>382</v>
      </c>
    </row>
    <row r="123" spans="11:12">
      <c r="K123" t="s">
        <v>399</v>
      </c>
      <c r="L123" t="s">
        <v>384</v>
      </c>
    </row>
    <row r="124" spans="11:12">
      <c r="K124" t="s">
        <v>400</v>
      </c>
      <c r="L124" t="s">
        <v>401</v>
      </c>
    </row>
    <row r="125" spans="11:12">
      <c r="K125" t="s">
        <v>402</v>
      </c>
      <c r="L125" t="s">
        <v>403</v>
      </c>
    </row>
    <row r="126" spans="11:12">
      <c r="K126" t="s">
        <v>404</v>
      </c>
      <c r="L126" t="s">
        <v>390</v>
      </c>
    </row>
    <row r="127" spans="11:12">
      <c r="K127" t="s">
        <v>405</v>
      </c>
      <c r="L127" t="s">
        <v>406</v>
      </c>
    </row>
    <row r="128" spans="11:12">
      <c r="K128" t="s">
        <v>407</v>
      </c>
      <c r="L128" t="s">
        <v>408</v>
      </c>
    </row>
    <row r="129" spans="11:12">
      <c r="K129" t="s">
        <v>409</v>
      </c>
      <c r="L129" t="s">
        <v>410</v>
      </c>
    </row>
    <row r="130" spans="11:12">
      <c r="K130" t="s">
        <v>86</v>
      </c>
      <c r="L130" t="s">
        <v>411</v>
      </c>
    </row>
    <row r="131" spans="11:12">
      <c r="K131" t="s">
        <v>412</v>
      </c>
      <c r="L131" t="s">
        <v>413</v>
      </c>
    </row>
    <row r="132" spans="11:12">
      <c r="K132" t="s">
        <v>414</v>
      </c>
      <c r="L132" t="s">
        <v>415</v>
      </c>
    </row>
    <row r="133" spans="11:12">
      <c r="K133" t="s">
        <v>416</v>
      </c>
      <c r="L133" t="s">
        <v>417</v>
      </c>
    </row>
    <row r="134" spans="11:12">
      <c r="K134" t="s">
        <v>418</v>
      </c>
      <c r="L134" t="s">
        <v>419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52"/>
  <sheetViews>
    <sheetView showGridLines="0" zoomScaleNormal="100" workbookViewId="0">
      <pane xSplit="4" ySplit="1" topLeftCell="E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E9" sqref="E9:M49"/>
    </sheetView>
  </sheetViews>
  <sheetFormatPr baseColWidth="10" defaultColWidth="11.453125" defaultRowHeight="14.5"/>
  <cols>
    <col min="2" max="2" width="8.54296875" customWidth="1"/>
    <col min="3" max="3" width="76.54296875" customWidth="1"/>
    <col min="4" max="4" width="7.26953125" customWidth="1"/>
    <col min="5" max="13" width="16.54296875" style="49" customWidth="1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13" t="s">
        <v>27</v>
      </c>
      <c r="C2" s="14"/>
      <c r="D2" s="15"/>
      <c r="E2" s="135" t="str">
        <f>+Indice!H25</f>
        <v>Gobierno General Consolidado</v>
      </c>
      <c r="F2" s="135"/>
      <c r="G2" s="135"/>
      <c r="H2" s="135"/>
      <c r="I2" s="135"/>
      <c r="J2" s="135"/>
      <c r="K2" s="135"/>
      <c r="L2" s="135"/>
      <c r="M2" s="135"/>
    </row>
    <row r="3" spans="2:13" ht="15.5">
      <c r="B3" s="16" t="s">
        <v>28</v>
      </c>
      <c r="C3" s="17"/>
      <c r="D3" s="18"/>
      <c r="E3" s="135" t="s">
        <v>29</v>
      </c>
      <c r="F3" s="135"/>
      <c r="G3" s="135"/>
      <c r="H3" s="135"/>
      <c r="I3" s="135"/>
      <c r="J3" s="135"/>
      <c r="K3" s="135"/>
      <c r="L3" s="135"/>
      <c r="M3" s="135"/>
    </row>
    <row r="4" spans="2:13" ht="15" customHeight="1">
      <c r="B4" s="19"/>
      <c r="C4" s="20"/>
      <c r="D4" s="21"/>
      <c r="E4" s="143" t="s">
        <v>663</v>
      </c>
      <c r="F4" s="143"/>
      <c r="G4" s="143"/>
      <c r="H4" s="143"/>
      <c r="I4" s="143"/>
      <c r="J4" s="143"/>
      <c r="K4" s="143"/>
      <c r="L4" s="143"/>
      <c r="M4" s="143"/>
    </row>
    <row r="5" spans="2:13" ht="15" customHeight="1">
      <c r="B5" s="141" t="s">
        <v>30</v>
      </c>
      <c r="C5" s="142"/>
      <c r="D5" s="22"/>
      <c r="E5" s="143"/>
      <c r="F5" s="143"/>
      <c r="G5" s="143"/>
      <c r="H5" s="143"/>
      <c r="I5" s="143"/>
      <c r="J5" s="143"/>
      <c r="K5" s="143"/>
      <c r="L5" s="143"/>
      <c r="M5" s="143"/>
    </row>
    <row r="6" spans="2:13" ht="14.5" customHeight="1">
      <c r="B6" s="141"/>
      <c r="C6" s="142"/>
      <c r="D6" s="22"/>
      <c r="E6" s="136"/>
      <c r="F6" s="136"/>
      <c r="G6" s="136"/>
      <c r="H6" s="136"/>
      <c r="I6" s="136"/>
      <c r="J6" s="136"/>
      <c r="K6" s="136"/>
      <c r="L6" s="136"/>
      <c r="M6" s="136"/>
    </row>
    <row r="7" spans="2:13">
      <c r="B7" s="23"/>
      <c r="C7" s="24"/>
      <c r="D7" s="24"/>
      <c r="E7" s="99">
        <v>2015</v>
      </c>
      <c r="F7" s="99">
        <v>2016</v>
      </c>
      <c r="G7" s="99">
        <v>2017</v>
      </c>
      <c r="H7" s="99">
        <v>2018</v>
      </c>
      <c r="I7" s="99">
        <v>2019</v>
      </c>
      <c r="J7" s="99">
        <v>2020</v>
      </c>
      <c r="K7" s="99">
        <v>2021</v>
      </c>
      <c r="L7" s="99">
        <v>2022</v>
      </c>
      <c r="M7" s="99">
        <v>2023</v>
      </c>
    </row>
    <row r="8" spans="2:13" ht="32.25" customHeight="1">
      <c r="B8" s="138" t="s">
        <v>31</v>
      </c>
      <c r="C8" s="139"/>
      <c r="D8" s="140"/>
      <c r="E8" s="25"/>
      <c r="F8" s="25"/>
      <c r="G8" s="25"/>
      <c r="H8" s="25"/>
      <c r="I8" s="25"/>
      <c r="J8" s="25"/>
      <c r="K8" s="25"/>
      <c r="L8" s="25"/>
      <c r="M8" s="25"/>
    </row>
    <row r="9" spans="2:13">
      <c r="B9" s="26">
        <v>1</v>
      </c>
      <c r="C9" s="27" t="s">
        <v>32</v>
      </c>
      <c r="D9" s="22" t="s">
        <v>33</v>
      </c>
      <c r="E9" s="123">
        <v>562521714867.21558</v>
      </c>
      <c r="F9" s="123">
        <v>514765924026.78302</v>
      </c>
      <c r="G9" s="123">
        <v>571174710802.35742</v>
      </c>
      <c r="H9" s="123">
        <v>645347417240.09143</v>
      </c>
      <c r="I9" s="123">
        <v>717291031851.40796</v>
      </c>
      <c r="J9" s="123">
        <v>653995384703.95691</v>
      </c>
      <c r="K9" s="123">
        <v>894050596370.01074</v>
      </c>
      <c r="L9" s="123">
        <v>1032548330033.5778</v>
      </c>
      <c r="M9" s="123">
        <v>1153016929356.0571</v>
      </c>
    </row>
    <row r="10" spans="2:13">
      <c r="B10" s="26" t="s">
        <v>34</v>
      </c>
      <c r="C10" s="28" t="s">
        <v>35</v>
      </c>
      <c r="D10" s="22" t="s">
        <v>33</v>
      </c>
      <c r="E10" s="124">
        <v>415807614998.82001</v>
      </c>
      <c r="F10" s="124">
        <v>454771911666.72992</v>
      </c>
      <c r="G10" s="124">
        <v>499754725108.55005</v>
      </c>
      <c r="H10" s="124">
        <v>556554078512.03003</v>
      </c>
      <c r="I10" s="124">
        <v>612945452449.21997</v>
      </c>
      <c r="J10" s="124">
        <v>557168112265.06995</v>
      </c>
      <c r="K10" s="124">
        <v>782357654203.27991</v>
      </c>
      <c r="L10" s="124">
        <v>873600465426.95081</v>
      </c>
      <c r="M10" s="124">
        <v>980195551629.65991</v>
      </c>
    </row>
    <row r="11" spans="2:13">
      <c r="B11" s="26" t="s">
        <v>36</v>
      </c>
      <c r="C11" s="28" t="s">
        <v>37</v>
      </c>
      <c r="D11" s="22" t="s">
        <v>33</v>
      </c>
      <c r="E11" s="124">
        <v>1483233826.2199998</v>
      </c>
      <c r="F11" s="124">
        <v>1549961330.6500001</v>
      </c>
      <c r="G11" s="124">
        <v>2634937931.8200002</v>
      </c>
      <c r="H11" s="124">
        <v>2514075469</v>
      </c>
      <c r="I11" s="124">
        <v>2553209835.3400002</v>
      </c>
      <c r="J11" s="124">
        <v>2660680485.75</v>
      </c>
      <c r="K11" s="124">
        <v>3420252952.5599999</v>
      </c>
      <c r="L11" s="124">
        <v>4923117104.289999</v>
      </c>
      <c r="M11" s="124">
        <v>4221008036.5500002</v>
      </c>
    </row>
    <row r="12" spans="2:13">
      <c r="B12" s="26" t="s">
        <v>38</v>
      </c>
      <c r="C12" s="28" t="s">
        <v>39</v>
      </c>
      <c r="D12" s="22" t="s">
        <v>33</v>
      </c>
      <c r="E12" s="124">
        <v>96157596263.440002</v>
      </c>
      <c r="F12" s="124">
        <v>1023685654.8</v>
      </c>
      <c r="G12" s="124">
        <v>1846245342.0299997</v>
      </c>
      <c r="H12" s="124">
        <v>965472989.58000004</v>
      </c>
      <c r="I12" s="124">
        <v>1038440718</v>
      </c>
      <c r="J12" s="124">
        <v>1517759607.8400002</v>
      </c>
      <c r="K12" s="124">
        <v>895726034.18000007</v>
      </c>
      <c r="L12" s="124">
        <v>1145816033.9400001</v>
      </c>
      <c r="M12" s="124">
        <v>972970008.25</v>
      </c>
    </row>
    <row r="13" spans="2:13">
      <c r="B13" s="26" t="s">
        <v>40</v>
      </c>
      <c r="C13" s="28" t="s">
        <v>41</v>
      </c>
      <c r="D13" s="22" t="s">
        <v>33</v>
      </c>
      <c r="E13" s="124">
        <v>49073269778.735611</v>
      </c>
      <c r="F13" s="124">
        <v>57420365374.603111</v>
      </c>
      <c r="G13" s="124">
        <v>66938802419.957352</v>
      </c>
      <c r="H13" s="124">
        <v>85313790269.481445</v>
      </c>
      <c r="I13" s="124">
        <v>100753928848.84799</v>
      </c>
      <c r="J13" s="124">
        <v>92648832345.296997</v>
      </c>
      <c r="K13" s="124">
        <v>107376963179.99069</v>
      </c>
      <c r="L13" s="124">
        <v>152878931468.397</v>
      </c>
      <c r="M13" s="124">
        <v>167627399681.59705</v>
      </c>
    </row>
    <row r="14" spans="2:13">
      <c r="B14" s="26" t="s">
        <v>42</v>
      </c>
      <c r="C14" s="27" t="s">
        <v>43</v>
      </c>
      <c r="D14" s="22" t="s">
        <v>33</v>
      </c>
      <c r="E14" s="123">
        <v>485269974659.72137</v>
      </c>
      <c r="F14" s="123">
        <v>553903614630.46875</v>
      </c>
      <c r="G14" s="123">
        <v>616414782714.92578</v>
      </c>
      <c r="H14" s="123">
        <v>671652169433.02661</v>
      </c>
      <c r="I14" s="123">
        <v>794747937209.33301</v>
      </c>
      <c r="J14" s="123">
        <v>944904811372.24048</v>
      </c>
      <c r="K14" s="123">
        <v>934957391955.17834</v>
      </c>
      <c r="L14" s="123">
        <v>1123388878140.385</v>
      </c>
      <c r="M14" s="123">
        <v>1221885807141.0671</v>
      </c>
    </row>
    <row r="15" spans="2:13">
      <c r="B15" s="26" t="s">
        <v>44</v>
      </c>
      <c r="C15" s="28" t="s">
        <v>45</v>
      </c>
      <c r="D15" s="22" t="s">
        <v>33</v>
      </c>
      <c r="E15" s="124">
        <v>191417985829.60526</v>
      </c>
      <c r="F15" s="124">
        <v>213274310801.30008</v>
      </c>
      <c r="G15" s="124">
        <v>232040569357.58295</v>
      </c>
      <c r="H15" s="124">
        <v>264797761900.99963</v>
      </c>
      <c r="I15" s="124">
        <v>284755976485.22198</v>
      </c>
      <c r="J15" s="124">
        <v>297418548915.92908</v>
      </c>
      <c r="K15" s="124">
        <v>318352826919.36768</v>
      </c>
      <c r="L15" s="124">
        <v>393930484516.13702</v>
      </c>
      <c r="M15" s="124">
        <v>434206535710.22406</v>
      </c>
    </row>
    <row r="16" spans="2:13">
      <c r="B16" s="26" t="s">
        <v>46</v>
      </c>
      <c r="C16" s="28" t="s">
        <v>47</v>
      </c>
      <c r="D16" s="22" t="s">
        <v>33</v>
      </c>
      <c r="E16" s="124">
        <v>79985667973.421936</v>
      </c>
      <c r="F16" s="124">
        <v>85480552686.016495</v>
      </c>
      <c r="G16" s="124">
        <v>95425559745.935913</v>
      </c>
      <c r="H16" s="124">
        <v>99073289871.666595</v>
      </c>
      <c r="I16" s="124">
        <v>116558405857.34241</v>
      </c>
      <c r="J16" s="124">
        <v>125179441197.15282</v>
      </c>
      <c r="K16" s="124">
        <v>177855230872.45343</v>
      </c>
      <c r="L16" s="124">
        <v>153096742643.97412</v>
      </c>
      <c r="M16" s="124">
        <v>177974743265.1106</v>
      </c>
    </row>
    <row r="17" spans="2:13">
      <c r="B17" s="26" t="s">
        <v>48</v>
      </c>
      <c r="C17" s="28" t="s">
        <v>49</v>
      </c>
      <c r="D17" s="22" t="s">
        <v>33</v>
      </c>
      <c r="E17" s="124">
        <v>3208092668.9148927</v>
      </c>
      <c r="F17" s="124">
        <v>3535584311.1032419</v>
      </c>
      <c r="G17" s="124">
        <v>3989232507.83777</v>
      </c>
      <c r="H17" s="124">
        <v>4852799970.9829092</v>
      </c>
      <c r="I17" s="124">
        <v>6142152668.6300001</v>
      </c>
      <c r="J17" s="124">
        <v>7554607178.6399994</v>
      </c>
      <c r="K17" s="124">
        <v>10243946798.236107</v>
      </c>
      <c r="L17" s="124">
        <v>16047710702.182152</v>
      </c>
      <c r="M17" s="124">
        <v>12629823887.223854</v>
      </c>
    </row>
    <row r="18" spans="2:13">
      <c r="B18" s="26" t="s">
        <v>50</v>
      </c>
      <c r="C18" s="28" t="s">
        <v>51</v>
      </c>
      <c r="D18" s="22" t="s">
        <v>33</v>
      </c>
      <c r="E18" s="124">
        <v>74397792573.772263</v>
      </c>
      <c r="F18" s="124">
        <v>88505133859.877228</v>
      </c>
      <c r="G18" s="124">
        <v>97019317235.003296</v>
      </c>
      <c r="H18" s="124">
        <v>109788521642.45024</v>
      </c>
      <c r="I18" s="124">
        <v>125453079919.28256</v>
      </c>
      <c r="J18" s="124">
        <v>144552791571.11755</v>
      </c>
      <c r="K18" s="124">
        <v>168622649847.30875</v>
      </c>
      <c r="L18" s="124">
        <v>178732209469.59143</v>
      </c>
      <c r="M18" s="124">
        <v>213959347896.60544</v>
      </c>
    </row>
    <row r="19" spans="2:13">
      <c r="B19" s="26" t="s">
        <v>52</v>
      </c>
      <c r="C19" s="28" t="s">
        <v>53</v>
      </c>
      <c r="D19" s="22" t="s">
        <v>33</v>
      </c>
      <c r="E19" s="124">
        <v>32612731074.139999</v>
      </c>
      <c r="F19" s="124">
        <v>29290360001.690002</v>
      </c>
      <c r="G19" s="124">
        <v>26251385903.860001</v>
      </c>
      <c r="H19" s="124">
        <v>25692389718.270004</v>
      </c>
      <c r="I19" s="124">
        <v>31578043926.730003</v>
      </c>
      <c r="J19" s="124">
        <v>39401274794.960007</v>
      </c>
      <c r="K19" s="124">
        <v>66661024560.010475</v>
      </c>
      <c r="L19" s="124">
        <v>131441161427.94983</v>
      </c>
      <c r="M19" s="124">
        <v>104867958643.54601</v>
      </c>
    </row>
    <row r="20" spans="2:13">
      <c r="B20" s="26" t="s">
        <v>54</v>
      </c>
      <c r="C20" s="28" t="s">
        <v>39</v>
      </c>
      <c r="D20" s="22" t="s">
        <v>33</v>
      </c>
      <c r="E20" s="124">
        <v>261496901.87000003</v>
      </c>
      <c r="F20" s="124">
        <v>477717606.40000004</v>
      </c>
      <c r="G20" s="124">
        <v>464838129.13999999</v>
      </c>
      <c r="H20" s="124">
        <v>704228349</v>
      </c>
      <c r="I20" s="124">
        <v>712724849.78999996</v>
      </c>
      <c r="J20" s="124">
        <v>1179678139.4000008</v>
      </c>
      <c r="K20" s="124">
        <v>2735870066.7200003</v>
      </c>
      <c r="L20" s="124">
        <v>771935764.12</v>
      </c>
      <c r="M20" s="124">
        <v>749130190.66999996</v>
      </c>
    </row>
    <row r="21" spans="2:13">
      <c r="B21" s="26" t="s">
        <v>55</v>
      </c>
      <c r="C21" s="28" t="s">
        <v>56</v>
      </c>
      <c r="D21" s="22" t="s">
        <v>33</v>
      </c>
      <c r="E21" s="124">
        <v>43352629268.489998</v>
      </c>
      <c r="F21" s="124">
        <v>44811150870.12999</v>
      </c>
      <c r="G21" s="124">
        <v>50232451256.520004</v>
      </c>
      <c r="H21" s="124">
        <v>54767522497.397118</v>
      </c>
      <c r="I21" s="124">
        <v>59615068008.230003</v>
      </c>
      <c r="J21" s="124">
        <v>188233046328.29001</v>
      </c>
      <c r="K21" s="124">
        <v>93746774228.680023</v>
      </c>
      <c r="L21" s="124">
        <v>107474736938.72002</v>
      </c>
      <c r="M21" s="124">
        <v>124953840306.99998</v>
      </c>
    </row>
    <row r="22" spans="2:13">
      <c r="B22" s="26" t="s">
        <v>57</v>
      </c>
      <c r="C22" s="29" t="s">
        <v>58</v>
      </c>
      <c r="D22" s="30" t="s">
        <v>33</v>
      </c>
      <c r="E22" s="124">
        <v>60033578369.507027</v>
      </c>
      <c r="F22" s="124">
        <v>88528804493.951584</v>
      </c>
      <c r="G22" s="124">
        <v>110991428579.04587</v>
      </c>
      <c r="H22" s="124">
        <v>111975655482.25999</v>
      </c>
      <c r="I22" s="124">
        <v>169932485494.10611</v>
      </c>
      <c r="J22" s="124">
        <v>141385423246.75101</v>
      </c>
      <c r="K22" s="124">
        <v>96739068662.401871</v>
      </c>
      <c r="L22" s="124">
        <v>141664846146.90042</v>
      </c>
      <c r="M22" s="124">
        <v>152544427240.68695</v>
      </c>
    </row>
    <row r="23" spans="2:13">
      <c r="B23" s="31" t="s">
        <v>59</v>
      </c>
      <c r="C23" s="32" t="s">
        <v>60</v>
      </c>
      <c r="D23" s="33" t="s">
        <v>33</v>
      </c>
      <c r="E23" s="125">
        <v>80459832876.409088</v>
      </c>
      <c r="F23" s="125">
        <v>-35602106292.582489</v>
      </c>
      <c r="G23" s="125">
        <v>-41250839404.730591</v>
      </c>
      <c r="H23" s="125">
        <v>-21451952221.952271</v>
      </c>
      <c r="I23" s="125">
        <v>-71314752689.295044</v>
      </c>
      <c r="J23" s="125">
        <v>-283354819489.64355</v>
      </c>
      <c r="K23" s="125">
        <v>-30662848786.931496</v>
      </c>
      <c r="L23" s="125">
        <v>-74792837404.625092</v>
      </c>
      <c r="M23" s="125">
        <v>-56239053897.786156</v>
      </c>
    </row>
    <row r="24" spans="2:13">
      <c r="B24" s="34" t="s">
        <v>61</v>
      </c>
      <c r="C24" s="35" t="s">
        <v>62</v>
      </c>
      <c r="D24" s="36" t="s">
        <v>33</v>
      </c>
      <c r="E24" s="125">
        <v>77251740207.494202</v>
      </c>
      <c r="F24" s="125">
        <v>-39137690603.68573</v>
      </c>
      <c r="G24" s="125">
        <v>-45240071912.568359</v>
      </c>
      <c r="H24" s="125">
        <v>-26304752192.935181</v>
      </c>
      <c r="I24" s="125">
        <v>-77456905357.925049</v>
      </c>
      <c r="J24" s="125">
        <v>-290909426668.28357</v>
      </c>
      <c r="K24" s="125">
        <v>-40906795585.167603</v>
      </c>
      <c r="L24" s="125">
        <v>-90840548106.807251</v>
      </c>
      <c r="M24" s="125">
        <v>-68868877785.01001</v>
      </c>
    </row>
    <row r="25" spans="2:13">
      <c r="B25" s="37" t="s">
        <v>63</v>
      </c>
      <c r="C25" s="38" t="s">
        <v>64</v>
      </c>
      <c r="D25" s="22" t="s">
        <v>33</v>
      </c>
      <c r="E25" s="124"/>
      <c r="F25" s="124"/>
      <c r="G25" s="124"/>
      <c r="H25" s="124"/>
      <c r="I25" s="124"/>
      <c r="J25" s="124"/>
      <c r="K25" s="124"/>
      <c r="L25" s="124"/>
      <c r="M25" s="124"/>
    </row>
    <row r="26" spans="2:13">
      <c r="B26" s="37" t="s">
        <v>65</v>
      </c>
      <c r="C26" s="27" t="s">
        <v>66</v>
      </c>
      <c r="D26" s="22" t="s">
        <v>33</v>
      </c>
      <c r="E26" s="123">
        <v>73937561460.468719</v>
      </c>
      <c r="F26" s="123">
        <v>63625676926.936333</v>
      </c>
      <c r="G26" s="123">
        <v>76506573761.876053</v>
      </c>
      <c r="H26" s="123">
        <v>73199955092.821594</v>
      </c>
      <c r="I26" s="123">
        <v>81068151640.459015</v>
      </c>
      <c r="J26" s="123">
        <v>82315425178.255951</v>
      </c>
      <c r="K26" s="123">
        <v>84814033622.979523</v>
      </c>
      <c r="L26" s="123">
        <v>109350488459.26152</v>
      </c>
      <c r="M26" s="123">
        <v>154871813182.74335</v>
      </c>
    </row>
    <row r="27" spans="2:13">
      <c r="B27" s="39" t="s">
        <v>67</v>
      </c>
      <c r="C27" s="28" t="s">
        <v>68</v>
      </c>
      <c r="D27" s="22" t="s">
        <v>33</v>
      </c>
      <c r="E27" s="124">
        <v>72131502790.648712</v>
      </c>
      <c r="F27" s="124">
        <v>61718819593.076332</v>
      </c>
      <c r="G27" s="124">
        <v>73333300911.976059</v>
      </c>
      <c r="H27" s="124">
        <v>71141128560.661591</v>
      </c>
      <c r="I27" s="124">
        <v>78983534484.349014</v>
      </c>
      <c r="J27" s="124">
        <v>80235679064.495956</v>
      </c>
      <c r="K27" s="124">
        <v>83352337471.209518</v>
      </c>
      <c r="L27" s="124">
        <v>104933449447.15152</v>
      </c>
      <c r="M27" s="124">
        <v>150194257563.72336</v>
      </c>
    </row>
    <row r="28" spans="2:13">
      <c r="B28" s="39" t="s">
        <v>69</v>
      </c>
      <c r="C28" s="28" t="s">
        <v>70</v>
      </c>
      <c r="D28" s="22" t="s">
        <v>33</v>
      </c>
      <c r="E28" s="124">
        <v>0</v>
      </c>
      <c r="F28" s="124">
        <v>0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</row>
    <row r="29" spans="2:13">
      <c r="B29" s="39" t="s">
        <v>71</v>
      </c>
      <c r="C29" s="28" t="s">
        <v>72</v>
      </c>
      <c r="D29" s="22" t="s">
        <v>33</v>
      </c>
      <c r="E29" s="124">
        <v>8594728.6899999995</v>
      </c>
      <c r="F29" s="124">
        <v>29450020.009999998</v>
      </c>
      <c r="G29" s="124">
        <v>9661188.1099999994</v>
      </c>
      <c r="H29" s="124">
        <v>9445174.0899999999</v>
      </c>
      <c r="I29" s="124">
        <v>4673477.32</v>
      </c>
      <c r="J29" s="124">
        <v>905790.00000000012</v>
      </c>
      <c r="K29" s="124">
        <v>6170329.7999999998</v>
      </c>
      <c r="L29" s="124">
        <v>22267166.469999999</v>
      </c>
      <c r="M29" s="124">
        <v>16403791.529999999</v>
      </c>
    </row>
    <row r="30" spans="2:13">
      <c r="B30" s="40" t="s">
        <v>73</v>
      </c>
      <c r="C30" s="29" t="s">
        <v>74</v>
      </c>
      <c r="D30" s="30" t="s">
        <v>33</v>
      </c>
      <c r="E30" s="124">
        <v>1797463941.1299996</v>
      </c>
      <c r="F30" s="124">
        <v>1877407313.8499999</v>
      </c>
      <c r="G30" s="124">
        <v>3163611661.79</v>
      </c>
      <c r="H30" s="124">
        <v>2049381358.0699997</v>
      </c>
      <c r="I30" s="124">
        <v>2079943678.79</v>
      </c>
      <c r="J30" s="124">
        <v>2078840323.76</v>
      </c>
      <c r="K30" s="124">
        <v>1455525821.9699998</v>
      </c>
      <c r="L30" s="124">
        <v>4394771845.6399994</v>
      </c>
      <c r="M30" s="124">
        <v>4661151827.4900007</v>
      </c>
    </row>
    <row r="31" spans="2:13">
      <c r="B31" s="41" t="s">
        <v>75</v>
      </c>
      <c r="C31" s="42" t="s">
        <v>76</v>
      </c>
      <c r="D31" s="43" t="s">
        <v>33</v>
      </c>
      <c r="E31" s="125">
        <v>559207536120.19006</v>
      </c>
      <c r="F31" s="125">
        <v>617529291557.40503</v>
      </c>
      <c r="G31" s="125">
        <v>692921356476.80188</v>
      </c>
      <c r="H31" s="125">
        <v>744852124525.84814</v>
      </c>
      <c r="I31" s="125">
        <v>875816088849.79199</v>
      </c>
      <c r="J31" s="125">
        <v>1027220236550.4965</v>
      </c>
      <c r="K31" s="125">
        <v>1019771425578.1578</v>
      </c>
      <c r="L31" s="125">
        <v>1232739366599.6465</v>
      </c>
      <c r="M31" s="125">
        <v>1376757620323.8105</v>
      </c>
    </row>
    <row r="32" spans="2:13">
      <c r="B32" s="41" t="s">
        <v>77</v>
      </c>
      <c r="C32" s="42" t="s">
        <v>78</v>
      </c>
      <c r="D32" s="43" t="s">
        <v>33</v>
      </c>
      <c r="E32" s="125">
        <v>3314178747.0254822</v>
      </c>
      <c r="F32" s="125">
        <v>-102763367530.62207</v>
      </c>
      <c r="G32" s="125">
        <v>-121746645674.44441</v>
      </c>
      <c r="H32" s="125">
        <v>-99504707285.756775</v>
      </c>
      <c r="I32" s="125">
        <v>-158525056998.38406</v>
      </c>
      <c r="J32" s="125">
        <v>-373224851846.53955</v>
      </c>
      <c r="K32" s="125">
        <v>-125720829208.14713</v>
      </c>
      <c r="L32" s="125">
        <v>-200191036566.06879</v>
      </c>
      <c r="M32" s="125">
        <v>-223740690967.75336</v>
      </c>
    </row>
    <row r="33" spans="2:13">
      <c r="B33" s="44" t="s">
        <v>63</v>
      </c>
      <c r="C33" s="45" t="s">
        <v>79</v>
      </c>
      <c r="D33" s="33" t="s">
        <v>33</v>
      </c>
      <c r="E33" s="125"/>
      <c r="F33" s="125"/>
      <c r="G33" s="125"/>
      <c r="H33" s="125"/>
      <c r="I33" s="125"/>
      <c r="J33" s="125"/>
      <c r="K33" s="125"/>
      <c r="L33" s="125"/>
      <c r="M33" s="125"/>
    </row>
    <row r="34" spans="2:13">
      <c r="B34" s="37" t="s">
        <v>80</v>
      </c>
      <c r="C34" s="27" t="s">
        <v>81</v>
      </c>
      <c r="D34" s="22" t="s">
        <v>33</v>
      </c>
      <c r="E34" s="123">
        <v>-1263810950.7449949</v>
      </c>
      <c r="F34" s="123">
        <v>14590997918.011003</v>
      </c>
      <c r="G34" s="123">
        <v>13729962114.665001</v>
      </c>
      <c r="H34" s="123">
        <v>40630549532.379997</v>
      </c>
      <c r="I34" s="123">
        <v>28378885599.910004</v>
      </c>
      <c r="J34" s="123">
        <v>134465642514.20998</v>
      </c>
      <c r="K34" s="123">
        <v>50294015629.76001</v>
      </c>
      <c r="L34" s="123">
        <v>23982038976.830048</v>
      </c>
      <c r="M34" s="123">
        <v>-15371195955.62668</v>
      </c>
    </row>
    <row r="35" spans="2:13">
      <c r="B35" s="39" t="s">
        <v>82</v>
      </c>
      <c r="C35" s="28" t="s">
        <v>83</v>
      </c>
      <c r="D35" s="22" t="s">
        <v>33</v>
      </c>
      <c r="E35" s="124">
        <v>-1491605976.5149949</v>
      </c>
      <c r="F35" s="124">
        <v>14200794075.061003</v>
      </c>
      <c r="G35" s="124">
        <v>11721554959.555</v>
      </c>
      <c r="H35" s="124">
        <v>39127928985.879997</v>
      </c>
      <c r="I35" s="124">
        <v>27020918085.490005</v>
      </c>
      <c r="J35" s="124">
        <v>133742716084.07997</v>
      </c>
      <c r="K35" s="124">
        <v>49718239350.270012</v>
      </c>
      <c r="L35" s="124">
        <v>21207805099.730049</v>
      </c>
      <c r="M35" s="124">
        <v>-18379794527.54668</v>
      </c>
    </row>
    <row r="36" spans="2:13">
      <c r="B36" s="39" t="s">
        <v>84</v>
      </c>
      <c r="C36" s="28" t="s">
        <v>85</v>
      </c>
      <c r="D36" s="22" t="s">
        <v>33</v>
      </c>
      <c r="E36" s="124">
        <v>227795025.77000001</v>
      </c>
      <c r="F36" s="124">
        <v>390203842.95000005</v>
      </c>
      <c r="G36" s="124">
        <v>2008407155.1100001</v>
      </c>
      <c r="H36" s="124">
        <v>1502620546.5</v>
      </c>
      <c r="I36" s="124">
        <v>1357967514.4200001</v>
      </c>
      <c r="J36" s="124">
        <v>722926430.13</v>
      </c>
      <c r="K36" s="124">
        <v>575776279.49000001</v>
      </c>
      <c r="L36" s="124">
        <v>2774233877.0999999</v>
      </c>
      <c r="M36" s="124">
        <v>3008598571.9200001</v>
      </c>
    </row>
    <row r="37" spans="2:13">
      <c r="B37" s="37" t="s">
        <v>86</v>
      </c>
      <c r="C37" s="27" t="s">
        <v>87</v>
      </c>
      <c r="D37" s="22" t="s">
        <v>33</v>
      </c>
      <c r="E37" s="123">
        <v>-2338719559.5606003</v>
      </c>
      <c r="F37" s="123">
        <v>117759495997.35498</v>
      </c>
      <c r="G37" s="123">
        <v>127465343622.08273</v>
      </c>
      <c r="H37" s="123">
        <v>127489328477.26331</v>
      </c>
      <c r="I37" s="123">
        <v>182884395945.82776</v>
      </c>
      <c r="J37" s="123">
        <v>492217770143.41052</v>
      </c>
      <c r="K37" s="123">
        <v>197801477432.54742</v>
      </c>
      <c r="L37" s="123">
        <v>213744194401.7287</v>
      </c>
      <c r="M37" s="123">
        <v>211636229385.06726</v>
      </c>
    </row>
    <row r="38" spans="2:13">
      <c r="B38" s="39" t="s">
        <v>88</v>
      </c>
      <c r="C38" s="28" t="s">
        <v>89</v>
      </c>
      <c r="D38" s="22" t="s">
        <v>33</v>
      </c>
      <c r="E38" s="124">
        <v>1155998985.9537735</v>
      </c>
      <c r="F38" s="124">
        <v>53809374303.568977</v>
      </c>
      <c r="G38" s="124">
        <v>74589104237.981949</v>
      </c>
      <c r="H38" s="124">
        <v>-5538001552.1580734</v>
      </c>
      <c r="I38" s="124">
        <v>87732377882.746292</v>
      </c>
      <c r="J38" s="124">
        <v>78499846934.86412</v>
      </c>
      <c r="K38" s="124">
        <v>42699632917.15358</v>
      </c>
      <c r="L38" s="124">
        <v>43513093499.198235</v>
      </c>
      <c r="M38" s="124">
        <v>67154814646.099289</v>
      </c>
    </row>
    <row r="39" spans="2:13">
      <c r="B39" s="39" t="s">
        <v>90</v>
      </c>
      <c r="C39" s="28" t="s">
        <v>91</v>
      </c>
      <c r="D39" s="22" t="s">
        <v>33</v>
      </c>
      <c r="E39" s="124">
        <v>-3494718545.5143738</v>
      </c>
      <c r="F39" s="124">
        <v>63950121693.786003</v>
      </c>
      <c r="G39" s="124">
        <v>52876239384.100792</v>
      </c>
      <c r="H39" s="124">
        <v>133027330029.42139</v>
      </c>
      <c r="I39" s="124">
        <v>95152018063.081482</v>
      </c>
      <c r="J39" s="124">
        <v>413717923208.54639</v>
      </c>
      <c r="K39" s="124">
        <v>155101844515.39383</v>
      </c>
      <c r="L39" s="124">
        <v>170231100902.53046</v>
      </c>
      <c r="M39" s="124">
        <v>144481414738.96796</v>
      </c>
    </row>
    <row r="40" spans="2:13">
      <c r="B40" s="39"/>
      <c r="C40" s="28"/>
      <c r="D40" s="22"/>
      <c r="E40" s="124"/>
      <c r="F40" s="124"/>
      <c r="G40" s="124"/>
      <c r="H40" s="124"/>
      <c r="I40" s="124"/>
      <c r="J40" s="124"/>
      <c r="K40" s="124"/>
      <c r="L40" s="124"/>
      <c r="M40" s="124"/>
    </row>
    <row r="41" spans="2:13">
      <c r="B41" s="37" t="s">
        <v>63</v>
      </c>
      <c r="C41" s="27" t="s">
        <v>94</v>
      </c>
      <c r="D41" s="22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2:13">
      <c r="B42" s="39" t="s">
        <v>95</v>
      </c>
      <c r="C42" s="28" t="s">
        <v>96</v>
      </c>
      <c r="D42" s="22" t="s">
        <v>33</v>
      </c>
      <c r="E42" s="124">
        <v>482061881990.80646</v>
      </c>
      <c r="F42" s="124">
        <v>550368030319.36548</v>
      </c>
      <c r="G42" s="124">
        <v>612425550207.08801</v>
      </c>
      <c r="H42" s="124">
        <v>666799369462.0437</v>
      </c>
      <c r="I42" s="124">
        <v>788605784540.703</v>
      </c>
      <c r="J42" s="124">
        <v>937350204193.60046</v>
      </c>
      <c r="K42" s="124">
        <v>924713445156.94226</v>
      </c>
      <c r="L42" s="124">
        <v>1107341167438.2029</v>
      </c>
      <c r="M42" s="124">
        <v>1209255983253.8433</v>
      </c>
    </row>
    <row r="43" spans="2:13">
      <c r="B43" s="39" t="s">
        <v>97</v>
      </c>
      <c r="C43" s="28" t="s">
        <v>98</v>
      </c>
      <c r="D43" s="22" t="s">
        <v>33</v>
      </c>
      <c r="E43" s="124">
        <v>77145654129.383606</v>
      </c>
      <c r="F43" s="124">
        <v>67161261238.039574</v>
      </c>
      <c r="G43" s="124">
        <v>80495806269.713821</v>
      </c>
      <c r="H43" s="124">
        <v>78052755063.804504</v>
      </c>
      <c r="I43" s="124">
        <v>87210304309.08902</v>
      </c>
      <c r="J43" s="124">
        <v>89870032356.89595</v>
      </c>
      <c r="K43" s="124">
        <v>95057980421.215637</v>
      </c>
      <c r="L43" s="124">
        <v>125398199161.44366</v>
      </c>
      <c r="M43" s="124">
        <v>167501637069.96719</v>
      </c>
    </row>
    <row r="44" spans="2:13">
      <c r="B44" s="39" t="s">
        <v>99</v>
      </c>
      <c r="C44" s="28" t="s">
        <v>100</v>
      </c>
      <c r="D44" s="22" t="s">
        <v>33</v>
      </c>
      <c r="E44" s="124">
        <v>-3198025343.259995</v>
      </c>
      <c r="F44" s="124">
        <v>9353831163.1100025</v>
      </c>
      <c r="G44" s="124">
        <v>7894438131.9500027</v>
      </c>
      <c r="H44" s="124">
        <v>33547912514.139996</v>
      </c>
      <c r="I44" s="124">
        <v>15054203631.160011</v>
      </c>
      <c r="J44" s="124">
        <v>124223157045.97997</v>
      </c>
      <c r="K44" s="124">
        <v>26943695281.370007</v>
      </c>
      <c r="L44" s="124">
        <v>14071064089.550047</v>
      </c>
      <c r="M44" s="124">
        <v>-24735130012.336685</v>
      </c>
    </row>
    <row r="45" spans="2:13">
      <c r="B45" s="39" t="s">
        <v>101</v>
      </c>
      <c r="C45" s="28" t="s">
        <v>102</v>
      </c>
      <c r="D45" s="22" t="s">
        <v>33</v>
      </c>
      <c r="E45" s="124">
        <v>77711971320.797745</v>
      </c>
      <c r="F45" s="124">
        <v>-14258233670.744843</v>
      </c>
      <c r="G45" s="124">
        <v>-24727328439.441116</v>
      </c>
      <c r="H45" s="124">
        <v>10283814356.693466</v>
      </c>
      <c r="I45" s="124">
        <v>-33071977079.101501</v>
      </c>
      <c r="J45" s="124">
        <v>-228672060275.422</v>
      </c>
      <c r="K45" s="124">
        <v>42901820639.161621</v>
      </c>
      <c r="L45" s="124">
        <v>-21458827096.477356</v>
      </c>
      <c r="M45" s="124">
        <v>-9781343071.1479187</v>
      </c>
    </row>
    <row r="46" spans="2:13">
      <c r="B46" s="23" t="s">
        <v>103</v>
      </c>
      <c r="C46" s="46" t="s">
        <v>104</v>
      </c>
      <c r="D46" s="24" t="s">
        <v>33</v>
      </c>
      <c r="E46" s="126"/>
      <c r="F46" s="126"/>
      <c r="G46" s="126"/>
      <c r="H46" s="126"/>
      <c r="I46" s="126"/>
      <c r="J46" s="126"/>
      <c r="K46" s="126"/>
      <c r="L46" s="126"/>
      <c r="M46" s="126"/>
    </row>
    <row r="47" spans="2:13" ht="17">
      <c r="B47" s="47"/>
      <c r="C47" s="48"/>
      <c r="D47" s="48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2:13">
      <c r="E48" s="128"/>
      <c r="F48" s="128"/>
      <c r="G48" s="128"/>
      <c r="H48" s="128"/>
      <c r="I48" s="128"/>
      <c r="J48" s="128"/>
      <c r="K48" s="128"/>
      <c r="L48" s="128"/>
      <c r="M48" s="128"/>
    </row>
    <row r="49" spans="2:13">
      <c r="B49" s="39" t="s">
        <v>92</v>
      </c>
      <c r="C49" s="28" t="s">
        <v>93</v>
      </c>
      <c r="D49" s="22" t="s">
        <v>33</v>
      </c>
      <c r="E49" s="124">
        <v>-2239270138.209877</v>
      </c>
      <c r="F49" s="124">
        <v>-405130548.72190857</v>
      </c>
      <c r="G49" s="124">
        <v>8011264167.0266876</v>
      </c>
      <c r="H49" s="124">
        <v>12645928340.873474</v>
      </c>
      <c r="I49" s="124">
        <v>4019546652.4663086</v>
      </c>
      <c r="J49" s="124">
        <v>15472724217.338989</v>
      </c>
      <c r="K49" s="124">
        <v>-21786632594.640064</v>
      </c>
      <c r="L49" s="124">
        <v>10199830610.359932</v>
      </c>
      <c r="M49" s="124">
        <v>-3266734372.9406481</v>
      </c>
    </row>
    <row r="52" spans="2:13">
      <c r="B52" s="137" t="s">
        <v>836</v>
      </c>
      <c r="C52" s="137"/>
    </row>
  </sheetData>
  <mergeCells count="7">
    <mergeCell ref="E2:M2"/>
    <mergeCell ref="E6:M6"/>
    <mergeCell ref="B52:C52"/>
    <mergeCell ref="B8:D8"/>
    <mergeCell ref="B5:C6"/>
    <mergeCell ref="E4:M5"/>
    <mergeCell ref="E3:M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M106"/>
  <sheetViews>
    <sheetView showGridLines="0" zoomScaleNormal="100" workbookViewId="0">
      <pane xSplit="4" ySplit="7" topLeftCell="I8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L8" sqref="L8"/>
    </sheetView>
  </sheetViews>
  <sheetFormatPr baseColWidth="10" defaultColWidth="11.453125" defaultRowHeight="14.5"/>
  <cols>
    <col min="3" max="3" width="74.54296875" customWidth="1"/>
    <col min="4" max="4" width="6" customWidth="1"/>
    <col min="5" max="5" width="11.453125" style="49" customWidth="1"/>
    <col min="6" max="8" width="11.54296875" style="49"/>
    <col min="9" max="11" width="11.453125" style="49"/>
    <col min="12" max="12" width="13.453125" style="49" customWidth="1"/>
    <col min="13" max="13" width="13.1796875" style="49" customWidth="1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50" t="s">
        <v>27</v>
      </c>
      <c r="C2" s="51"/>
      <c r="D2" s="27"/>
      <c r="E2" s="135" t="str">
        <f>+Indice!H25</f>
        <v>Gobierno General Consolidado</v>
      </c>
      <c r="F2" s="135"/>
      <c r="G2" s="135"/>
      <c r="H2" s="135"/>
      <c r="I2" s="135"/>
      <c r="J2" s="135"/>
      <c r="K2" s="135"/>
      <c r="L2" s="135"/>
      <c r="M2" s="135"/>
    </row>
    <row r="3" spans="2:13" ht="15.5">
      <c r="B3" s="50" t="s">
        <v>105</v>
      </c>
      <c r="C3" s="52"/>
      <c r="D3" s="22"/>
      <c r="E3" s="135" t="s">
        <v>29</v>
      </c>
      <c r="F3" s="135"/>
      <c r="G3" s="135"/>
      <c r="H3" s="135"/>
      <c r="I3" s="135"/>
      <c r="J3" s="135"/>
      <c r="K3" s="135"/>
      <c r="L3" s="135"/>
      <c r="M3" s="135"/>
    </row>
    <row r="4" spans="2:13" ht="15" customHeight="1">
      <c r="B4" s="19"/>
      <c r="C4" s="20"/>
      <c r="D4" s="21"/>
      <c r="E4" s="143" t="s">
        <v>663</v>
      </c>
      <c r="F4" s="143"/>
      <c r="G4" s="143"/>
      <c r="H4" s="143"/>
      <c r="I4" s="143"/>
      <c r="J4" s="143"/>
      <c r="K4" s="143"/>
      <c r="L4" s="143"/>
      <c r="M4" s="143"/>
    </row>
    <row r="5" spans="2:13" ht="15" customHeight="1">
      <c r="B5" s="55" t="s">
        <v>106</v>
      </c>
      <c r="C5" s="56"/>
      <c r="D5" s="22"/>
      <c r="E5" s="143"/>
      <c r="F5" s="143"/>
      <c r="G5" s="143"/>
      <c r="H5" s="143"/>
      <c r="I5" s="143"/>
      <c r="J5" s="143"/>
      <c r="K5" s="143"/>
      <c r="L5" s="143"/>
      <c r="M5" s="143"/>
    </row>
    <row r="6" spans="2:13" ht="14.5" customHeight="1">
      <c r="B6" s="55"/>
      <c r="C6" s="56"/>
      <c r="D6" s="22"/>
      <c r="E6" s="136"/>
      <c r="F6" s="136"/>
      <c r="G6" s="136"/>
      <c r="H6" s="136"/>
      <c r="I6" s="136"/>
      <c r="J6" s="136"/>
      <c r="K6" s="136"/>
      <c r="L6" s="136"/>
      <c r="M6" s="136"/>
    </row>
    <row r="7" spans="2:13">
      <c r="B7" s="57"/>
      <c r="C7" s="58"/>
      <c r="D7" s="22"/>
      <c r="E7" s="99">
        <v>2015</v>
      </c>
      <c r="F7" s="99">
        <v>2016</v>
      </c>
      <c r="G7" s="99">
        <v>2017</v>
      </c>
      <c r="H7" s="99">
        <v>2018</v>
      </c>
      <c r="I7" s="99">
        <v>2019</v>
      </c>
      <c r="J7" s="99">
        <v>2020</v>
      </c>
      <c r="K7" s="99">
        <v>2021</v>
      </c>
      <c r="L7" s="99">
        <v>2022</v>
      </c>
      <c r="M7" s="99">
        <v>2023</v>
      </c>
    </row>
    <row r="8" spans="2:13">
      <c r="B8" s="59" t="s">
        <v>107</v>
      </c>
      <c r="C8" s="60" t="s">
        <v>108</v>
      </c>
      <c r="D8" s="60" t="s">
        <v>33</v>
      </c>
      <c r="E8" s="116">
        <v>562521714867.21558</v>
      </c>
      <c r="F8" s="116">
        <v>514765924026.78302</v>
      </c>
      <c r="G8" s="116">
        <v>571174710802.35742</v>
      </c>
      <c r="H8" s="116">
        <v>645347417240.09143</v>
      </c>
      <c r="I8" s="116">
        <v>717291031851.40796</v>
      </c>
      <c r="J8" s="116">
        <v>653995384703.95691</v>
      </c>
      <c r="K8" s="116">
        <v>894050596370.01074</v>
      </c>
      <c r="L8" s="116">
        <v>1032548330033.5778</v>
      </c>
      <c r="M8" s="116">
        <v>1153016929356.0571</v>
      </c>
    </row>
    <row r="9" spans="2:13">
      <c r="B9" s="37" t="s">
        <v>34</v>
      </c>
      <c r="C9" s="27" t="s">
        <v>109</v>
      </c>
      <c r="D9" s="27" t="s">
        <v>33</v>
      </c>
      <c r="E9" s="113">
        <v>415807614998.82001</v>
      </c>
      <c r="F9" s="113">
        <v>454771911666.72992</v>
      </c>
      <c r="G9" s="113">
        <v>499754725108.55005</v>
      </c>
      <c r="H9" s="113">
        <v>556554078512.03003</v>
      </c>
      <c r="I9" s="113">
        <v>612945452449.21997</v>
      </c>
      <c r="J9" s="113">
        <v>557168112265.06995</v>
      </c>
      <c r="K9" s="113">
        <v>782357654203.27991</v>
      </c>
      <c r="L9" s="113">
        <v>873600465426.95081</v>
      </c>
      <c r="M9" s="113">
        <v>980195551629.65991</v>
      </c>
    </row>
    <row r="10" spans="2:13">
      <c r="B10" s="37" t="s">
        <v>110</v>
      </c>
      <c r="C10" s="62" t="s">
        <v>111</v>
      </c>
      <c r="D10" s="62" t="s">
        <v>33</v>
      </c>
      <c r="E10" s="113">
        <v>118476767749.52002</v>
      </c>
      <c r="F10" s="113">
        <v>134524028493.10001</v>
      </c>
      <c r="G10" s="113">
        <v>153037635415.75</v>
      </c>
      <c r="H10" s="113">
        <v>168489703262.47</v>
      </c>
      <c r="I10" s="113">
        <v>191769548389.28003</v>
      </c>
      <c r="J10" s="113">
        <v>187035625719.01001</v>
      </c>
      <c r="K10" s="113">
        <v>262949675020.14001</v>
      </c>
      <c r="L10" s="113">
        <v>276096607006.27087</v>
      </c>
      <c r="M10" s="113">
        <v>339657590412.62</v>
      </c>
    </row>
    <row r="11" spans="2:13">
      <c r="B11" s="39" t="s">
        <v>112</v>
      </c>
      <c r="C11" s="63" t="s">
        <v>113</v>
      </c>
      <c r="D11" s="63" t="s">
        <v>33</v>
      </c>
      <c r="E11" s="112">
        <v>35548438637.840004</v>
      </c>
      <c r="F11" s="112">
        <v>40193086445.400009</v>
      </c>
      <c r="G11" s="112">
        <v>43553010380.459999</v>
      </c>
      <c r="H11" s="112">
        <v>51425113221.290009</v>
      </c>
      <c r="I11" s="112">
        <v>59447795338.139999</v>
      </c>
      <c r="J11" s="112">
        <v>58746855894.440002</v>
      </c>
      <c r="K11" s="112">
        <v>69025627824.300018</v>
      </c>
      <c r="L11" s="112">
        <v>87199794497.369995</v>
      </c>
      <c r="M11" s="112">
        <v>103150211266.25999</v>
      </c>
    </row>
    <row r="12" spans="2:13">
      <c r="B12" s="39" t="s">
        <v>114</v>
      </c>
      <c r="C12" s="63" t="s">
        <v>115</v>
      </c>
      <c r="D12" s="63" t="s">
        <v>33</v>
      </c>
      <c r="E12" s="112">
        <v>61639166662.490013</v>
      </c>
      <c r="F12" s="112">
        <v>69306793853.949997</v>
      </c>
      <c r="G12" s="112">
        <v>83021220349.369995</v>
      </c>
      <c r="H12" s="112">
        <v>88049335953.309998</v>
      </c>
      <c r="I12" s="112">
        <v>96152946294.559998</v>
      </c>
      <c r="J12" s="112">
        <v>90417540986.570023</v>
      </c>
      <c r="K12" s="112">
        <v>150826083787.07999</v>
      </c>
      <c r="L12" s="112">
        <v>140810173259.04086</v>
      </c>
      <c r="M12" s="112">
        <v>179993518872.52002</v>
      </c>
    </row>
    <row r="13" spans="2:13">
      <c r="B13" s="39" t="s">
        <v>116</v>
      </c>
      <c r="C13" s="63" t="s">
        <v>117</v>
      </c>
      <c r="D13" s="63" t="s">
        <v>33</v>
      </c>
      <c r="E13" s="112">
        <v>21289162449.189995</v>
      </c>
      <c r="F13" s="112">
        <v>25024148193.75</v>
      </c>
      <c r="G13" s="112">
        <v>26463404685.919998</v>
      </c>
      <c r="H13" s="112">
        <v>29015254087.869999</v>
      </c>
      <c r="I13" s="112">
        <v>36168806756.580002</v>
      </c>
      <c r="J13" s="112">
        <v>37871228837.999992</v>
      </c>
      <c r="K13" s="112">
        <v>43097963408.76001</v>
      </c>
      <c r="L13" s="112">
        <v>48086639249.860001</v>
      </c>
      <c r="M13" s="112">
        <v>56513860273.839996</v>
      </c>
    </row>
    <row r="14" spans="2:13">
      <c r="B14" s="37" t="s">
        <v>118</v>
      </c>
      <c r="C14" s="62" t="s">
        <v>119</v>
      </c>
      <c r="D14" s="62" t="s">
        <v>33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</row>
    <row r="15" spans="2:13">
      <c r="B15" s="37" t="s">
        <v>120</v>
      </c>
      <c r="C15" s="62" t="s">
        <v>121</v>
      </c>
      <c r="D15" s="62" t="s">
        <v>33</v>
      </c>
      <c r="E15" s="114">
        <v>5617710679.5899992</v>
      </c>
      <c r="F15" s="114">
        <v>5803599433.1399994</v>
      </c>
      <c r="G15" s="114">
        <v>6734077281.8499994</v>
      </c>
      <c r="H15" s="114">
        <v>7662832221.2799997</v>
      </c>
      <c r="I15" s="114">
        <v>8778299298.8999996</v>
      </c>
      <c r="J15" s="114">
        <v>7907146983.5300007</v>
      </c>
      <c r="K15" s="114">
        <v>13875907008.77</v>
      </c>
      <c r="L15" s="114">
        <v>14443213725.120003</v>
      </c>
      <c r="M15" s="114">
        <v>15667188623.619997</v>
      </c>
    </row>
    <row r="16" spans="2:13">
      <c r="B16" s="39" t="s">
        <v>122</v>
      </c>
      <c r="C16" s="63" t="s">
        <v>123</v>
      </c>
      <c r="D16" s="63" t="s">
        <v>33</v>
      </c>
      <c r="E16" s="112">
        <v>1754826466.9199998</v>
      </c>
      <c r="F16" s="112">
        <v>1871285452.1099999</v>
      </c>
      <c r="G16" s="112">
        <v>2166303832.9200001</v>
      </c>
      <c r="H16" s="112">
        <v>2526861787.04</v>
      </c>
      <c r="I16" s="112">
        <v>2904179450.0599999</v>
      </c>
      <c r="J16" s="112">
        <v>2856796992.0600004</v>
      </c>
      <c r="K16" s="112">
        <v>4170628638.7800002</v>
      </c>
      <c r="L16" s="112">
        <v>4437439937.6800013</v>
      </c>
      <c r="M16" s="112">
        <v>5105123833.4899988</v>
      </c>
    </row>
    <row r="17" spans="2:13">
      <c r="B17" s="39" t="s">
        <v>124</v>
      </c>
      <c r="C17" s="63" t="s">
        <v>125</v>
      </c>
      <c r="D17" s="63" t="s">
        <v>33</v>
      </c>
      <c r="E17" s="112">
        <v>3445068779.8899999</v>
      </c>
      <c r="F17" s="112">
        <v>3544060111.04</v>
      </c>
      <c r="G17" s="112">
        <v>4113135352.2999997</v>
      </c>
      <c r="H17" s="112">
        <v>4610607894.7399998</v>
      </c>
      <c r="I17" s="112">
        <v>5159430240.8700008</v>
      </c>
      <c r="J17" s="112">
        <v>4527942884.8800001</v>
      </c>
      <c r="K17" s="112">
        <v>8397122915.2099991</v>
      </c>
      <c r="L17" s="112">
        <v>8616939645.1700001</v>
      </c>
      <c r="M17" s="112">
        <v>9403895542.7799988</v>
      </c>
    </row>
    <row r="18" spans="2:13">
      <c r="B18" s="39" t="s">
        <v>126</v>
      </c>
      <c r="C18" s="63" t="s">
        <v>127</v>
      </c>
      <c r="D18" s="63" t="s">
        <v>33</v>
      </c>
      <c r="E18" s="112">
        <v>417815432.77999997</v>
      </c>
      <c r="F18" s="112">
        <v>388253869.98999995</v>
      </c>
      <c r="G18" s="112">
        <v>454638096.62999994</v>
      </c>
      <c r="H18" s="112">
        <v>525362539.5</v>
      </c>
      <c r="I18" s="112">
        <v>714689607.97000015</v>
      </c>
      <c r="J18" s="112">
        <v>522407106.59000003</v>
      </c>
      <c r="K18" s="112">
        <v>1308155454.7800002</v>
      </c>
      <c r="L18" s="112">
        <v>1388834142.27</v>
      </c>
      <c r="M18" s="112">
        <v>1158169247.3499999</v>
      </c>
    </row>
    <row r="19" spans="2:13">
      <c r="B19" s="39" t="s">
        <v>128</v>
      </c>
      <c r="C19" s="63" t="s">
        <v>129</v>
      </c>
      <c r="D19" s="63" t="s">
        <v>33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</row>
    <row r="20" spans="2:13">
      <c r="B20" s="39" t="s">
        <v>130</v>
      </c>
      <c r="C20" s="63" t="s">
        <v>131</v>
      </c>
      <c r="D20" s="63" t="s">
        <v>33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</row>
    <row r="21" spans="2:13">
      <c r="B21" s="37" t="s">
        <v>132</v>
      </c>
      <c r="C21" s="62" t="s">
        <v>133</v>
      </c>
      <c r="D21" s="62" t="s">
        <v>33</v>
      </c>
      <c r="E21" s="113">
        <v>254850471724.74002</v>
      </c>
      <c r="F21" s="113">
        <v>274945891332.87</v>
      </c>
      <c r="G21" s="113">
        <v>298381819251.01001</v>
      </c>
      <c r="H21" s="113">
        <v>334444240833.33002</v>
      </c>
      <c r="I21" s="113">
        <v>364799795855.58002</v>
      </c>
      <c r="J21" s="113">
        <v>322944100649.07007</v>
      </c>
      <c r="K21" s="113">
        <v>448272094172.66003</v>
      </c>
      <c r="L21" s="113">
        <v>513677522679.29999</v>
      </c>
      <c r="M21" s="113">
        <v>552800576761.12</v>
      </c>
    </row>
    <row r="22" spans="2:13">
      <c r="B22" s="39" t="s">
        <v>134</v>
      </c>
      <c r="C22" s="63" t="s">
        <v>135</v>
      </c>
      <c r="D22" s="63" t="s">
        <v>33</v>
      </c>
      <c r="E22" s="113">
        <v>159166584702.47003</v>
      </c>
      <c r="F22" s="113">
        <v>172537225367.54001</v>
      </c>
      <c r="G22" s="113">
        <v>183685248048.03998</v>
      </c>
      <c r="H22" s="113">
        <v>210463829320.76001</v>
      </c>
      <c r="I22" s="113">
        <v>231989181743.03003</v>
      </c>
      <c r="J22" s="113">
        <v>210088020079.42004</v>
      </c>
      <c r="K22" s="113">
        <v>291487799971.41003</v>
      </c>
      <c r="L22" s="113">
        <v>339477108184.13</v>
      </c>
      <c r="M22" s="113">
        <v>367504400685.58002</v>
      </c>
    </row>
    <row r="23" spans="2:13">
      <c r="B23" s="39" t="s">
        <v>136</v>
      </c>
      <c r="C23" s="64" t="s">
        <v>137</v>
      </c>
      <c r="D23" s="64" t="s">
        <v>33</v>
      </c>
      <c r="E23" s="112">
        <v>147038792621.68002</v>
      </c>
      <c r="F23" s="112">
        <v>159212073678.48001</v>
      </c>
      <c r="G23" s="112">
        <v>169628857791.82999</v>
      </c>
      <c r="H23" s="112">
        <v>194724826483.06</v>
      </c>
      <c r="I23" s="112">
        <v>214324030481.78003</v>
      </c>
      <c r="J23" s="112">
        <v>194407453757.96005</v>
      </c>
      <c r="K23" s="112">
        <v>261206893573.23001</v>
      </c>
      <c r="L23" s="112">
        <v>310788445256.78003</v>
      </c>
      <c r="M23" s="112">
        <v>336693677434.89001</v>
      </c>
    </row>
    <row r="24" spans="2:13">
      <c r="B24" s="39" t="s">
        <v>138</v>
      </c>
      <c r="C24" s="64" t="s">
        <v>139</v>
      </c>
      <c r="D24" s="64" t="s">
        <v>33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</row>
    <row r="25" spans="2:13">
      <c r="B25" s="39" t="s">
        <v>140</v>
      </c>
      <c r="C25" s="64" t="s">
        <v>141</v>
      </c>
      <c r="D25" s="64" t="s">
        <v>33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</row>
    <row r="26" spans="2:13">
      <c r="B26" s="39" t="s">
        <v>142</v>
      </c>
      <c r="C26" s="64" t="s">
        <v>143</v>
      </c>
      <c r="D26" s="64" t="s">
        <v>33</v>
      </c>
      <c r="E26" s="112">
        <v>12127792080.789999</v>
      </c>
      <c r="F26" s="112">
        <v>13325151689.059998</v>
      </c>
      <c r="G26" s="112">
        <v>14056390256.209999</v>
      </c>
      <c r="H26" s="112">
        <v>15739002837.699999</v>
      </c>
      <c r="I26" s="112">
        <v>17665151261.25</v>
      </c>
      <c r="J26" s="112">
        <v>15680566321.460003</v>
      </c>
      <c r="K26" s="112">
        <v>30280906398.179996</v>
      </c>
      <c r="L26" s="112">
        <v>28688662927.349998</v>
      </c>
      <c r="M26" s="112">
        <v>30810723250.690002</v>
      </c>
    </row>
    <row r="27" spans="2:13">
      <c r="B27" s="39" t="s">
        <v>144</v>
      </c>
      <c r="C27" s="63" t="s">
        <v>145</v>
      </c>
      <c r="D27" s="63" t="s">
        <v>33</v>
      </c>
      <c r="E27" s="112">
        <v>72957642045.699997</v>
      </c>
      <c r="F27" s="112">
        <v>76473781486.949997</v>
      </c>
      <c r="G27" s="112">
        <v>87099260625.040009</v>
      </c>
      <c r="H27" s="112">
        <v>93730615670.720032</v>
      </c>
      <c r="I27" s="112">
        <v>99048775342.419998</v>
      </c>
      <c r="J27" s="112">
        <v>84328012353.980011</v>
      </c>
      <c r="K27" s="112">
        <v>115722516486.06001</v>
      </c>
      <c r="L27" s="112">
        <v>129139943878.07001</v>
      </c>
      <c r="M27" s="112">
        <v>134931437103.05</v>
      </c>
    </row>
    <row r="28" spans="2:13">
      <c r="B28" s="39" t="s">
        <v>146</v>
      </c>
      <c r="C28" s="63" t="s">
        <v>147</v>
      </c>
      <c r="D28" s="63" t="s">
        <v>33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</row>
    <row r="29" spans="2:13">
      <c r="B29" s="39" t="s">
        <v>148</v>
      </c>
      <c r="C29" s="63" t="s">
        <v>149</v>
      </c>
      <c r="D29" s="63" t="s">
        <v>33</v>
      </c>
      <c r="E29" s="112">
        <v>12901304319.52</v>
      </c>
      <c r="F29" s="112">
        <v>13562300149.07</v>
      </c>
      <c r="G29" s="112">
        <v>14882279206.15</v>
      </c>
      <c r="H29" s="112">
        <v>16817342750.119999</v>
      </c>
      <c r="I29" s="112">
        <v>16966177278.740004</v>
      </c>
      <c r="J29" s="112">
        <v>16886610150.9</v>
      </c>
      <c r="K29" s="112">
        <v>19970804456.860001</v>
      </c>
      <c r="L29" s="112">
        <v>21565212709.060001</v>
      </c>
      <c r="M29" s="112">
        <v>23849935890.009998</v>
      </c>
    </row>
    <row r="30" spans="2:13">
      <c r="B30" s="39" t="s">
        <v>150</v>
      </c>
      <c r="C30" s="63" t="s">
        <v>151</v>
      </c>
      <c r="D30" s="63" t="s">
        <v>33</v>
      </c>
      <c r="E30" s="115">
        <v>9824940657.0499992</v>
      </c>
      <c r="F30" s="115">
        <v>12372584329.309999</v>
      </c>
      <c r="G30" s="115">
        <v>12715031371.780001</v>
      </c>
      <c r="H30" s="115">
        <v>13432453091.73</v>
      </c>
      <c r="I30" s="115">
        <v>16795661491.389999</v>
      </c>
      <c r="J30" s="115">
        <v>11641458064.77</v>
      </c>
      <c r="K30" s="115">
        <v>21090973258.330002</v>
      </c>
      <c r="L30" s="115">
        <v>23495257908.040001</v>
      </c>
      <c r="M30" s="115">
        <v>26514803082.480003</v>
      </c>
    </row>
    <row r="31" spans="2:13">
      <c r="B31" s="39" t="s">
        <v>152</v>
      </c>
      <c r="C31" s="64" t="s">
        <v>153</v>
      </c>
      <c r="D31" s="64" t="s">
        <v>33</v>
      </c>
      <c r="E31" s="112">
        <v>8547891056</v>
      </c>
      <c r="F31" s="112">
        <v>10835259395.369999</v>
      </c>
      <c r="G31" s="112">
        <v>11152822971.870001</v>
      </c>
      <c r="H31" s="112">
        <v>11976952484.77</v>
      </c>
      <c r="I31" s="112">
        <v>14848774496.57</v>
      </c>
      <c r="J31" s="112">
        <v>10071461343.84</v>
      </c>
      <c r="K31" s="112">
        <v>18179074364.25</v>
      </c>
      <c r="L31" s="112">
        <v>20081490002.710003</v>
      </c>
      <c r="M31" s="112">
        <v>22094427057.720001</v>
      </c>
    </row>
    <row r="32" spans="2:13">
      <c r="B32" s="39" t="s">
        <v>154</v>
      </c>
      <c r="C32" s="64" t="s">
        <v>155</v>
      </c>
      <c r="D32" s="64" t="s">
        <v>33</v>
      </c>
      <c r="E32" s="112">
        <v>1277049601.0500002</v>
      </c>
      <c r="F32" s="112">
        <v>1537324933.9400001</v>
      </c>
      <c r="G32" s="112">
        <v>1562208399.9100003</v>
      </c>
      <c r="H32" s="112">
        <v>1455500606.96</v>
      </c>
      <c r="I32" s="112">
        <v>1946886994.8199999</v>
      </c>
      <c r="J32" s="112">
        <v>1569996720.9300001</v>
      </c>
      <c r="K32" s="112">
        <v>2911898894.0799999</v>
      </c>
      <c r="L32" s="112">
        <v>3413767905.3299999</v>
      </c>
      <c r="M32" s="112">
        <v>4420376024.7600002</v>
      </c>
    </row>
    <row r="33" spans="2:13">
      <c r="B33" s="39" t="s">
        <v>156</v>
      </c>
      <c r="C33" s="63" t="s">
        <v>157</v>
      </c>
      <c r="D33" s="63" t="s">
        <v>33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</row>
    <row r="34" spans="2:13">
      <c r="B34" s="37" t="s">
        <v>158</v>
      </c>
      <c r="C34" s="62" t="s">
        <v>159</v>
      </c>
      <c r="D34" s="62" t="s">
        <v>33</v>
      </c>
      <c r="E34" s="115">
        <v>30895386590.600006</v>
      </c>
      <c r="F34" s="115">
        <v>33292124591.449997</v>
      </c>
      <c r="G34" s="115">
        <v>35130877151.129997</v>
      </c>
      <c r="H34" s="115">
        <v>39268792582.980003</v>
      </c>
      <c r="I34" s="115">
        <v>39975165866.970001</v>
      </c>
      <c r="J34" s="115">
        <v>32640115233.609997</v>
      </c>
      <c r="K34" s="115">
        <v>48777129173.590004</v>
      </c>
      <c r="L34" s="115">
        <v>59318113382.209999</v>
      </c>
      <c r="M34" s="115">
        <v>60670469786.630005</v>
      </c>
    </row>
    <row r="35" spans="2:13">
      <c r="B35" s="39" t="s">
        <v>160</v>
      </c>
      <c r="C35" s="63" t="s">
        <v>161</v>
      </c>
      <c r="D35" s="63" t="s">
        <v>33</v>
      </c>
      <c r="E35" s="112">
        <v>25211388710.350002</v>
      </c>
      <c r="F35" s="112">
        <v>27286117737.939999</v>
      </c>
      <c r="G35" s="112">
        <v>28702773349.57</v>
      </c>
      <c r="H35" s="112">
        <v>32095899208.710003</v>
      </c>
      <c r="I35" s="112">
        <v>32478403014.119999</v>
      </c>
      <c r="J35" s="112">
        <v>29630127444.359997</v>
      </c>
      <c r="K35" s="112">
        <v>42637453239.380005</v>
      </c>
      <c r="L35" s="112">
        <v>50634800364.809998</v>
      </c>
      <c r="M35" s="112">
        <v>50795057561.010002</v>
      </c>
    </row>
    <row r="36" spans="2:13">
      <c r="B36" s="39" t="s">
        <v>162</v>
      </c>
      <c r="C36" s="63" t="s">
        <v>163</v>
      </c>
      <c r="D36" s="63" t="s">
        <v>33</v>
      </c>
      <c r="E36" s="112">
        <v>7664789.6299999999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</row>
    <row r="37" spans="2:13">
      <c r="B37" s="39" t="s">
        <v>164</v>
      </c>
      <c r="C37" s="63" t="s">
        <v>165</v>
      </c>
      <c r="D37" s="63" t="s">
        <v>33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</row>
    <row r="38" spans="2:13">
      <c r="B38" s="39" t="s">
        <v>166</v>
      </c>
      <c r="C38" s="63" t="s">
        <v>167</v>
      </c>
      <c r="D38" s="63" t="s">
        <v>33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</row>
    <row r="39" spans="2:13">
      <c r="B39" s="39" t="s">
        <v>168</v>
      </c>
      <c r="C39" s="63" t="s">
        <v>169</v>
      </c>
      <c r="D39" s="63" t="s">
        <v>33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</row>
    <row r="40" spans="2:13">
      <c r="B40" s="39" t="s">
        <v>170</v>
      </c>
      <c r="C40" s="63" t="s">
        <v>171</v>
      </c>
      <c r="D40" s="63" t="s">
        <v>33</v>
      </c>
      <c r="E40" s="112">
        <v>5676333090.6200008</v>
      </c>
      <c r="F40" s="112">
        <v>6006006853.5100002</v>
      </c>
      <c r="G40" s="112">
        <v>6428103801.5599995</v>
      </c>
      <c r="H40" s="112">
        <v>7172893374.2700005</v>
      </c>
      <c r="I40" s="112">
        <v>7496762852.8499994</v>
      </c>
      <c r="J40" s="112">
        <v>3009987789.2500014</v>
      </c>
      <c r="K40" s="112">
        <v>6139675934.2099991</v>
      </c>
      <c r="L40" s="112">
        <v>8683313017.3999996</v>
      </c>
      <c r="M40" s="112">
        <v>9875412225.6199989</v>
      </c>
    </row>
    <row r="41" spans="2:13">
      <c r="B41" s="65" t="s">
        <v>172</v>
      </c>
      <c r="C41" s="66" t="s">
        <v>173</v>
      </c>
      <c r="D41" s="66" t="s">
        <v>33</v>
      </c>
      <c r="E41" s="112">
        <v>5967278254.3699198</v>
      </c>
      <c r="F41" s="112">
        <v>6206267816.1699095</v>
      </c>
      <c r="G41" s="112">
        <v>6470316008.81003</v>
      </c>
      <c r="H41" s="112">
        <v>6688509611.9700003</v>
      </c>
      <c r="I41" s="112">
        <v>7622643038.4899902</v>
      </c>
      <c r="J41" s="112">
        <v>6641123679.8498497</v>
      </c>
      <c r="K41" s="112">
        <v>8482848828.1198797</v>
      </c>
      <c r="L41" s="112">
        <v>10065008634.049961</v>
      </c>
      <c r="M41" s="112">
        <v>11399726045.67</v>
      </c>
    </row>
    <row r="42" spans="2:13">
      <c r="B42" s="37" t="s">
        <v>36</v>
      </c>
      <c r="C42" s="27" t="s">
        <v>174</v>
      </c>
      <c r="D42" s="27" t="s">
        <v>33</v>
      </c>
      <c r="E42" s="115">
        <v>1483233826.2199998</v>
      </c>
      <c r="F42" s="115">
        <v>1549961330.6500001</v>
      </c>
      <c r="G42" s="115">
        <v>2634937931.8200002</v>
      </c>
      <c r="H42" s="115">
        <v>2514075469</v>
      </c>
      <c r="I42" s="115">
        <v>2553209835.3400002</v>
      </c>
      <c r="J42" s="115">
        <v>2660680485.75</v>
      </c>
      <c r="K42" s="115">
        <v>3420252952.5599999</v>
      </c>
      <c r="L42" s="115">
        <v>4923117104.289999</v>
      </c>
      <c r="M42" s="115">
        <v>4221008036.5500002</v>
      </c>
    </row>
    <row r="43" spans="2:13">
      <c r="B43" s="37" t="s">
        <v>175</v>
      </c>
      <c r="C43" s="62" t="s">
        <v>176</v>
      </c>
      <c r="D43" s="62" t="s">
        <v>33</v>
      </c>
      <c r="E43" s="115">
        <v>1483233826.2199998</v>
      </c>
      <c r="F43" s="115">
        <v>1549961330.6500001</v>
      </c>
      <c r="G43" s="115">
        <v>2634937931.8200002</v>
      </c>
      <c r="H43" s="115">
        <v>2514075469</v>
      </c>
      <c r="I43" s="115">
        <v>2553209835.3400002</v>
      </c>
      <c r="J43" s="115">
        <v>2660680485.75</v>
      </c>
      <c r="K43" s="115">
        <v>3420252952.5599999</v>
      </c>
      <c r="L43" s="115">
        <v>4923117104.289999</v>
      </c>
      <c r="M43" s="115">
        <v>4221008036.5500002</v>
      </c>
    </row>
    <row r="44" spans="2:13">
      <c r="B44" s="39" t="s">
        <v>177</v>
      </c>
      <c r="C44" s="63" t="s">
        <v>178</v>
      </c>
      <c r="D44" s="63" t="s">
        <v>33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</row>
    <row r="45" spans="2:13">
      <c r="B45" s="39" t="s">
        <v>179</v>
      </c>
      <c r="C45" s="63" t="s">
        <v>180</v>
      </c>
      <c r="D45" s="63" t="s">
        <v>33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</row>
    <row r="46" spans="2:13">
      <c r="B46" s="39" t="s">
        <v>181</v>
      </c>
      <c r="C46" s="63" t="s">
        <v>182</v>
      </c>
      <c r="D46" s="63" t="s">
        <v>33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</row>
    <row r="47" spans="2:13">
      <c r="B47" s="39" t="s">
        <v>183</v>
      </c>
      <c r="C47" s="63" t="s">
        <v>184</v>
      </c>
      <c r="D47" s="63" t="s">
        <v>33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</row>
    <row r="48" spans="2:13">
      <c r="B48" s="37" t="s">
        <v>185</v>
      </c>
      <c r="C48" s="62" t="s">
        <v>186</v>
      </c>
      <c r="D48" s="62" t="s">
        <v>33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</row>
    <row r="49" spans="2:13">
      <c r="B49" s="39" t="s">
        <v>187</v>
      </c>
      <c r="C49" s="63" t="s">
        <v>178</v>
      </c>
      <c r="D49" s="63" t="s">
        <v>33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</row>
    <row r="50" spans="2:13">
      <c r="B50" s="39" t="s">
        <v>188</v>
      </c>
      <c r="C50" s="63" t="s">
        <v>180</v>
      </c>
      <c r="D50" s="63" t="s">
        <v>33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</row>
    <row r="51" spans="2:13">
      <c r="B51" s="40" t="s">
        <v>189</v>
      </c>
      <c r="C51" s="67" t="s">
        <v>190</v>
      </c>
      <c r="D51" s="67" t="s">
        <v>33</v>
      </c>
      <c r="E51" s="112">
        <v>0</v>
      </c>
      <c r="F51" s="112">
        <v>0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</row>
    <row r="52" spans="2:13">
      <c r="B52" s="37" t="s">
        <v>38</v>
      </c>
      <c r="C52" s="27" t="s">
        <v>191</v>
      </c>
      <c r="D52" s="27" t="s">
        <v>33</v>
      </c>
      <c r="E52" s="115">
        <v>96157596263.440002</v>
      </c>
      <c r="F52" s="115">
        <v>1023685654.8</v>
      </c>
      <c r="G52" s="115">
        <v>1846245342.0299997</v>
      </c>
      <c r="H52" s="115">
        <v>965472989.58000004</v>
      </c>
      <c r="I52" s="115">
        <v>1038440718</v>
      </c>
      <c r="J52" s="115">
        <v>1517759607.8400002</v>
      </c>
      <c r="K52" s="115">
        <v>895726034.18000007</v>
      </c>
      <c r="L52" s="115">
        <v>1145816033.9400001</v>
      </c>
      <c r="M52" s="115">
        <v>972970008.25</v>
      </c>
    </row>
    <row r="53" spans="2:13">
      <c r="B53" s="37" t="s">
        <v>192</v>
      </c>
      <c r="C53" s="62" t="s">
        <v>193</v>
      </c>
      <c r="D53" s="62" t="s">
        <v>33</v>
      </c>
      <c r="E53" s="115">
        <v>93671848698.710007</v>
      </c>
      <c r="F53" s="115">
        <v>167147224.60000002</v>
      </c>
      <c r="G53" s="115">
        <v>273664558.37</v>
      </c>
      <c r="H53" s="115">
        <v>30190408.790000007</v>
      </c>
      <c r="I53" s="115">
        <v>71833987.5</v>
      </c>
      <c r="J53" s="115">
        <v>31542785.170000002</v>
      </c>
      <c r="K53" s="115">
        <v>0</v>
      </c>
      <c r="L53" s="115">
        <v>371445274.50000006</v>
      </c>
      <c r="M53" s="115">
        <v>155139393.30000001</v>
      </c>
    </row>
    <row r="54" spans="2:13">
      <c r="B54" s="39" t="s">
        <v>194</v>
      </c>
      <c r="C54" s="63" t="s">
        <v>195</v>
      </c>
      <c r="D54" s="63" t="s">
        <v>33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</row>
    <row r="55" spans="2:13">
      <c r="B55" s="39" t="s">
        <v>196</v>
      </c>
      <c r="C55" s="63" t="s">
        <v>197</v>
      </c>
      <c r="D55" s="63" t="s">
        <v>33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</row>
    <row r="56" spans="2:13">
      <c r="B56" s="37" t="s">
        <v>198</v>
      </c>
      <c r="C56" s="62" t="s">
        <v>199</v>
      </c>
      <c r="D56" s="62" t="s">
        <v>33</v>
      </c>
      <c r="E56" s="115">
        <v>2485747564.73</v>
      </c>
      <c r="F56" s="115">
        <v>856538430.19999993</v>
      </c>
      <c r="G56" s="115">
        <v>1572580783.6599998</v>
      </c>
      <c r="H56" s="115">
        <v>935282580.79000008</v>
      </c>
      <c r="I56" s="115">
        <v>966606730.5</v>
      </c>
      <c r="J56" s="115">
        <v>1486216822.6700001</v>
      </c>
      <c r="K56" s="115">
        <v>895726034.18000007</v>
      </c>
      <c r="L56" s="115">
        <v>774370759.43999994</v>
      </c>
      <c r="M56" s="115">
        <v>817830614.95000005</v>
      </c>
    </row>
    <row r="57" spans="2:13">
      <c r="B57" s="39" t="s">
        <v>200</v>
      </c>
      <c r="C57" s="63" t="s">
        <v>201</v>
      </c>
      <c r="D57" s="63" t="s">
        <v>33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</row>
    <row r="58" spans="2:13">
      <c r="B58" s="39" t="s">
        <v>202</v>
      </c>
      <c r="C58" s="63" t="s">
        <v>203</v>
      </c>
      <c r="D58" s="63" t="s">
        <v>33</v>
      </c>
      <c r="E58" s="112">
        <v>0</v>
      </c>
      <c r="F58" s="112">
        <v>0</v>
      </c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</row>
    <row r="59" spans="2:13">
      <c r="B59" s="37" t="s">
        <v>204</v>
      </c>
      <c r="C59" s="62" t="s">
        <v>205</v>
      </c>
      <c r="D59" s="62" t="s">
        <v>33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</row>
    <row r="60" spans="2:13">
      <c r="B60" s="39" t="s">
        <v>206</v>
      </c>
      <c r="C60" s="63" t="s">
        <v>201</v>
      </c>
      <c r="D60" s="63" t="s">
        <v>33</v>
      </c>
      <c r="E60" s="112">
        <v>0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</row>
    <row r="61" spans="2:13">
      <c r="B61" s="40" t="s">
        <v>207</v>
      </c>
      <c r="C61" s="67" t="s">
        <v>208</v>
      </c>
      <c r="D61" s="67" t="s">
        <v>33</v>
      </c>
      <c r="E61" s="112">
        <v>0</v>
      </c>
      <c r="F61" s="112">
        <v>0</v>
      </c>
      <c r="G61" s="112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</row>
    <row r="62" spans="2:13">
      <c r="B62" s="37" t="s">
        <v>40</v>
      </c>
      <c r="C62" s="27" t="s">
        <v>209</v>
      </c>
      <c r="D62" s="27" t="s">
        <v>33</v>
      </c>
      <c r="E62" s="115">
        <v>49073269778.735611</v>
      </c>
      <c r="F62" s="115">
        <v>57420365374.603111</v>
      </c>
      <c r="G62" s="115">
        <v>66938802419.957352</v>
      </c>
      <c r="H62" s="115">
        <v>85313790269.481445</v>
      </c>
      <c r="I62" s="115">
        <v>100753928848.84799</v>
      </c>
      <c r="J62" s="115">
        <v>92648832345.296997</v>
      </c>
      <c r="K62" s="115">
        <v>107376963179.99069</v>
      </c>
      <c r="L62" s="115">
        <v>152878931468.397</v>
      </c>
      <c r="M62" s="115">
        <v>167627399681.59705</v>
      </c>
    </row>
    <row r="63" spans="2:13">
      <c r="B63" s="37" t="s">
        <v>210</v>
      </c>
      <c r="C63" s="62" t="s">
        <v>211</v>
      </c>
      <c r="D63" s="62" t="s">
        <v>33</v>
      </c>
      <c r="E63" s="115">
        <v>9666049355.7600002</v>
      </c>
      <c r="F63" s="115">
        <v>13846667914.339998</v>
      </c>
      <c r="G63" s="115">
        <v>10813681003.75</v>
      </c>
      <c r="H63" s="115">
        <v>10784505405.963634</v>
      </c>
      <c r="I63" s="115">
        <v>16427891644.970003</v>
      </c>
      <c r="J63" s="115">
        <v>17633971555.725998</v>
      </c>
      <c r="K63" s="115">
        <v>14880055461.1</v>
      </c>
      <c r="L63" s="115">
        <v>21780644976.869999</v>
      </c>
      <c r="M63" s="115">
        <v>19261443022.63707</v>
      </c>
    </row>
    <row r="64" spans="2:13">
      <c r="B64" s="39" t="s">
        <v>212</v>
      </c>
      <c r="C64" s="63" t="s">
        <v>213</v>
      </c>
      <c r="D64" s="63" t="s">
        <v>33</v>
      </c>
      <c r="E64" s="115">
        <v>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</row>
    <row r="65" spans="2:13">
      <c r="B65" s="39" t="s">
        <v>214</v>
      </c>
      <c r="C65" s="64" t="s">
        <v>215</v>
      </c>
      <c r="D65" s="64" t="s">
        <v>33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</row>
    <row r="66" spans="2:13">
      <c r="B66" s="39" t="s">
        <v>216</v>
      </c>
      <c r="C66" s="64" t="s">
        <v>217</v>
      </c>
      <c r="D66" s="64" t="s">
        <v>33</v>
      </c>
      <c r="E66" s="112">
        <v>0</v>
      </c>
      <c r="F66" s="112">
        <v>0</v>
      </c>
      <c r="G66" s="112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</row>
    <row r="67" spans="2:13">
      <c r="B67" s="39" t="s">
        <v>218</v>
      </c>
      <c r="C67" s="64" t="s">
        <v>205</v>
      </c>
      <c r="D67" s="64" t="s">
        <v>33</v>
      </c>
      <c r="E67" s="112">
        <v>0</v>
      </c>
      <c r="F67" s="112">
        <v>0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</row>
    <row r="68" spans="2:13">
      <c r="B68" s="39" t="s">
        <v>219</v>
      </c>
      <c r="C68" s="63" t="s">
        <v>220</v>
      </c>
      <c r="D68" s="63" t="s">
        <v>33</v>
      </c>
      <c r="E68" s="112">
        <v>0</v>
      </c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</row>
    <row r="69" spans="2:13">
      <c r="B69" s="39" t="s">
        <v>221</v>
      </c>
      <c r="C69" s="63" t="s">
        <v>222</v>
      </c>
      <c r="D69" s="63" t="s">
        <v>33</v>
      </c>
      <c r="E69" s="112">
        <v>0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</row>
    <row r="70" spans="2:13">
      <c r="B70" s="39" t="s">
        <v>223</v>
      </c>
      <c r="C70" s="63" t="s">
        <v>224</v>
      </c>
      <c r="D70" s="63" t="s">
        <v>33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</row>
    <row r="71" spans="2:13">
      <c r="B71" s="39" t="s">
        <v>225</v>
      </c>
      <c r="C71" s="63" t="s">
        <v>226</v>
      </c>
      <c r="D71" s="63" t="s">
        <v>33</v>
      </c>
      <c r="E71" s="112">
        <v>0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</row>
    <row r="72" spans="2:13">
      <c r="B72" s="39" t="s">
        <v>227</v>
      </c>
      <c r="C72" s="63" t="s">
        <v>228</v>
      </c>
      <c r="D72" s="63" t="s">
        <v>33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</row>
    <row r="73" spans="2:13">
      <c r="B73" s="37" t="s">
        <v>229</v>
      </c>
      <c r="C73" s="62" t="s">
        <v>230</v>
      </c>
      <c r="D73" s="62" t="s">
        <v>33</v>
      </c>
      <c r="E73" s="115">
        <v>32511379787.826664</v>
      </c>
      <c r="F73" s="115">
        <v>34059095699.723328</v>
      </c>
      <c r="G73" s="115">
        <v>40850715463.226677</v>
      </c>
      <c r="H73" s="115">
        <v>60432247924.321625</v>
      </c>
      <c r="I73" s="115">
        <v>66497389397.620003</v>
      </c>
      <c r="J73" s="115">
        <v>49306781090.474991</v>
      </c>
      <c r="K73" s="115">
        <v>64214859295.756691</v>
      </c>
      <c r="L73" s="115">
        <v>85348601051.339996</v>
      </c>
      <c r="M73" s="115">
        <v>95990638415.389984</v>
      </c>
    </row>
    <row r="74" spans="2:13">
      <c r="B74" s="39" t="s">
        <v>231</v>
      </c>
      <c r="C74" s="63" t="s">
        <v>232</v>
      </c>
      <c r="D74" s="63" t="s">
        <v>33</v>
      </c>
      <c r="E74" s="112">
        <v>0</v>
      </c>
      <c r="F74" s="112">
        <v>0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</row>
    <row r="75" spans="2:13">
      <c r="B75" s="39" t="s">
        <v>233</v>
      </c>
      <c r="C75" s="63" t="s">
        <v>234</v>
      </c>
      <c r="D75" s="63" t="s">
        <v>33</v>
      </c>
      <c r="E75" s="112">
        <v>0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</row>
    <row r="76" spans="2:13">
      <c r="B76" s="39" t="s">
        <v>235</v>
      </c>
      <c r="C76" s="63" t="s">
        <v>236</v>
      </c>
      <c r="D76" s="63" t="s">
        <v>33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</row>
    <row r="77" spans="2:13">
      <c r="B77" s="39" t="s">
        <v>237</v>
      </c>
      <c r="C77" s="63" t="s">
        <v>238</v>
      </c>
      <c r="D77" s="63" t="s">
        <v>33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</row>
    <row r="78" spans="2:13">
      <c r="B78" s="37" t="s">
        <v>239</v>
      </c>
      <c r="C78" s="62" t="s">
        <v>240</v>
      </c>
      <c r="D78" s="62" t="s">
        <v>33</v>
      </c>
      <c r="E78" s="112">
        <v>0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</row>
    <row r="79" spans="2:13">
      <c r="B79" s="37" t="s">
        <v>241</v>
      </c>
      <c r="C79" s="62" t="s">
        <v>242</v>
      </c>
      <c r="D79" s="62" t="s">
        <v>33</v>
      </c>
      <c r="E79" s="115">
        <v>6895840635.1489468</v>
      </c>
      <c r="F79" s="115">
        <v>9514601760.5397854</v>
      </c>
      <c r="G79" s="115">
        <v>15274405952.980675</v>
      </c>
      <c r="H79" s="115">
        <v>14097036939.196186</v>
      </c>
      <c r="I79" s="115">
        <v>17828647806.257988</v>
      </c>
      <c r="J79" s="115">
        <v>25708079699.096008</v>
      </c>
      <c r="K79" s="115">
        <v>28282048423.134003</v>
      </c>
      <c r="L79" s="115">
        <v>45749685440.187012</v>
      </c>
      <c r="M79" s="115">
        <v>52375318243.569992</v>
      </c>
    </row>
    <row r="80" spans="2:13">
      <c r="B80" s="39" t="s">
        <v>243</v>
      </c>
      <c r="C80" s="63" t="s">
        <v>201</v>
      </c>
      <c r="D80" s="63" t="s">
        <v>33</v>
      </c>
      <c r="E80" s="115">
        <v>6895840635.1489468</v>
      </c>
      <c r="F80" s="115">
        <v>9514601760.5397854</v>
      </c>
      <c r="G80" s="115">
        <v>15274405952.980675</v>
      </c>
      <c r="H80" s="115">
        <v>14097036939.196186</v>
      </c>
      <c r="I80" s="115">
        <v>17828647806.257988</v>
      </c>
      <c r="J80" s="115">
        <v>25708079699.096008</v>
      </c>
      <c r="K80" s="115">
        <v>28282048423.134003</v>
      </c>
      <c r="L80" s="115">
        <v>45749685440.187012</v>
      </c>
      <c r="M80" s="115">
        <v>52375318243.569992</v>
      </c>
    </row>
    <row r="81" spans="2:13">
      <c r="B81" s="39" t="s">
        <v>244</v>
      </c>
      <c r="C81" s="64" t="s">
        <v>245</v>
      </c>
      <c r="D81" s="64" t="s">
        <v>33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</row>
    <row r="82" spans="2:13">
      <c r="B82" s="39" t="s">
        <v>246</v>
      </c>
      <c r="C82" s="64" t="s">
        <v>247</v>
      </c>
      <c r="D82" s="64" t="s">
        <v>33</v>
      </c>
      <c r="E82" s="112">
        <v>6895840635.1489468</v>
      </c>
      <c r="F82" s="112">
        <v>9514601760.5397854</v>
      </c>
      <c r="G82" s="112">
        <v>15274405952.980675</v>
      </c>
      <c r="H82" s="112">
        <v>14097036939.196186</v>
      </c>
      <c r="I82" s="112">
        <v>17828647806.257988</v>
      </c>
      <c r="J82" s="112">
        <v>25708079699.096008</v>
      </c>
      <c r="K82" s="112">
        <v>28282048423.134003</v>
      </c>
      <c r="L82" s="112">
        <v>45749685440.187012</v>
      </c>
      <c r="M82" s="112">
        <v>52375318243.569992</v>
      </c>
    </row>
    <row r="83" spans="2:13">
      <c r="B83" s="39" t="s">
        <v>248</v>
      </c>
      <c r="C83" s="63" t="s">
        <v>249</v>
      </c>
      <c r="D83" s="63" t="s">
        <v>33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</row>
    <row r="84" spans="2:13" ht="33.75" customHeight="1">
      <c r="B84" s="37" t="s">
        <v>250</v>
      </c>
      <c r="C84" s="68" t="s">
        <v>251</v>
      </c>
      <c r="D84" s="68" t="s">
        <v>33</v>
      </c>
      <c r="E84" s="115">
        <v>0</v>
      </c>
      <c r="F84" s="115">
        <v>0</v>
      </c>
      <c r="G84" s="115">
        <v>0</v>
      </c>
      <c r="H84" s="115">
        <v>0</v>
      </c>
      <c r="I84" s="115">
        <v>0</v>
      </c>
      <c r="J84" s="115">
        <v>0</v>
      </c>
      <c r="K84" s="115">
        <v>1751498322.1900003</v>
      </c>
      <c r="L84" s="115">
        <v>6603504993.4899998</v>
      </c>
      <c r="M84" s="115">
        <v>7763295.1203268021</v>
      </c>
    </row>
    <row r="85" spans="2:13">
      <c r="B85" s="39" t="s">
        <v>252</v>
      </c>
      <c r="C85" s="63" t="s">
        <v>253</v>
      </c>
      <c r="D85" s="63" t="s">
        <v>33</v>
      </c>
      <c r="E85" s="115">
        <v>0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5">
        <v>1751498322.1900003</v>
      </c>
      <c r="L85" s="115">
        <v>6603504993.4899998</v>
      </c>
      <c r="M85" s="115">
        <v>7763295.1203268021</v>
      </c>
    </row>
    <row r="86" spans="2:13">
      <c r="B86" s="39" t="s">
        <v>254</v>
      </c>
      <c r="C86" s="64" t="s">
        <v>255</v>
      </c>
      <c r="D86" s="64" t="s">
        <v>33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1751498322.1900003</v>
      </c>
      <c r="L86" s="112">
        <v>6603504993.4899998</v>
      </c>
      <c r="M86" s="112">
        <v>7763295.1203268021</v>
      </c>
    </row>
    <row r="87" spans="2:13">
      <c r="B87" s="39" t="s">
        <v>256</v>
      </c>
      <c r="C87" s="64" t="s">
        <v>257</v>
      </c>
      <c r="D87" s="64" t="s">
        <v>33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</row>
    <row r="88" spans="2:13">
      <c r="B88" s="39" t="s">
        <v>258</v>
      </c>
      <c r="C88" s="64" t="s">
        <v>259</v>
      </c>
      <c r="D88" s="64" t="s">
        <v>33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</row>
    <row r="89" spans="2:13">
      <c r="B89" s="23" t="s">
        <v>260</v>
      </c>
      <c r="C89" s="69" t="s">
        <v>261</v>
      </c>
      <c r="D89" s="69" t="s">
        <v>33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</row>
    <row r="91" spans="2:13">
      <c r="C91" s="98"/>
    </row>
    <row r="92" spans="2:13">
      <c r="C92" s="98"/>
    </row>
    <row r="93" spans="2:13">
      <c r="C93" s="98"/>
    </row>
    <row r="94" spans="2:13">
      <c r="C94" s="98"/>
    </row>
    <row r="95" spans="2:13">
      <c r="C95" s="98"/>
    </row>
    <row r="96" spans="2:13">
      <c r="C96" s="98"/>
    </row>
    <row r="97" spans="3:3">
      <c r="C97" s="98"/>
    </row>
    <row r="98" spans="3:3">
      <c r="C98" s="98"/>
    </row>
    <row r="99" spans="3:3">
      <c r="C99" s="98"/>
    </row>
    <row r="100" spans="3:3">
      <c r="C100" s="98"/>
    </row>
    <row r="101" spans="3:3">
      <c r="C101" s="98"/>
    </row>
    <row r="102" spans="3:3">
      <c r="C102" s="98"/>
    </row>
    <row r="103" spans="3:3">
      <c r="C103" s="98"/>
    </row>
    <row r="104" spans="3:3">
      <c r="C104" s="98"/>
    </row>
    <row r="105" spans="3:3">
      <c r="C105" s="98"/>
    </row>
    <row r="106" spans="3:3">
      <c r="C106" s="98">
        <v>0</v>
      </c>
    </row>
  </sheetData>
  <mergeCells count="4">
    <mergeCell ref="E4:M5"/>
    <mergeCell ref="E3:M3"/>
    <mergeCell ref="E2:M2"/>
    <mergeCell ref="E6:M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6"/>
  <sheetViews>
    <sheetView showGridLines="0" zoomScale="124" zoomScaleNormal="124" workbookViewId="0">
      <pane xSplit="4" ySplit="1" topLeftCell="L6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L8" sqref="L8"/>
    </sheetView>
  </sheetViews>
  <sheetFormatPr baseColWidth="10" defaultColWidth="11.453125" defaultRowHeight="14.5"/>
  <cols>
    <col min="3" max="3" width="64.26953125" customWidth="1"/>
    <col min="5" max="5" width="12.26953125" style="49" bestFit="1" customWidth="1"/>
    <col min="6" max="6" width="12" style="49" bestFit="1" customWidth="1"/>
    <col min="7" max="7" width="11.7265625" style="49" bestFit="1" customWidth="1"/>
    <col min="8" max="8" width="11.453125" style="49" bestFit="1"/>
    <col min="9" max="9" width="12.1796875" style="49" bestFit="1" customWidth="1"/>
    <col min="10" max="11" width="12.26953125" style="49" bestFit="1" customWidth="1"/>
    <col min="12" max="12" width="13.54296875" style="49" bestFit="1" customWidth="1"/>
    <col min="13" max="13" width="13" style="49" bestFit="1" customWidth="1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5">
      <c r="B2" s="50" t="s">
        <v>27</v>
      </c>
      <c r="C2" s="51"/>
      <c r="D2" s="27"/>
      <c r="E2" s="135" t="str">
        <f>+Indice!H25</f>
        <v>Gobierno General Consolidado</v>
      </c>
      <c r="F2" s="135"/>
      <c r="G2" s="135"/>
      <c r="H2" s="135"/>
      <c r="I2" s="135"/>
      <c r="J2" s="135"/>
      <c r="K2" s="135"/>
      <c r="L2" s="135"/>
      <c r="M2" s="135"/>
    </row>
    <row r="3" spans="2:13" ht="15.5">
      <c r="B3" s="50" t="s">
        <v>262</v>
      </c>
      <c r="C3" s="52"/>
      <c r="D3" s="22"/>
      <c r="E3" s="135" t="s">
        <v>29</v>
      </c>
      <c r="F3" s="135"/>
      <c r="G3" s="135"/>
      <c r="H3" s="135"/>
      <c r="I3" s="135"/>
      <c r="J3" s="135"/>
      <c r="K3" s="135"/>
      <c r="L3" s="135"/>
      <c r="M3" s="135"/>
    </row>
    <row r="4" spans="2:13" ht="15" customHeight="1">
      <c r="B4" s="19"/>
      <c r="C4" s="20"/>
      <c r="D4" s="21"/>
      <c r="E4" s="143" t="s">
        <v>663</v>
      </c>
      <c r="F4" s="143"/>
      <c r="G4" s="143"/>
      <c r="H4" s="143"/>
      <c r="I4" s="143"/>
      <c r="J4" s="143"/>
      <c r="K4" s="143"/>
      <c r="L4" s="143"/>
      <c r="M4" s="143"/>
    </row>
    <row r="5" spans="2:13" ht="15" customHeight="1">
      <c r="B5" s="144" t="s">
        <v>263</v>
      </c>
      <c r="C5" s="145"/>
      <c r="D5" s="22"/>
      <c r="E5" s="143"/>
      <c r="F5" s="143"/>
      <c r="G5" s="143"/>
      <c r="H5" s="143"/>
      <c r="I5" s="143"/>
      <c r="J5" s="143"/>
      <c r="K5" s="143"/>
      <c r="L5" s="143"/>
      <c r="M5" s="143"/>
    </row>
    <row r="6" spans="2:13">
      <c r="B6" s="144"/>
      <c r="C6" s="145"/>
      <c r="D6" s="22"/>
      <c r="E6" s="136"/>
      <c r="F6" s="136"/>
      <c r="G6" s="136"/>
      <c r="H6" s="136"/>
      <c r="I6" s="136"/>
      <c r="J6" s="136"/>
      <c r="K6" s="136"/>
      <c r="L6" s="136"/>
      <c r="M6" s="136"/>
    </row>
    <row r="7" spans="2:13">
      <c r="B7" s="70"/>
      <c r="C7" s="71"/>
      <c r="D7" s="22"/>
      <c r="E7" s="99">
        <v>2015</v>
      </c>
      <c r="F7" s="99">
        <v>2016</v>
      </c>
      <c r="G7" s="99">
        <v>2017</v>
      </c>
      <c r="H7" s="99">
        <v>2018</v>
      </c>
      <c r="I7" s="99">
        <v>2019</v>
      </c>
      <c r="J7" s="99">
        <v>2020</v>
      </c>
      <c r="K7" s="99">
        <v>2021</v>
      </c>
      <c r="L7" s="99">
        <v>2022</v>
      </c>
      <c r="M7" s="99">
        <v>2023</v>
      </c>
    </row>
    <row r="8" spans="2:13">
      <c r="B8" s="59" t="s">
        <v>42</v>
      </c>
      <c r="C8" s="60" t="s">
        <v>264</v>
      </c>
      <c r="D8" s="72" t="s">
        <v>33</v>
      </c>
      <c r="E8" s="116">
        <v>485269974659.72137</v>
      </c>
      <c r="F8" s="116">
        <v>553903614630.46875</v>
      </c>
      <c r="G8" s="116">
        <v>616414782714.92578</v>
      </c>
      <c r="H8" s="116">
        <v>671652169433.02661</v>
      </c>
      <c r="I8" s="116">
        <v>794747937209.33301</v>
      </c>
      <c r="J8" s="116">
        <v>944904811372.24048</v>
      </c>
      <c r="K8" s="116">
        <v>934957391955.17834</v>
      </c>
      <c r="L8" s="116">
        <v>1123388878140.385</v>
      </c>
      <c r="M8" s="116">
        <v>1221885807141.0671</v>
      </c>
    </row>
    <row r="9" spans="2:13">
      <c r="B9" s="37" t="s">
        <v>44</v>
      </c>
      <c r="C9" s="27" t="s">
        <v>265</v>
      </c>
      <c r="D9" s="22" t="s">
        <v>33</v>
      </c>
      <c r="E9" s="117">
        <v>191417985829.60526</v>
      </c>
      <c r="F9" s="117">
        <v>213274310801.30008</v>
      </c>
      <c r="G9" s="117">
        <v>232040569357.58295</v>
      </c>
      <c r="H9" s="117">
        <v>264797761900.99963</v>
      </c>
      <c r="I9" s="117">
        <v>284755976485.22198</v>
      </c>
      <c r="J9" s="117">
        <v>297418548915.92908</v>
      </c>
      <c r="K9" s="117">
        <v>318352826919.36768</v>
      </c>
      <c r="L9" s="117">
        <v>393930484516.13702</v>
      </c>
      <c r="M9" s="117">
        <v>434206535710.22406</v>
      </c>
    </row>
    <row r="10" spans="2:13">
      <c r="B10" s="39" t="s">
        <v>266</v>
      </c>
      <c r="C10" s="28" t="s">
        <v>267</v>
      </c>
      <c r="D10" s="22" t="s">
        <v>33</v>
      </c>
      <c r="E10" s="118">
        <v>191417985829.60526</v>
      </c>
      <c r="F10" s="118">
        <v>213274310801.30008</v>
      </c>
      <c r="G10" s="118">
        <v>232040569357.58295</v>
      </c>
      <c r="H10" s="118">
        <v>264797761900.99963</v>
      </c>
      <c r="I10" s="118">
        <v>284755976485.22198</v>
      </c>
      <c r="J10" s="118">
        <v>297418548915.92908</v>
      </c>
      <c r="K10" s="118">
        <v>318352826919.36768</v>
      </c>
      <c r="L10" s="118">
        <v>393930484516.13702</v>
      </c>
      <c r="M10" s="118">
        <v>434206535710.22406</v>
      </c>
    </row>
    <row r="11" spans="2:13">
      <c r="B11" s="39" t="s">
        <v>268</v>
      </c>
      <c r="C11" s="28" t="s">
        <v>269</v>
      </c>
      <c r="D11" s="22" t="s">
        <v>33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</row>
    <row r="12" spans="2:13">
      <c r="B12" s="39" t="s">
        <v>270</v>
      </c>
      <c r="C12" s="63" t="s">
        <v>271</v>
      </c>
      <c r="D12" s="22" t="s">
        <v>33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</row>
    <row r="13" spans="2:13">
      <c r="B13" s="40" t="s">
        <v>272</v>
      </c>
      <c r="C13" s="67" t="s">
        <v>273</v>
      </c>
      <c r="D13" s="30" t="s">
        <v>33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</row>
    <row r="14" spans="2:13">
      <c r="B14" s="73" t="s">
        <v>46</v>
      </c>
      <c r="C14" s="74" t="s">
        <v>274</v>
      </c>
      <c r="D14" s="75" t="s">
        <v>33</v>
      </c>
      <c r="E14" s="118">
        <v>79985667973.421936</v>
      </c>
      <c r="F14" s="118">
        <v>85480552686.016495</v>
      </c>
      <c r="G14" s="118">
        <v>95425559745.935913</v>
      </c>
      <c r="H14" s="118">
        <v>99073289871.666595</v>
      </c>
      <c r="I14" s="118">
        <v>116558405857.34241</v>
      </c>
      <c r="J14" s="118">
        <v>125179441197.15282</v>
      </c>
      <c r="K14" s="118">
        <v>177855230872.45343</v>
      </c>
      <c r="L14" s="118">
        <v>153096742643.97412</v>
      </c>
      <c r="M14" s="118">
        <v>177974743265.1106</v>
      </c>
    </row>
    <row r="15" spans="2:13">
      <c r="B15" s="73" t="s">
        <v>48</v>
      </c>
      <c r="C15" s="74" t="s">
        <v>275</v>
      </c>
      <c r="D15" s="75" t="s">
        <v>33</v>
      </c>
      <c r="E15" s="118">
        <v>3208092668.9148927</v>
      </c>
      <c r="F15" s="118">
        <v>3535584311.1032419</v>
      </c>
      <c r="G15" s="118">
        <v>3989232507.83777</v>
      </c>
      <c r="H15" s="118">
        <v>4852799970.9829092</v>
      </c>
      <c r="I15" s="118">
        <v>6142152668.6300001</v>
      </c>
      <c r="J15" s="118">
        <v>7554607178.6399994</v>
      </c>
      <c r="K15" s="118">
        <v>10243946798.236107</v>
      </c>
      <c r="L15" s="118">
        <v>16047710702.182152</v>
      </c>
      <c r="M15" s="118">
        <v>12629823887.223854</v>
      </c>
    </row>
    <row r="16" spans="2:13">
      <c r="B16" s="37" t="s">
        <v>50</v>
      </c>
      <c r="C16" s="27" t="s">
        <v>276</v>
      </c>
      <c r="D16" s="22" t="s">
        <v>33</v>
      </c>
      <c r="E16" s="117">
        <v>74397792573.772263</v>
      </c>
      <c r="F16" s="117">
        <v>88505133859.877228</v>
      </c>
      <c r="G16" s="117">
        <v>97019317235.003296</v>
      </c>
      <c r="H16" s="117">
        <v>109788521642.45024</v>
      </c>
      <c r="I16" s="117">
        <v>125453079919.28256</v>
      </c>
      <c r="J16" s="117">
        <v>144552791571.11755</v>
      </c>
      <c r="K16" s="117">
        <v>168622649847.30875</v>
      </c>
      <c r="L16" s="117">
        <v>178732209469.59143</v>
      </c>
      <c r="M16" s="117">
        <v>213959347896.60544</v>
      </c>
    </row>
    <row r="17" spans="2:13">
      <c r="B17" s="39" t="s">
        <v>277</v>
      </c>
      <c r="C17" s="28" t="s">
        <v>278</v>
      </c>
      <c r="D17" s="22" t="s">
        <v>33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</row>
    <row r="18" spans="2:13">
      <c r="B18" s="39" t="s">
        <v>279</v>
      </c>
      <c r="C18" s="28" t="s">
        <v>280</v>
      </c>
      <c r="D18" s="22" t="s">
        <v>33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</row>
    <row r="19" spans="2:13">
      <c r="B19" s="40" t="s">
        <v>281</v>
      </c>
      <c r="C19" s="29" t="s">
        <v>282</v>
      </c>
      <c r="D19" s="30" t="s">
        <v>33</v>
      </c>
      <c r="E19" s="118">
        <v>74397792573.772263</v>
      </c>
      <c r="F19" s="118">
        <v>88505133859.877228</v>
      </c>
      <c r="G19" s="118">
        <v>97019317235.003296</v>
      </c>
      <c r="H19" s="118">
        <v>109788521642.45024</v>
      </c>
      <c r="I19" s="118">
        <v>125453079919.28256</v>
      </c>
      <c r="J19" s="118">
        <v>144552791571.11755</v>
      </c>
      <c r="K19" s="118">
        <v>168622649847.30875</v>
      </c>
      <c r="L19" s="118">
        <v>178732209469.59143</v>
      </c>
      <c r="M19" s="118">
        <v>213959347896.60544</v>
      </c>
    </row>
    <row r="20" spans="2:13">
      <c r="B20" s="37" t="s">
        <v>52</v>
      </c>
      <c r="C20" s="27" t="s">
        <v>283</v>
      </c>
      <c r="D20" s="22" t="s">
        <v>33</v>
      </c>
      <c r="E20" s="117">
        <v>32612731074.139999</v>
      </c>
      <c r="F20" s="117">
        <v>29290360001.690002</v>
      </c>
      <c r="G20" s="117">
        <v>26251385903.860001</v>
      </c>
      <c r="H20" s="117">
        <v>25692389718.270004</v>
      </c>
      <c r="I20" s="117">
        <v>31578043926.730003</v>
      </c>
      <c r="J20" s="117">
        <v>39401274794.960007</v>
      </c>
      <c r="K20" s="117">
        <v>66661024560.010475</v>
      </c>
      <c r="L20" s="117">
        <v>131441161427.94983</v>
      </c>
      <c r="M20" s="117">
        <v>104867958643.54601</v>
      </c>
    </row>
    <row r="21" spans="2:13">
      <c r="B21" s="39" t="s">
        <v>284</v>
      </c>
      <c r="C21" s="28" t="s">
        <v>285</v>
      </c>
      <c r="D21" s="22" t="s">
        <v>33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</row>
    <row r="22" spans="2:13">
      <c r="B22" s="39" t="s">
        <v>286</v>
      </c>
      <c r="C22" s="28" t="s">
        <v>287</v>
      </c>
      <c r="D22" s="22" t="s">
        <v>33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</row>
    <row r="23" spans="2:13">
      <c r="B23" s="40" t="s">
        <v>288</v>
      </c>
      <c r="C23" s="29" t="s">
        <v>289</v>
      </c>
      <c r="D23" s="30" t="s">
        <v>33</v>
      </c>
      <c r="E23" s="120">
        <v>32612731074.139999</v>
      </c>
      <c r="F23" s="120">
        <v>29290360001.690002</v>
      </c>
      <c r="G23" s="120">
        <v>26251385903.860001</v>
      </c>
      <c r="H23" s="120">
        <v>25692389718.270004</v>
      </c>
      <c r="I23" s="120">
        <v>31578043926.730003</v>
      </c>
      <c r="J23" s="120">
        <v>39401274794.960007</v>
      </c>
      <c r="K23" s="120">
        <v>66661024560.010475</v>
      </c>
      <c r="L23" s="120">
        <v>131441161427.94983</v>
      </c>
      <c r="M23" s="120">
        <v>104867958643.54601</v>
      </c>
    </row>
    <row r="24" spans="2:13">
      <c r="B24" s="37" t="s">
        <v>54</v>
      </c>
      <c r="C24" s="27" t="s">
        <v>290</v>
      </c>
      <c r="D24" s="22" t="s">
        <v>33</v>
      </c>
      <c r="E24" s="117">
        <v>261496901.87000003</v>
      </c>
      <c r="F24" s="117">
        <v>477717606.40000004</v>
      </c>
      <c r="G24" s="117">
        <v>464838129.13999999</v>
      </c>
      <c r="H24" s="117">
        <v>704228349</v>
      </c>
      <c r="I24" s="117">
        <v>712724849.78999996</v>
      </c>
      <c r="J24" s="117">
        <v>1179678139.4000008</v>
      </c>
      <c r="K24" s="117">
        <v>2735870066.7200003</v>
      </c>
      <c r="L24" s="117">
        <v>771935764.12</v>
      </c>
      <c r="M24" s="117">
        <v>749130190.66999996</v>
      </c>
    </row>
    <row r="25" spans="2:13">
      <c r="B25" s="39" t="s">
        <v>291</v>
      </c>
      <c r="C25" s="28" t="s">
        <v>292</v>
      </c>
      <c r="D25" s="22" t="s">
        <v>33</v>
      </c>
      <c r="E25" s="117">
        <v>923154.8</v>
      </c>
      <c r="F25" s="117">
        <v>980508.9</v>
      </c>
      <c r="G25" s="117">
        <v>0</v>
      </c>
      <c r="H25" s="117">
        <v>0</v>
      </c>
      <c r="I25" s="117">
        <v>0</v>
      </c>
      <c r="J25" s="117">
        <v>61935537.939999998</v>
      </c>
      <c r="K25" s="117">
        <v>0</v>
      </c>
      <c r="L25" s="117">
        <v>8340000</v>
      </c>
      <c r="M25" s="117">
        <v>25179469.419999998</v>
      </c>
    </row>
    <row r="26" spans="2:13">
      <c r="B26" s="39" t="s">
        <v>293</v>
      </c>
      <c r="C26" s="63" t="s">
        <v>294</v>
      </c>
      <c r="D26" s="22" t="s">
        <v>33</v>
      </c>
      <c r="E26" s="118">
        <v>923154.8</v>
      </c>
      <c r="F26" s="118">
        <v>980508.9</v>
      </c>
      <c r="G26" s="118">
        <v>0</v>
      </c>
      <c r="H26" s="118">
        <v>0</v>
      </c>
      <c r="I26" s="118">
        <v>0</v>
      </c>
      <c r="J26" s="118">
        <v>61935537.939999998</v>
      </c>
      <c r="K26" s="118">
        <v>0</v>
      </c>
      <c r="L26" s="118">
        <v>8340000</v>
      </c>
      <c r="M26" s="118">
        <v>25179469.419999998</v>
      </c>
    </row>
    <row r="27" spans="2:13">
      <c r="B27" s="39" t="s">
        <v>295</v>
      </c>
      <c r="C27" s="63" t="s">
        <v>296</v>
      </c>
      <c r="D27" s="22" t="s">
        <v>33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</row>
    <row r="28" spans="2:13">
      <c r="B28" s="39" t="s">
        <v>297</v>
      </c>
      <c r="C28" s="28" t="s">
        <v>298</v>
      </c>
      <c r="D28" s="22" t="s">
        <v>33</v>
      </c>
      <c r="E28" s="117">
        <v>260573747.07000002</v>
      </c>
      <c r="F28" s="117">
        <v>476737097.50000006</v>
      </c>
      <c r="G28" s="117">
        <v>464838129.13999999</v>
      </c>
      <c r="H28" s="117">
        <v>704228349</v>
      </c>
      <c r="I28" s="117">
        <v>712724849.78999996</v>
      </c>
      <c r="J28" s="117">
        <v>1117742601.4600008</v>
      </c>
      <c r="K28" s="117">
        <v>2735870066.7200003</v>
      </c>
      <c r="L28" s="117">
        <v>763595764.12</v>
      </c>
      <c r="M28" s="117">
        <v>723950721.25</v>
      </c>
    </row>
    <row r="29" spans="2:13">
      <c r="B29" s="39" t="s">
        <v>299</v>
      </c>
      <c r="C29" s="63" t="s">
        <v>294</v>
      </c>
      <c r="D29" s="22" t="s">
        <v>33</v>
      </c>
      <c r="E29" s="118">
        <v>260573747.07000002</v>
      </c>
      <c r="F29" s="118">
        <v>476737097.50000006</v>
      </c>
      <c r="G29" s="118">
        <v>464838129.13999999</v>
      </c>
      <c r="H29" s="118">
        <v>704228349</v>
      </c>
      <c r="I29" s="118">
        <v>712724849.78999996</v>
      </c>
      <c r="J29" s="118">
        <v>1117742601.4600008</v>
      </c>
      <c r="K29" s="118">
        <v>2735870066.7200003</v>
      </c>
      <c r="L29" s="118">
        <v>763595764.12</v>
      </c>
      <c r="M29" s="118">
        <v>723950721.25</v>
      </c>
    </row>
    <row r="30" spans="2:13">
      <c r="B30" s="39" t="s">
        <v>300</v>
      </c>
      <c r="C30" s="63" t="s">
        <v>296</v>
      </c>
      <c r="D30" s="22" t="s">
        <v>33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v>0</v>
      </c>
    </row>
    <row r="31" spans="2:13">
      <c r="B31" s="39" t="s">
        <v>301</v>
      </c>
      <c r="C31" s="28" t="s">
        <v>302</v>
      </c>
      <c r="D31" s="22" t="s">
        <v>33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</row>
    <row r="32" spans="2:13">
      <c r="B32" s="39" t="s">
        <v>303</v>
      </c>
      <c r="C32" s="63" t="s">
        <v>294</v>
      </c>
      <c r="D32" s="22" t="s">
        <v>33</v>
      </c>
      <c r="E32" s="120">
        <v>0</v>
      </c>
      <c r="F32" s="120">
        <v>0</v>
      </c>
      <c r="G32" s="120">
        <v>0</v>
      </c>
      <c r="H32" s="120">
        <v>0</v>
      </c>
      <c r="I32" s="120">
        <v>0</v>
      </c>
      <c r="J32" s="120">
        <v>0</v>
      </c>
      <c r="K32" s="120">
        <v>0</v>
      </c>
      <c r="L32" s="120">
        <v>0</v>
      </c>
      <c r="M32" s="120">
        <v>0</v>
      </c>
    </row>
    <row r="33" spans="2:13">
      <c r="B33" s="40" t="s">
        <v>304</v>
      </c>
      <c r="C33" s="67" t="s">
        <v>296</v>
      </c>
      <c r="D33" s="30" t="s">
        <v>33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</row>
    <row r="34" spans="2:13">
      <c r="B34" s="37" t="s">
        <v>55</v>
      </c>
      <c r="C34" s="27" t="s">
        <v>305</v>
      </c>
      <c r="D34" s="22" t="s">
        <v>33</v>
      </c>
      <c r="E34" s="119">
        <v>43352629268.489998</v>
      </c>
      <c r="F34" s="119">
        <v>44811150870.12999</v>
      </c>
      <c r="G34" s="119">
        <v>50232451256.520004</v>
      </c>
      <c r="H34" s="119">
        <v>54767522497.397118</v>
      </c>
      <c r="I34" s="119">
        <v>59615068008.230003</v>
      </c>
      <c r="J34" s="119">
        <v>188233046328.29001</v>
      </c>
      <c r="K34" s="119">
        <v>93746774228.680023</v>
      </c>
      <c r="L34" s="119">
        <v>107474736938.72002</v>
      </c>
      <c r="M34" s="119">
        <v>124953840306.99998</v>
      </c>
    </row>
    <row r="35" spans="2:13">
      <c r="B35" s="39" t="s">
        <v>306</v>
      </c>
      <c r="C35" s="28" t="s">
        <v>307</v>
      </c>
      <c r="D35" s="22" t="s">
        <v>33</v>
      </c>
      <c r="E35" s="118">
        <v>43352629268.489998</v>
      </c>
      <c r="F35" s="118">
        <v>44811150870.12999</v>
      </c>
      <c r="G35" s="118">
        <v>50232451256.520004</v>
      </c>
      <c r="H35" s="118">
        <v>54767522497.397118</v>
      </c>
      <c r="I35" s="118">
        <v>59615068008.230003</v>
      </c>
      <c r="J35" s="118">
        <v>188233046328.29001</v>
      </c>
      <c r="K35" s="118">
        <v>93746774228.680023</v>
      </c>
      <c r="L35" s="118">
        <v>107474736938.72002</v>
      </c>
      <c r="M35" s="118">
        <v>124953840306.99998</v>
      </c>
    </row>
    <row r="36" spans="2:13">
      <c r="B36" s="39" t="s">
        <v>308</v>
      </c>
      <c r="C36" s="28" t="s">
        <v>309</v>
      </c>
      <c r="D36" s="22" t="s">
        <v>33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</row>
    <row r="37" spans="2:13">
      <c r="B37" s="40" t="s">
        <v>310</v>
      </c>
      <c r="C37" s="29" t="s">
        <v>311</v>
      </c>
      <c r="D37" s="30" t="s">
        <v>33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</row>
    <row r="38" spans="2:13">
      <c r="B38" s="37" t="s">
        <v>57</v>
      </c>
      <c r="C38" s="27" t="s">
        <v>312</v>
      </c>
      <c r="D38" s="22" t="s">
        <v>33</v>
      </c>
      <c r="E38" s="117">
        <v>60033578369.507027</v>
      </c>
      <c r="F38" s="117">
        <v>88528804493.951584</v>
      </c>
      <c r="G38" s="117">
        <v>110991428579.04587</v>
      </c>
      <c r="H38" s="117">
        <v>111975655482.25999</v>
      </c>
      <c r="I38" s="117">
        <v>169932485494.10611</v>
      </c>
      <c r="J38" s="117">
        <v>141385423246.75101</v>
      </c>
      <c r="K38" s="117">
        <v>96739068662.401871</v>
      </c>
      <c r="L38" s="117">
        <v>141664846146.89999</v>
      </c>
      <c r="M38" s="117">
        <v>152544427240.68695</v>
      </c>
    </row>
    <row r="39" spans="2:13">
      <c r="B39" s="39" t="s">
        <v>313</v>
      </c>
      <c r="C39" s="28" t="s">
        <v>314</v>
      </c>
      <c r="D39" s="22" t="s">
        <v>33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</row>
    <row r="40" spans="2:13">
      <c r="B40" s="39" t="s">
        <v>315</v>
      </c>
      <c r="C40" s="63" t="s">
        <v>316</v>
      </c>
      <c r="D40" s="22" t="s">
        <v>33</v>
      </c>
      <c r="E40" s="118">
        <v>0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</row>
    <row r="41" spans="2:13">
      <c r="B41" s="39" t="s">
        <v>317</v>
      </c>
      <c r="C41" s="63" t="s">
        <v>318</v>
      </c>
      <c r="D41" s="22" t="s">
        <v>33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</row>
    <row r="42" spans="2:13">
      <c r="B42" s="39" t="s">
        <v>319</v>
      </c>
      <c r="C42" s="63" t="s">
        <v>320</v>
      </c>
      <c r="D42" s="22" t="s">
        <v>33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</row>
    <row r="43" spans="2:13">
      <c r="B43" s="39" t="s">
        <v>321</v>
      </c>
      <c r="C43" s="63" t="s">
        <v>322</v>
      </c>
      <c r="D43" s="22" t="s">
        <v>33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</row>
    <row r="44" spans="2:13">
      <c r="B44" s="39" t="s">
        <v>323</v>
      </c>
      <c r="C44" s="63" t="s">
        <v>324</v>
      </c>
      <c r="D44" s="22" t="s">
        <v>33</v>
      </c>
      <c r="E44" s="118">
        <v>0</v>
      </c>
      <c r="F44" s="118">
        <v>0</v>
      </c>
      <c r="G44" s="118">
        <v>0</v>
      </c>
      <c r="H44" s="118">
        <v>0</v>
      </c>
      <c r="I44" s="118">
        <v>0</v>
      </c>
      <c r="J44" s="118">
        <v>0</v>
      </c>
      <c r="K44" s="118">
        <v>0</v>
      </c>
      <c r="L44" s="118">
        <v>0</v>
      </c>
      <c r="M44" s="118">
        <v>0</v>
      </c>
    </row>
    <row r="45" spans="2:13">
      <c r="B45" s="39" t="s">
        <v>325</v>
      </c>
      <c r="C45" s="28" t="s">
        <v>326</v>
      </c>
      <c r="D45" s="22" t="s">
        <v>33</v>
      </c>
      <c r="E45" s="117">
        <v>60033578369.507027</v>
      </c>
      <c r="F45" s="117">
        <v>88528804493.951584</v>
      </c>
      <c r="G45" s="117">
        <v>110991428579.04587</v>
      </c>
      <c r="H45" s="117">
        <v>111975655482.25999</v>
      </c>
      <c r="I45" s="117">
        <v>169932485494.10611</v>
      </c>
      <c r="J45" s="117">
        <v>141385423246.75101</v>
      </c>
      <c r="K45" s="117">
        <v>96739068662.401871</v>
      </c>
      <c r="L45" s="117">
        <v>141435795616.09</v>
      </c>
      <c r="M45" s="117">
        <v>152544427240.68695</v>
      </c>
    </row>
    <row r="46" spans="2:13">
      <c r="B46" s="39" t="s">
        <v>327</v>
      </c>
      <c r="C46" s="63" t="s">
        <v>195</v>
      </c>
      <c r="D46" s="22" t="s">
        <v>33</v>
      </c>
      <c r="E46" s="118">
        <v>60033578369.507027</v>
      </c>
      <c r="F46" s="118">
        <v>88528804493.951584</v>
      </c>
      <c r="G46" s="118">
        <v>110991428579.04587</v>
      </c>
      <c r="H46" s="118">
        <v>111975655482.25999</v>
      </c>
      <c r="I46" s="118">
        <v>169932485494.10611</v>
      </c>
      <c r="J46" s="118">
        <v>141385423246.75101</v>
      </c>
      <c r="K46" s="118">
        <v>96739068662.401871</v>
      </c>
      <c r="L46" s="118">
        <v>141435795616.09</v>
      </c>
      <c r="M46" s="118">
        <v>152544427240.68695</v>
      </c>
    </row>
    <row r="47" spans="2:13">
      <c r="B47" s="39" t="s">
        <v>328</v>
      </c>
      <c r="C47" s="63" t="s">
        <v>197</v>
      </c>
      <c r="D47" s="22" t="s">
        <v>33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</row>
    <row r="48" spans="2:13" ht="33.75" customHeight="1">
      <c r="B48" s="39" t="s">
        <v>329</v>
      </c>
      <c r="C48" s="76" t="s">
        <v>330</v>
      </c>
      <c r="D48" s="77" t="s">
        <v>33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229050530.81</v>
      </c>
      <c r="M48" s="117">
        <v>0</v>
      </c>
    </row>
    <row r="49" spans="2:13">
      <c r="B49" s="39" t="s">
        <v>331</v>
      </c>
      <c r="C49" s="63" t="s">
        <v>332</v>
      </c>
      <c r="D49" s="77" t="s">
        <v>33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229050530.81</v>
      </c>
      <c r="M49" s="118">
        <v>0</v>
      </c>
    </row>
    <row r="50" spans="2:13">
      <c r="B50" s="39" t="s">
        <v>333</v>
      </c>
      <c r="C50" s="64" t="s">
        <v>334</v>
      </c>
      <c r="D50" s="77" t="s">
        <v>33</v>
      </c>
      <c r="E50" s="118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229050530.81</v>
      </c>
      <c r="M50" s="118">
        <v>0</v>
      </c>
    </row>
    <row r="51" spans="2:13">
      <c r="B51" s="39" t="s">
        <v>335</v>
      </c>
      <c r="C51" s="64" t="s">
        <v>257</v>
      </c>
      <c r="D51" s="77" t="s">
        <v>33</v>
      </c>
      <c r="E51" s="118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8">
        <v>0</v>
      </c>
    </row>
    <row r="52" spans="2:13">
      <c r="B52" s="39" t="s">
        <v>336</v>
      </c>
      <c r="C52" s="64" t="s">
        <v>259</v>
      </c>
      <c r="D52" s="77" t="s">
        <v>33</v>
      </c>
      <c r="E52" s="118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8">
        <v>0</v>
      </c>
    </row>
    <row r="53" spans="2:13">
      <c r="B53" s="23" t="s">
        <v>337</v>
      </c>
      <c r="C53" s="69" t="s">
        <v>261</v>
      </c>
      <c r="D53" s="78" t="s">
        <v>33</v>
      </c>
      <c r="E53" s="118">
        <v>0</v>
      </c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v>0</v>
      </c>
      <c r="M53" s="118">
        <v>0</v>
      </c>
    </row>
    <row r="56" spans="2:13">
      <c r="B56" s="137" t="s">
        <v>836</v>
      </c>
      <c r="C56" s="137"/>
    </row>
  </sheetData>
  <mergeCells count="6">
    <mergeCell ref="B56:C56"/>
    <mergeCell ref="B5:C6"/>
    <mergeCell ref="E4:M5"/>
    <mergeCell ref="E3:M3"/>
    <mergeCell ref="E2:M2"/>
    <mergeCell ref="E6:M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102"/>
  <sheetViews>
    <sheetView showGridLines="0" zoomScale="130" zoomScaleNormal="130" workbookViewId="0">
      <pane xSplit="4" ySplit="1" topLeftCell="L2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L8" sqref="L8"/>
    </sheetView>
  </sheetViews>
  <sheetFormatPr baseColWidth="10" defaultColWidth="11.453125" defaultRowHeight="14.5"/>
  <cols>
    <col min="1" max="2" width="11.453125" style="79"/>
    <col min="3" max="3" width="58" style="79" customWidth="1"/>
    <col min="4" max="4" width="11.453125" style="79"/>
    <col min="5" max="5" width="11.453125" style="49"/>
    <col min="6" max="13" width="11.453125" style="85"/>
    <col min="14" max="16384" width="11.453125" style="79"/>
  </cols>
  <sheetData>
    <row r="1" spans="2:13" customFormat="1">
      <c r="B1" s="12" t="s">
        <v>26</v>
      </c>
    </row>
    <row r="2" spans="2:13" ht="15.5">
      <c r="B2" s="50" t="s">
        <v>27</v>
      </c>
      <c r="C2" s="51"/>
      <c r="D2" s="27"/>
      <c r="E2" s="135" t="str">
        <f>+Indice!H25</f>
        <v>Gobierno General Consolidado</v>
      </c>
      <c r="F2" s="135"/>
      <c r="G2" s="135"/>
      <c r="H2" s="135"/>
      <c r="I2" s="135"/>
      <c r="J2" s="135"/>
      <c r="K2" s="135"/>
      <c r="L2" s="135"/>
      <c r="M2" s="135"/>
    </row>
    <row r="3" spans="2:13" ht="15.5">
      <c r="B3" s="50" t="s">
        <v>338</v>
      </c>
      <c r="C3" s="52"/>
      <c r="D3" s="22"/>
      <c r="E3" s="135" t="s">
        <v>29</v>
      </c>
      <c r="F3" s="135"/>
      <c r="G3" s="135"/>
      <c r="H3" s="135"/>
      <c r="I3" s="135"/>
      <c r="J3" s="135"/>
      <c r="K3" s="135"/>
      <c r="L3" s="135"/>
      <c r="M3" s="135"/>
    </row>
    <row r="4" spans="2:13" ht="15" customHeight="1">
      <c r="B4" s="19"/>
      <c r="C4" s="20"/>
      <c r="D4" s="21"/>
      <c r="E4" s="143" t="s">
        <v>663</v>
      </c>
      <c r="F4" s="143"/>
      <c r="G4" s="143"/>
      <c r="H4" s="143"/>
      <c r="I4" s="143"/>
      <c r="J4" s="143"/>
      <c r="K4" s="143"/>
      <c r="L4" s="143"/>
      <c r="M4" s="143"/>
    </row>
    <row r="5" spans="2:13" ht="15" customHeight="1">
      <c r="B5" s="144" t="s">
        <v>339</v>
      </c>
      <c r="C5" s="145"/>
      <c r="D5" s="22"/>
      <c r="E5" s="143"/>
      <c r="F5" s="143"/>
      <c r="G5" s="143"/>
      <c r="H5" s="143"/>
      <c r="I5" s="143"/>
      <c r="J5" s="143"/>
      <c r="K5" s="143"/>
      <c r="L5" s="143"/>
      <c r="M5" s="143"/>
    </row>
    <row r="6" spans="2:13" ht="14">
      <c r="B6" s="144"/>
      <c r="C6" s="145"/>
      <c r="D6" s="22"/>
      <c r="E6" s="136"/>
      <c r="F6" s="136"/>
      <c r="G6" s="136"/>
      <c r="H6" s="136"/>
      <c r="I6" s="136"/>
      <c r="J6" s="136"/>
      <c r="K6" s="136"/>
      <c r="L6" s="136"/>
      <c r="M6" s="136"/>
    </row>
    <row r="7" spans="2:13" ht="14">
      <c r="B7" s="70"/>
      <c r="C7" s="71"/>
      <c r="D7" s="22"/>
      <c r="E7" s="99">
        <v>2015</v>
      </c>
      <c r="F7" s="99">
        <v>2016</v>
      </c>
      <c r="G7" s="99">
        <v>2017</v>
      </c>
      <c r="H7" s="99">
        <v>2018</v>
      </c>
      <c r="I7" s="99">
        <v>2019</v>
      </c>
      <c r="J7" s="99">
        <v>2020</v>
      </c>
      <c r="K7" s="99">
        <v>2021</v>
      </c>
      <c r="L7" s="99">
        <v>2022</v>
      </c>
      <c r="M7" s="99">
        <v>2023</v>
      </c>
    </row>
    <row r="8" spans="2:13" ht="14">
      <c r="B8" s="59" t="s">
        <v>340</v>
      </c>
      <c r="C8" s="60" t="s">
        <v>341</v>
      </c>
      <c r="D8" s="72" t="s">
        <v>33</v>
      </c>
      <c r="E8" s="129">
        <v>75012470069.284332</v>
      </c>
      <c r="F8" s="129">
        <v>-39542821152.407639</v>
      </c>
      <c r="G8" s="129">
        <v>-37228807745.541687</v>
      </c>
      <c r="H8" s="129">
        <v>-13658823852.061707</v>
      </c>
      <c r="I8" s="129">
        <v>-73437358705.45874</v>
      </c>
      <c r="J8" s="129">
        <v>-275436702450.94458</v>
      </c>
      <c r="K8" s="129">
        <v>-62693428179.807892</v>
      </c>
      <c r="L8" s="129">
        <v>-80411666965.637131</v>
      </c>
      <c r="M8" s="129">
        <v>-72135612157.950592</v>
      </c>
    </row>
    <row r="9" spans="2:13" ht="14">
      <c r="B9" s="65" t="s">
        <v>65</v>
      </c>
      <c r="C9" s="80" t="s">
        <v>342</v>
      </c>
      <c r="D9" s="30" t="s">
        <v>33</v>
      </c>
      <c r="E9" s="121">
        <v>73937561460.468719</v>
      </c>
      <c r="F9" s="121">
        <v>63625676926.936333</v>
      </c>
      <c r="G9" s="121">
        <v>76506573761.876053</v>
      </c>
      <c r="H9" s="121">
        <v>73199955092.821594</v>
      </c>
      <c r="I9" s="121">
        <v>81068151640.459015</v>
      </c>
      <c r="J9" s="121">
        <v>82315425178.255951</v>
      </c>
      <c r="K9" s="121">
        <v>84814033622.979523</v>
      </c>
      <c r="L9" s="121">
        <v>109350488459.26152</v>
      </c>
      <c r="M9" s="121">
        <v>154871813182.74335</v>
      </c>
    </row>
    <row r="10" spans="2:13" ht="14">
      <c r="B10" s="37" t="s">
        <v>67</v>
      </c>
      <c r="C10" s="62" t="s">
        <v>343</v>
      </c>
      <c r="D10" s="22" t="s">
        <v>33</v>
      </c>
      <c r="E10" s="117">
        <v>72131502790.648712</v>
      </c>
      <c r="F10" s="117">
        <v>61718819593.076332</v>
      </c>
      <c r="G10" s="117">
        <v>73333300911.976059</v>
      </c>
      <c r="H10" s="117">
        <v>71141128560.661591</v>
      </c>
      <c r="I10" s="117">
        <v>78983534484.349014</v>
      </c>
      <c r="J10" s="117">
        <v>80235679064.495956</v>
      </c>
      <c r="K10" s="117">
        <v>83352337471.209518</v>
      </c>
      <c r="L10" s="117">
        <v>104933449447.15152</v>
      </c>
      <c r="M10" s="117">
        <v>150194257563.72336</v>
      </c>
    </row>
    <row r="11" spans="2:13" ht="14">
      <c r="B11" s="39" t="s">
        <v>344</v>
      </c>
      <c r="C11" s="63" t="s">
        <v>345</v>
      </c>
      <c r="D11" s="22" t="s">
        <v>33</v>
      </c>
      <c r="E11" s="118">
        <v>65965925751.201561</v>
      </c>
      <c r="F11" s="118">
        <v>54998571611.947464</v>
      </c>
      <c r="G11" s="118">
        <v>63901535095.01236</v>
      </c>
      <c r="H11" s="118">
        <v>56166397387.732178</v>
      </c>
      <c r="I11" s="118">
        <v>63289292103.617798</v>
      </c>
      <c r="J11" s="118">
        <v>61885984172.62455</v>
      </c>
      <c r="K11" s="118">
        <v>66740830400.930908</v>
      </c>
      <c r="L11" s="118">
        <v>86595663313.486389</v>
      </c>
      <c r="M11" s="118">
        <v>127352386266.6748</v>
      </c>
    </row>
    <row r="12" spans="2:13" ht="14">
      <c r="B12" s="39" t="s">
        <v>346</v>
      </c>
      <c r="C12" s="63" t="s">
        <v>347</v>
      </c>
      <c r="D12" s="22" t="s">
        <v>33</v>
      </c>
      <c r="E12" s="118">
        <v>5412721939.19942</v>
      </c>
      <c r="F12" s="118">
        <v>6069850212.0236931</v>
      </c>
      <c r="G12" s="118">
        <v>9034746945.1713066</v>
      </c>
      <c r="H12" s="118">
        <v>13566310250.342413</v>
      </c>
      <c r="I12" s="118">
        <v>14620504062.452251</v>
      </c>
      <c r="J12" s="118">
        <v>17308425604.950676</v>
      </c>
      <c r="K12" s="118">
        <v>15321477846.793055</v>
      </c>
      <c r="L12" s="118">
        <v>16797015104.426716</v>
      </c>
      <c r="M12" s="118">
        <v>20037816146.369869</v>
      </c>
    </row>
    <row r="13" spans="2:13" ht="14">
      <c r="B13" s="39" t="s">
        <v>348</v>
      </c>
      <c r="C13" s="63" t="s">
        <v>349</v>
      </c>
      <c r="D13" s="22" t="s">
        <v>33</v>
      </c>
      <c r="E13" s="118">
        <v>752855100.24772644</v>
      </c>
      <c r="F13" s="118">
        <v>650397769.10517442</v>
      </c>
      <c r="G13" s="118">
        <v>397018871.79238605</v>
      </c>
      <c r="H13" s="118">
        <v>1408420922.5870109</v>
      </c>
      <c r="I13" s="118">
        <v>1073738318.2789549</v>
      </c>
      <c r="J13" s="118">
        <v>1041269286.9207281</v>
      </c>
      <c r="K13" s="118">
        <v>1290029223.4855466</v>
      </c>
      <c r="L13" s="118">
        <v>1540771029.2384148</v>
      </c>
      <c r="M13" s="118">
        <v>2804055150.6786771</v>
      </c>
    </row>
    <row r="14" spans="2:13" ht="14">
      <c r="B14" s="39" t="s">
        <v>350</v>
      </c>
      <c r="C14" s="63" t="s">
        <v>351</v>
      </c>
      <c r="D14" s="22" t="s">
        <v>33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</row>
    <row r="15" spans="2:13" ht="14">
      <c r="B15" s="37" t="s">
        <v>69</v>
      </c>
      <c r="C15" s="62" t="s">
        <v>352</v>
      </c>
      <c r="D15" s="22" t="s">
        <v>33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</row>
    <row r="16" spans="2:13" ht="14">
      <c r="B16" s="37" t="s">
        <v>71</v>
      </c>
      <c r="C16" s="62" t="s">
        <v>353</v>
      </c>
      <c r="D16" s="22" t="s">
        <v>33</v>
      </c>
      <c r="E16" s="118">
        <v>8594728.6899999995</v>
      </c>
      <c r="F16" s="118">
        <v>29450020.009999998</v>
      </c>
      <c r="G16" s="118">
        <v>9661188.1099999994</v>
      </c>
      <c r="H16" s="118">
        <v>9445174.0899999999</v>
      </c>
      <c r="I16" s="118">
        <v>4673477.32</v>
      </c>
      <c r="J16" s="118">
        <v>905790.00000000012</v>
      </c>
      <c r="K16" s="118">
        <v>6170329.7999999998</v>
      </c>
      <c r="L16" s="118">
        <v>22267166.469999999</v>
      </c>
      <c r="M16" s="118">
        <v>16403791.529999999</v>
      </c>
    </row>
    <row r="17" spans="2:13" ht="14">
      <c r="B17" s="37" t="s">
        <v>73</v>
      </c>
      <c r="C17" s="62" t="s">
        <v>354</v>
      </c>
      <c r="D17" s="22" t="s">
        <v>33</v>
      </c>
      <c r="E17" s="118">
        <v>1797463941.1299996</v>
      </c>
      <c r="F17" s="118">
        <v>1877407313.8499999</v>
      </c>
      <c r="G17" s="118">
        <v>3163611661.79</v>
      </c>
      <c r="H17" s="118">
        <v>2049381358.0699997</v>
      </c>
      <c r="I17" s="118">
        <v>2079943678.79</v>
      </c>
      <c r="J17" s="118">
        <v>2078840323.76</v>
      </c>
      <c r="K17" s="118">
        <v>1455525821.9699998</v>
      </c>
      <c r="L17" s="118">
        <v>4394771845.6399994</v>
      </c>
      <c r="M17" s="118">
        <v>4661151827.4900007</v>
      </c>
    </row>
    <row r="18" spans="2:13" ht="14">
      <c r="B18" s="39" t="s">
        <v>355</v>
      </c>
      <c r="C18" s="63" t="s">
        <v>356</v>
      </c>
      <c r="D18" s="22" t="s">
        <v>33</v>
      </c>
      <c r="E18" s="118">
        <v>1573956879.7899997</v>
      </c>
      <c r="F18" s="118">
        <v>1573882552.05</v>
      </c>
      <c r="G18" s="118">
        <v>2454667068.6100001</v>
      </c>
      <c r="H18" s="118">
        <v>1489131608.4099998</v>
      </c>
      <c r="I18" s="118">
        <v>1341088994.47</v>
      </c>
      <c r="J18" s="118">
        <v>1265433331.0599999</v>
      </c>
      <c r="K18" s="118">
        <v>901410833.42999995</v>
      </c>
      <c r="L18" s="118">
        <v>4390315508.9399996</v>
      </c>
      <c r="M18" s="118">
        <v>4659399716.6400003</v>
      </c>
    </row>
    <row r="19" spans="2:13" ht="14">
      <c r="B19" s="39" t="s">
        <v>357</v>
      </c>
      <c r="C19" s="63" t="s">
        <v>358</v>
      </c>
      <c r="D19" s="22" t="s">
        <v>33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</row>
    <row r="20" spans="2:13" ht="14">
      <c r="B20" s="39" t="s">
        <v>359</v>
      </c>
      <c r="C20" s="63" t="s">
        <v>360</v>
      </c>
      <c r="D20" s="22" t="s">
        <v>33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</row>
    <row r="21" spans="2:13" ht="14">
      <c r="B21" s="39" t="s">
        <v>361</v>
      </c>
      <c r="C21" s="63" t="s">
        <v>362</v>
      </c>
      <c r="D21" s="22" t="s">
        <v>33</v>
      </c>
      <c r="E21" s="118">
        <v>223507061.34</v>
      </c>
      <c r="F21" s="118">
        <v>303524761.80000001</v>
      </c>
      <c r="G21" s="118">
        <v>708944593.17999995</v>
      </c>
      <c r="H21" s="118">
        <v>560249749.65999985</v>
      </c>
      <c r="I21" s="118">
        <v>738854684.32000005</v>
      </c>
      <c r="J21" s="118">
        <v>813406992.70000005</v>
      </c>
      <c r="K21" s="118">
        <v>554114988.53999996</v>
      </c>
      <c r="L21" s="118">
        <v>4456336.6999999993</v>
      </c>
      <c r="M21" s="118">
        <v>1752110.85</v>
      </c>
    </row>
    <row r="22" spans="2:13" ht="14">
      <c r="B22" s="81" t="s">
        <v>80</v>
      </c>
      <c r="C22" s="82" t="s">
        <v>363</v>
      </c>
      <c r="D22" s="83" t="s">
        <v>33</v>
      </c>
      <c r="E22" s="117">
        <v>-1263810950.7449949</v>
      </c>
      <c r="F22" s="117">
        <v>14590997918.011003</v>
      </c>
      <c r="G22" s="117">
        <v>13729962114.665001</v>
      </c>
      <c r="H22" s="117">
        <v>40630549532.379997</v>
      </c>
      <c r="I22" s="117">
        <v>28378885599.910004</v>
      </c>
      <c r="J22" s="117">
        <v>134465642514.20998</v>
      </c>
      <c r="K22" s="117">
        <v>50294015629.76001</v>
      </c>
      <c r="L22" s="117">
        <v>23982038976.830048</v>
      </c>
      <c r="M22" s="117">
        <v>-15371195955.62668</v>
      </c>
    </row>
    <row r="23" spans="2:13" ht="14">
      <c r="B23" s="39" t="s">
        <v>364</v>
      </c>
      <c r="C23" s="28" t="s">
        <v>365</v>
      </c>
      <c r="D23" s="22" t="s">
        <v>33</v>
      </c>
      <c r="E23" s="118">
        <v>-3198025343.259995</v>
      </c>
      <c r="F23" s="118">
        <v>9353831163.1100025</v>
      </c>
      <c r="G23" s="118">
        <v>7894438131.9500027</v>
      </c>
      <c r="H23" s="118">
        <v>33547912514.139996</v>
      </c>
      <c r="I23" s="118">
        <v>15054203631.160011</v>
      </c>
      <c r="J23" s="118">
        <v>124223157045.97997</v>
      </c>
      <c r="K23" s="118">
        <v>26943695281.370007</v>
      </c>
      <c r="L23" s="118">
        <v>14071064089.550047</v>
      </c>
      <c r="M23" s="118">
        <v>-24735130012.336685</v>
      </c>
    </row>
    <row r="24" spans="2:13" ht="14">
      <c r="B24" s="39" t="s">
        <v>366</v>
      </c>
      <c r="C24" s="28" t="s">
        <v>367</v>
      </c>
      <c r="D24" s="22" t="s">
        <v>33</v>
      </c>
      <c r="E24" s="118">
        <v>-3198025343.259995</v>
      </c>
      <c r="F24" s="118">
        <v>9353831163.1100025</v>
      </c>
      <c r="G24" s="118">
        <v>7894438131.9500027</v>
      </c>
      <c r="H24" s="118">
        <v>33547912514.139996</v>
      </c>
      <c r="I24" s="118">
        <v>15054203631.160011</v>
      </c>
      <c r="J24" s="118">
        <v>124223157045.97997</v>
      </c>
      <c r="K24" s="118">
        <v>26943695281.370007</v>
      </c>
      <c r="L24" s="118">
        <v>14071064089.550047</v>
      </c>
      <c r="M24" s="118">
        <v>-24735130012.336685</v>
      </c>
    </row>
    <row r="25" spans="2:13" ht="14">
      <c r="B25" s="39" t="s">
        <v>368</v>
      </c>
      <c r="C25" s="28" t="s">
        <v>369</v>
      </c>
      <c r="D25" s="22" t="s">
        <v>33</v>
      </c>
      <c r="E25" s="118">
        <v>0</v>
      </c>
      <c r="F25" s="118">
        <v>574565985.07000029</v>
      </c>
      <c r="G25" s="118">
        <v>574434929.21999979</v>
      </c>
      <c r="H25" s="118">
        <v>1245794385.4499989</v>
      </c>
      <c r="I25" s="118">
        <v>4102090023.3699937</v>
      </c>
      <c r="J25" s="118">
        <v>0</v>
      </c>
      <c r="K25" s="118">
        <v>7513413213.4600019</v>
      </c>
      <c r="L25" s="118">
        <v>4687924394.3500004</v>
      </c>
      <c r="M25" s="118">
        <v>3525473632.9500036</v>
      </c>
    </row>
    <row r="26" spans="2:13" ht="14">
      <c r="B26" s="39" t="s">
        <v>370</v>
      </c>
      <c r="C26" s="28" t="s">
        <v>371</v>
      </c>
      <c r="D26" s="22" t="s">
        <v>33</v>
      </c>
      <c r="E26" s="118">
        <v>0</v>
      </c>
      <c r="F26" s="118">
        <v>931367.78000000119</v>
      </c>
      <c r="G26" s="118">
        <v>-542023.22000000114</v>
      </c>
      <c r="H26" s="118">
        <v>-40692.510000000009</v>
      </c>
      <c r="I26" s="118">
        <v>0</v>
      </c>
      <c r="J26" s="118">
        <v>0</v>
      </c>
      <c r="K26" s="118">
        <v>-1078226.0199999996</v>
      </c>
      <c r="L26" s="118">
        <v>-2827.8</v>
      </c>
      <c r="M26" s="118">
        <v>0</v>
      </c>
    </row>
    <row r="27" spans="2:13" ht="14">
      <c r="B27" s="39" t="s">
        <v>372</v>
      </c>
      <c r="C27" s="28" t="s">
        <v>373</v>
      </c>
      <c r="D27" s="22" t="s">
        <v>33</v>
      </c>
      <c r="E27" s="118">
        <v>2227795022.77</v>
      </c>
      <c r="F27" s="118">
        <v>5028449194.75</v>
      </c>
      <c r="G27" s="118">
        <v>5008407147.1100006</v>
      </c>
      <c r="H27" s="118">
        <v>5652727215.6200008</v>
      </c>
      <c r="I27" s="118">
        <v>8589278751.4200001</v>
      </c>
      <c r="J27" s="118">
        <v>10246926422.129999</v>
      </c>
      <c r="K27" s="118">
        <v>13840809633.089998</v>
      </c>
      <c r="L27" s="118">
        <v>5124213875.0299997</v>
      </c>
      <c r="M27" s="118">
        <v>6009849471.9200001</v>
      </c>
    </row>
    <row r="28" spans="2:13" ht="14">
      <c r="B28" s="39" t="s">
        <v>374</v>
      </c>
      <c r="C28" s="28" t="s">
        <v>375</v>
      </c>
      <c r="D28" s="22" t="s">
        <v>33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</row>
    <row r="29" spans="2:13" ht="14">
      <c r="B29" s="39" t="s">
        <v>376</v>
      </c>
      <c r="C29" s="28" t="s">
        <v>377</v>
      </c>
      <c r="D29" s="22" t="s">
        <v>33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</row>
    <row r="30" spans="2:13" ht="14">
      <c r="B30" s="39" t="s">
        <v>378</v>
      </c>
      <c r="C30" s="28" t="s">
        <v>379</v>
      </c>
      <c r="D30" s="22" t="s">
        <v>33</v>
      </c>
      <c r="E30" s="118">
        <v>-293580630.25499994</v>
      </c>
      <c r="F30" s="118">
        <v>-366779792.699</v>
      </c>
      <c r="G30" s="118">
        <v>253223929.60500008</v>
      </c>
      <c r="H30" s="118">
        <v>184156109.67999977</v>
      </c>
      <c r="I30" s="118">
        <v>633313193.96000075</v>
      </c>
      <c r="J30" s="118">
        <v>-4440953.9000000004</v>
      </c>
      <c r="K30" s="118">
        <v>1997175727.8600006</v>
      </c>
      <c r="L30" s="118">
        <v>98839445.700000048</v>
      </c>
      <c r="M30" s="118">
        <v>-171389048.16000104</v>
      </c>
    </row>
    <row r="31" spans="2:13" ht="14">
      <c r="B31" s="37" t="s">
        <v>82</v>
      </c>
      <c r="C31" s="62" t="s">
        <v>380</v>
      </c>
      <c r="D31" s="22" t="s">
        <v>33</v>
      </c>
      <c r="E31" s="117">
        <v>-1491605976.5149949</v>
      </c>
      <c r="F31" s="117">
        <v>14200794075.061003</v>
      </c>
      <c r="G31" s="117">
        <v>11721554959.555</v>
      </c>
      <c r="H31" s="117">
        <v>39127928985.879997</v>
      </c>
      <c r="I31" s="117">
        <v>27020918085.490005</v>
      </c>
      <c r="J31" s="117">
        <v>133742716084.07997</v>
      </c>
      <c r="K31" s="117">
        <v>49718239350.270012</v>
      </c>
      <c r="L31" s="117">
        <v>21207805099.730049</v>
      </c>
      <c r="M31" s="117">
        <v>-18379794527.54668</v>
      </c>
    </row>
    <row r="32" spans="2:13" ht="14">
      <c r="B32" s="39" t="s">
        <v>381</v>
      </c>
      <c r="C32" s="63" t="s">
        <v>382</v>
      </c>
      <c r="D32" s="22" t="s">
        <v>33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8">
        <v>0</v>
      </c>
    </row>
    <row r="33" spans="2:13" ht="14">
      <c r="B33" s="39" t="s">
        <v>383</v>
      </c>
      <c r="C33" s="63" t="s">
        <v>384</v>
      </c>
      <c r="D33" s="22" t="s">
        <v>33</v>
      </c>
      <c r="E33" s="118">
        <v>-3198025343.259995</v>
      </c>
      <c r="F33" s="118">
        <v>9353831163.1100025</v>
      </c>
      <c r="G33" s="118">
        <v>7894438131.9500027</v>
      </c>
      <c r="H33" s="118">
        <v>33547912514.139996</v>
      </c>
      <c r="I33" s="118">
        <v>15054203631.160011</v>
      </c>
      <c r="J33" s="118">
        <v>124223157045.97997</v>
      </c>
      <c r="K33" s="118">
        <v>26943695281.370007</v>
      </c>
      <c r="L33" s="118">
        <v>14071064089.550047</v>
      </c>
      <c r="M33" s="118">
        <v>-24735130012.336685</v>
      </c>
    </row>
    <row r="34" spans="2:13" ht="14">
      <c r="B34" s="39" t="s">
        <v>385</v>
      </c>
      <c r="C34" s="63" t="s">
        <v>386</v>
      </c>
      <c r="D34" s="22" t="s">
        <v>33</v>
      </c>
      <c r="E34" s="118">
        <v>0</v>
      </c>
      <c r="F34" s="118">
        <v>574565985.07000029</v>
      </c>
      <c r="G34" s="118">
        <v>574434929.21999979</v>
      </c>
      <c r="H34" s="118">
        <v>1245794385.4499989</v>
      </c>
      <c r="I34" s="118">
        <v>4102090023.3699937</v>
      </c>
      <c r="J34" s="118">
        <v>0</v>
      </c>
      <c r="K34" s="118">
        <v>7513413213.4600019</v>
      </c>
      <c r="L34" s="118">
        <v>4687924394.3500004</v>
      </c>
      <c r="M34" s="118">
        <v>3525473632.9500036</v>
      </c>
    </row>
    <row r="35" spans="2:13" ht="14">
      <c r="B35" s="39" t="s">
        <v>387</v>
      </c>
      <c r="C35" s="63" t="s">
        <v>388</v>
      </c>
      <c r="D35" s="22" t="s">
        <v>33</v>
      </c>
      <c r="E35" s="118">
        <v>0</v>
      </c>
      <c r="F35" s="118">
        <v>931367.78000000119</v>
      </c>
      <c r="G35" s="118">
        <v>-542023.22000000114</v>
      </c>
      <c r="H35" s="118">
        <v>-40692.510000000009</v>
      </c>
      <c r="I35" s="118">
        <v>0</v>
      </c>
      <c r="J35" s="118">
        <v>0</v>
      </c>
      <c r="K35" s="118">
        <v>-1078226.0199999996</v>
      </c>
      <c r="L35" s="118">
        <v>-2827.8</v>
      </c>
      <c r="M35" s="118">
        <v>0</v>
      </c>
    </row>
    <row r="36" spans="2:13" ht="14">
      <c r="B36" s="39" t="s">
        <v>389</v>
      </c>
      <c r="C36" s="63" t="s">
        <v>390</v>
      </c>
      <c r="D36" s="22" t="s">
        <v>33</v>
      </c>
      <c r="E36" s="118">
        <v>1999999997</v>
      </c>
      <c r="F36" s="118">
        <v>4638245351.8000002</v>
      </c>
      <c r="G36" s="118">
        <v>2999999992</v>
      </c>
      <c r="H36" s="118">
        <v>4150106669.1200004</v>
      </c>
      <c r="I36" s="118">
        <v>7231311237</v>
      </c>
      <c r="J36" s="118">
        <v>9523999992</v>
      </c>
      <c r="K36" s="118">
        <v>13265033353.599998</v>
      </c>
      <c r="L36" s="118">
        <v>2349979997.9299998</v>
      </c>
      <c r="M36" s="118">
        <v>3001250900</v>
      </c>
    </row>
    <row r="37" spans="2:13" ht="14">
      <c r="B37" s="39" t="s">
        <v>391</v>
      </c>
      <c r="C37" s="63" t="s">
        <v>392</v>
      </c>
      <c r="D37" s="22" t="s">
        <v>33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</row>
    <row r="38" spans="2:13" ht="14">
      <c r="B38" s="39" t="s">
        <v>393</v>
      </c>
      <c r="C38" s="63" t="s">
        <v>394</v>
      </c>
      <c r="D38" s="22" t="s">
        <v>33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0</v>
      </c>
    </row>
    <row r="39" spans="2:13" ht="14">
      <c r="B39" s="39" t="s">
        <v>395</v>
      </c>
      <c r="C39" s="63" t="s">
        <v>396</v>
      </c>
      <c r="D39" s="22" t="s">
        <v>33</v>
      </c>
      <c r="E39" s="118">
        <v>-293580630.25499994</v>
      </c>
      <c r="F39" s="118">
        <v>-366779792.699</v>
      </c>
      <c r="G39" s="118">
        <v>253223929.60500008</v>
      </c>
      <c r="H39" s="118">
        <v>184156109.67999977</v>
      </c>
      <c r="I39" s="118">
        <v>633313193.96000075</v>
      </c>
      <c r="J39" s="118">
        <v>-4440953.9000000004</v>
      </c>
      <c r="K39" s="118">
        <v>1997175727.8600006</v>
      </c>
      <c r="L39" s="118">
        <v>98839445.700000048</v>
      </c>
      <c r="M39" s="118">
        <v>-171389048.16000104</v>
      </c>
    </row>
    <row r="40" spans="2:13" ht="14">
      <c r="B40" s="37" t="s">
        <v>84</v>
      </c>
      <c r="C40" s="62" t="s">
        <v>397</v>
      </c>
      <c r="D40" s="22" t="s">
        <v>33</v>
      </c>
      <c r="E40" s="117">
        <v>227795025.77000001</v>
      </c>
      <c r="F40" s="117">
        <v>390203842.95000005</v>
      </c>
      <c r="G40" s="117">
        <v>2008407155.1100001</v>
      </c>
      <c r="H40" s="117">
        <v>1502620546.5</v>
      </c>
      <c r="I40" s="117">
        <v>1357967514.4200001</v>
      </c>
      <c r="J40" s="117">
        <v>722926430.13</v>
      </c>
      <c r="K40" s="117">
        <v>575776279.49000001</v>
      </c>
      <c r="L40" s="117">
        <v>2774233877.0999999</v>
      </c>
      <c r="M40" s="117">
        <v>3008598571.9200001</v>
      </c>
    </row>
    <row r="41" spans="2:13" ht="14">
      <c r="B41" s="39" t="s">
        <v>398</v>
      </c>
      <c r="C41" s="63" t="s">
        <v>382</v>
      </c>
      <c r="D41" s="22" t="s">
        <v>33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</row>
    <row r="42" spans="2:13" ht="14">
      <c r="B42" s="39" t="s">
        <v>399</v>
      </c>
      <c r="C42" s="63" t="s">
        <v>384</v>
      </c>
      <c r="D42" s="22" t="s">
        <v>33</v>
      </c>
      <c r="E42" s="118">
        <v>0</v>
      </c>
      <c r="F42" s="118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</row>
    <row r="43" spans="2:13" ht="14">
      <c r="B43" s="39" t="s">
        <v>400</v>
      </c>
      <c r="C43" s="63" t="s">
        <v>401</v>
      </c>
      <c r="D43" s="22" t="s">
        <v>33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</row>
    <row r="44" spans="2:13" ht="14">
      <c r="B44" s="39" t="s">
        <v>402</v>
      </c>
      <c r="C44" s="63" t="s">
        <v>403</v>
      </c>
      <c r="D44" s="22" t="s">
        <v>33</v>
      </c>
      <c r="E44" s="118">
        <v>0</v>
      </c>
      <c r="F44" s="118">
        <v>0</v>
      </c>
      <c r="G44" s="118">
        <v>0</v>
      </c>
      <c r="H44" s="118">
        <v>0</v>
      </c>
      <c r="I44" s="118">
        <v>0</v>
      </c>
      <c r="J44" s="118">
        <v>0</v>
      </c>
      <c r="K44" s="118">
        <v>0</v>
      </c>
      <c r="L44" s="118">
        <v>0</v>
      </c>
      <c r="M44" s="118">
        <v>0</v>
      </c>
    </row>
    <row r="45" spans="2:13" ht="14">
      <c r="B45" s="39" t="s">
        <v>404</v>
      </c>
      <c r="C45" s="63" t="s">
        <v>390</v>
      </c>
      <c r="D45" s="22" t="s">
        <v>33</v>
      </c>
      <c r="E45" s="118">
        <v>227795025.77000001</v>
      </c>
      <c r="F45" s="118">
        <v>390203842.95000005</v>
      </c>
      <c r="G45" s="118">
        <v>2008407155.1100001</v>
      </c>
      <c r="H45" s="118">
        <v>1502620546.5</v>
      </c>
      <c r="I45" s="118">
        <v>1357967514.4200001</v>
      </c>
      <c r="J45" s="118">
        <v>722926430.13</v>
      </c>
      <c r="K45" s="118">
        <v>575776279.49000001</v>
      </c>
      <c r="L45" s="118">
        <v>2774233877.0999999</v>
      </c>
      <c r="M45" s="118">
        <v>3008598571.9200001</v>
      </c>
    </row>
    <row r="46" spans="2:13" ht="14">
      <c r="B46" s="39" t="s">
        <v>405</v>
      </c>
      <c r="C46" s="63" t="s">
        <v>406</v>
      </c>
      <c r="D46" s="22" t="s">
        <v>33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</row>
    <row r="47" spans="2:13" ht="14">
      <c r="B47" s="39" t="s">
        <v>407</v>
      </c>
      <c r="C47" s="63" t="s">
        <v>408</v>
      </c>
      <c r="D47" s="22" t="s">
        <v>33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</row>
    <row r="48" spans="2:13" ht="14">
      <c r="B48" s="39" t="s">
        <v>409</v>
      </c>
      <c r="C48" s="63" t="s">
        <v>410</v>
      </c>
      <c r="D48" s="22" t="s">
        <v>33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</row>
    <row r="49" spans="2:13" ht="14">
      <c r="B49" s="81" t="s">
        <v>86</v>
      </c>
      <c r="C49" s="82" t="s">
        <v>411</v>
      </c>
      <c r="D49" s="83" t="s">
        <v>33</v>
      </c>
      <c r="E49" s="117">
        <v>-2338719559.5606003</v>
      </c>
      <c r="F49" s="117">
        <v>117759495997.35498</v>
      </c>
      <c r="G49" s="117">
        <v>127465343622.08273</v>
      </c>
      <c r="H49" s="117">
        <v>127489328477.26331</v>
      </c>
      <c r="I49" s="117">
        <v>182884395945.82776</v>
      </c>
      <c r="J49" s="117">
        <v>492217770143.41052</v>
      </c>
      <c r="K49" s="117">
        <v>197801477432.54742</v>
      </c>
      <c r="L49" s="117">
        <v>213744194401.7287</v>
      </c>
      <c r="M49" s="117">
        <v>211636229385.06726</v>
      </c>
    </row>
    <row r="50" spans="2:13" ht="14">
      <c r="B50" s="39" t="s">
        <v>412</v>
      </c>
      <c r="C50" s="28" t="s">
        <v>413</v>
      </c>
      <c r="D50" s="22" t="s">
        <v>33</v>
      </c>
      <c r="E50" s="118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8">
        <v>0</v>
      </c>
    </row>
    <row r="51" spans="2:13" ht="14">
      <c r="B51" s="39" t="s">
        <v>414</v>
      </c>
      <c r="C51" s="28" t="s">
        <v>415</v>
      </c>
      <c r="D51" s="22" t="s">
        <v>33</v>
      </c>
      <c r="E51" s="118">
        <v>-213078026.32000032</v>
      </c>
      <c r="F51" s="118">
        <v>323598722.48999983</v>
      </c>
      <c r="G51" s="118">
        <v>-701292036.73000002</v>
      </c>
      <c r="H51" s="118">
        <v>34418000.269999713</v>
      </c>
      <c r="I51" s="118">
        <v>358373341.88000023</v>
      </c>
      <c r="J51" s="118">
        <v>-1357224284.8800001</v>
      </c>
      <c r="K51" s="118">
        <v>-157591246.5</v>
      </c>
      <c r="L51" s="118">
        <v>-196027758.38</v>
      </c>
      <c r="M51" s="118">
        <v>-17248045.128019128</v>
      </c>
    </row>
    <row r="52" spans="2:13" ht="14">
      <c r="B52" s="39" t="s">
        <v>416</v>
      </c>
      <c r="C52" s="28" t="s">
        <v>417</v>
      </c>
      <c r="D52" s="22" t="s">
        <v>33</v>
      </c>
      <c r="E52" s="118">
        <v>192052732118.62558</v>
      </c>
      <c r="F52" s="118">
        <v>144256422258.20746</v>
      </c>
      <c r="G52" s="118">
        <v>148773750234.59793</v>
      </c>
      <c r="H52" s="118">
        <v>165125351330.63089</v>
      </c>
      <c r="I52" s="118">
        <v>203853910627.26306</v>
      </c>
      <c r="J52" s="118">
        <v>486875289950.7251</v>
      </c>
      <c r="K52" s="118">
        <v>193703362591.87927</v>
      </c>
      <c r="L52" s="118">
        <v>212308679797.31265</v>
      </c>
      <c r="M52" s="118">
        <v>165867380215.63168</v>
      </c>
    </row>
    <row r="53" spans="2:13" ht="14">
      <c r="B53" s="39" t="s">
        <v>418</v>
      </c>
      <c r="C53" s="28" t="s">
        <v>419</v>
      </c>
      <c r="D53" s="22" t="s">
        <v>33</v>
      </c>
      <c r="E53" s="118">
        <v>-141831982678.1922</v>
      </c>
      <c r="F53" s="118">
        <v>-10955897601.422529</v>
      </c>
      <c r="G53" s="118">
        <v>-24576350124.035461</v>
      </c>
      <c r="H53" s="118">
        <v>-20341603840.187416</v>
      </c>
      <c r="I53" s="118">
        <v>17475440445.194923</v>
      </c>
      <c r="J53" s="118">
        <v>76574460481.445511</v>
      </c>
      <c r="K53" s="118">
        <v>-8481068954.2918987</v>
      </c>
      <c r="L53" s="118">
        <v>5534382773.266058</v>
      </c>
      <c r="M53" s="118">
        <v>52912825983.083603</v>
      </c>
    </row>
    <row r="54" spans="2:13" ht="14">
      <c r="B54" s="39" t="s">
        <v>420</v>
      </c>
      <c r="C54" s="28" t="s">
        <v>421</v>
      </c>
      <c r="D54" s="22" t="s">
        <v>33</v>
      </c>
      <c r="E54" s="118">
        <v>0</v>
      </c>
      <c r="F54" s="118">
        <v>0</v>
      </c>
      <c r="G54" s="118">
        <v>0</v>
      </c>
      <c r="H54" s="118">
        <v>0</v>
      </c>
      <c r="I54" s="118">
        <v>0</v>
      </c>
      <c r="J54" s="118">
        <v>0</v>
      </c>
      <c r="K54" s="118">
        <v>0</v>
      </c>
      <c r="L54" s="118">
        <v>0</v>
      </c>
      <c r="M54" s="118">
        <v>0</v>
      </c>
    </row>
    <row r="55" spans="2:13" ht="14">
      <c r="B55" s="39" t="s">
        <v>422</v>
      </c>
      <c r="C55" s="28" t="s">
        <v>423</v>
      </c>
      <c r="D55" s="22" t="s">
        <v>33</v>
      </c>
      <c r="E55" s="118">
        <v>0</v>
      </c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8">
        <v>0</v>
      </c>
      <c r="L55" s="118">
        <v>0</v>
      </c>
      <c r="M55" s="118">
        <v>0</v>
      </c>
    </row>
    <row r="56" spans="2:13" ht="14">
      <c r="B56" s="39" t="s">
        <v>424</v>
      </c>
      <c r="C56" s="63" t="s">
        <v>425</v>
      </c>
      <c r="D56" s="22" t="s">
        <v>33</v>
      </c>
      <c r="E56" s="118">
        <v>0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  <c r="M56" s="118">
        <v>0</v>
      </c>
    </row>
    <row r="57" spans="2:13" ht="14">
      <c r="B57" s="39" t="s">
        <v>426</v>
      </c>
      <c r="C57" s="63" t="s">
        <v>427</v>
      </c>
      <c r="D57" s="22" t="s">
        <v>33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</row>
    <row r="58" spans="2:13" ht="14">
      <c r="B58" s="39" t="s">
        <v>428</v>
      </c>
      <c r="C58" s="63" t="s">
        <v>429</v>
      </c>
      <c r="D58" s="22" t="s">
        <v>33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</row>
    <row r="59" spans="2:13" ht="14">
      <c r="B59" s="39" t="s">
        <v>430</v>
      </c>
      <c r="C59" s="63" t="s">
        <v>431</v>
      </c>
      <c r="D59" s="22" t="s">
        <v>33</v>
      </c>
      <c r="E59" s="118">
        <v>0</v>
      </c>
      <c r="F59" s="118">
        <v>0</v>
      </c>
      <c r="G59" s="118">
        <v>0</v>
      </c>
      <c r="H59" s="118">
        <v>0</v>
      </c>
      <c r="I59" s="118">
        <v>0</v>
      </c>
      <c r="J59" s="118">
        <v>0</v>
      </c>
      <c r="K59" s="118">
        <v>0</v>
      </c>
      <c r="L59" s="118">
        <v>0</v>
      </c>
      <c r="M59" s="118">
        <v>0</v>
      </c>
    </row>
    <row r="60" spans="2:13" ht="14">
      <c r="B60" s="39" t="s">
        <v>432</v>
      </c>
      <c r="C60" s="63" t="s">
        <v>433</v>
      </c>
      <c r="D60" s="22" t="s">
        <v>33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</row>
    <row r="61" spans="2:13" ht="14">
      <c r="B61" s="39" t="s">
        <v>434</v>
      </c>
      <c r="C61" s="28" t="s">
        <v>435</v>
      </c>
      <c r="D61" s="22" t="s">
        <v>33</v>
      </c>
      <c r="E61" s="118">
        <v>0</v>
      </c>
      <c r="F61" s="118">
        <v>0</v>
      </c>
      <c r="G61" s="118">
        <v>0</v>
      </c>
      <c r="H61" s="118">
        <v>0</v>
      </c>
      <c r="I61" s="118">
        <v>0</v>
      </c>
      <c r="J61" s="118">
        <v>0</v>
      </c>
      <c r="K61" s="118">
        <v>0</v>
      </c>
      <c r="L61" s="118">
        <v>0</v>
      </c>
      <c r="M61" s="118">
        <v>0</v>
      </c>
    </row>
    <row r="62" spans="2:13" ht="14">
      <c r="B62" s="39" t="s">
        <v>436</v>
      </c>
      <c r="C62" s="28" t="s">
        <v>437</v>
      </c>
      <c r="D62" s="22" t="s">
        <v>33</v>
      </c>
      <c r="E62" s="118">
        <v>-52346390973.673988</v>
      </c>
      <c r="F62" s="118">
        <v>-15864627381.919973</v>
      </c>
      <c r="G62" s="118">
        <v>3969235548.2502642</v>
      </c>
      <c r="H62" s="118">
        <v>-17328837013.450161</v>
      </c>
      <c r="I62" s="118">
        <v>-38803328468.510208</v>
      </c>
      <c r="J62" s="118">
        <v>-69874756003.880081</v>
      </c>
      <c r="K62" s="118">
        <v>12736775041.460011</v>
      </c>
      <c r="L62" s="118">
        <v>-3902840410.4700041</v>
      </c>
      <c r="M62" s="118">
        <v>-7126728768.5200205</v>
      </c>
    </row>
    <row r="63" spans="2:13" ht="14">
      <c r="B63" s="37" t="s">
        <v>88</v>
      </c>
      <c r="C63" s="62" t="s">
        <v>438</v>
      </c>
      <c r="D63" s="22" t="s">
        <v>33</v>
      </c>
      <c r="E63" s="117">
        <v>1155998985.9537735</v>
      </c>
      <c r="F63" s="117">
        <v>53809374303.568977</v>
      </c>
      <c r="G63" s="117">
        <v>74589104237.981949</v>
      </c>
      <c r="H63" s="117">
        <v>-5538001552.1580734</v>
      </c>
      <c r="I63" s="117">
        <v>87732377882.746292</v>
      </c>
      <c r="J63" s="117">
        <v>78499846934.86412</v>
      </c>
      <c r="K63" s="117">
        <v>42699632917.15358</v>
      </c>
      <c r="L63" s="117">
        <v>43513093499.198235</v>
      </c>
      <c r="M63" s="117">
        <v>67154814646.099289</v>
      </c>
    </row>
    <row r="64" spans="2:13" ht="14">
      <c r="B64" s="39" t="s">
        <v>439</v>
      </c>
      <c r="C64" s="63" t="s">
        <v>384</v>
      </c>
      <c r="D64" s="22" t="s">
        <v>33</v>
      </c>
      <c r="E64" s="118">
        <v>-213078026.32000032</v>
      </c>
      <c r="F64" s="118">
        <v>323598722.48999983</v>
      </c>
      <c r="G64" s="118">
        <v>-701292036.73000002</v>
      </c>
      <c r="H64" s="118">
        <v>34418000.269999713</v>
      </c>
      <c r="I64" s="118">
        <v>358373341.88000023</v>
      </c>
      <c r="J64" s="118">
        <v>-1357224284.8800001</v>
      </c>
      <c r="K64" s="118">
        <v>-157591246.5</v>
      </c>
      <c r="L64" s="118">
        <v>-196027758.38</v>
      </c>
      <c r="M64" s="118">
        <v>-17248045.128019128</v>
      </c>
    </row>
    <row r="65" spans="2:13" ht="14">
      <c r="B65" s="39" t="s">
        <v>440</v>
      </c>
      <c r="C65" s="63" t="s">
        <v>386</v>
      </c>
      <c r="D65" s="22" t="s">
        <v>33</v>
      </c>
      <c r="E65" s="118">
        <v>40041386273.617767</v>
      </c>
      <c r="F65" s="118">
        <v>78986321337.668945</v>
      </c>
      <c r="G65" s="118">
        <v>74594634094.801666</v>
      </c>
      <c r="H65" s="118">
        <v>15750506157.072113</v>
      </c>
      <c r="I65" s="118">
        <v>104372484629.28647</v>
      </c>
      <c r="J65" s="118">
        <v>165971769734.40424</v>
      </c>
      <c r="K65" s="118">
        <v>36272594592.723495</v>
      </c>
      <c r="L65" s="118">
        <v>59830828810.738304</v>
      </c>
      <c r="M65" s="118">
        <v>75255720264.407333</v>
      </c>
    </row>
    <row r="66" spans="2:13" ht="14">
      <c r="B66" s="39" t="s">
        <v>441</v>
      </c>
      <c r="C66" s="63" t="s">
        <v>388</v>
      </c>
      <c r="D66" s="22" t="s">
        <v>33</v>
      </c>
      <c r="E66" s="118">
        <v>13674081712.329994</v>
      </c>
      <c r="F66" s="118">
        <v>-9635918374.6700058</v>
      </c>
      <c r="G66" s="118">
        <v>-3273473368.3399868</v>
      </c>
      <c r="H66" s="118">
        <v>-3994088696.0500259</v>
      </c>
      <c r="I66" s="118">
        <v>21804848380.090031</v>
      </c>
      <c r="J66" s="118">
        <v>-16239942510.780014</v>
      </c>
      <c r="K66" s="118">
        <v>-6152145470.5299244</v>
      </c>
      <c r="L66" s="118">
        <v>-12218867142.690073</v>
      </c>
      <c r="M66" s="118">
        <v>-956928804.66000235</v>
      </c>
    </row>
    <row r="67" spans="2:13" ht="14">
      <c r="B67" s="39" t="s">
        <v>442</v>
      </c>
      <c r="C67" s="63" t="s">
        <v>390</v>
      </c>
      <c r="D67" s="22" t="s">
        <v>33</v>
      </c>
      <c r="E67" s="118">
        <v>0</v>
      </c>
      <c r="F67" s="118">
        <v>0</v>
      </c>
      <c r="G67" s="118">
        <v>0</v>
      </c>
      <c r="H67" s="118">
        <v>0</v>
      </c>
      <c r="I67" s="118">
        <v>0</v>
      </c>
      <c r="J67" s="118">
        <v>0</v>
      </c>
      <c r="K67" s="118">
        <v>0</v>
      </c>
      <c r="L67" s="118">
        <v>0</v>
      </c>
      <c r="M67" s="118">
        <v>0</v>
      </c>
    </row>
    <row r="68" spans="2:13" ht="14">
      <c r="B68" s="39" t="s">
        <v>443</v>
      </c>
      <c r="C68" s="63" t="s">
        <v>392</v>
      </c>
      <c r="D68" s="22" t="s">
        <v>33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</row>
    <row r="69" spans="2:13" ht="14">
      <c r="B69" s="39" t="s">
        <v>444</v>
      </c>
      <c r="C69" s="63" t="s">
        <v>445</v>
      </c>
      <c r="D69" s="22" t="s">
        <v>33</v>
      </c>
      <c r="E69" s="118">
        <v>0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18">
        <v>0</v>
      </c>
      <c r="M69" s="118">
        <v>0</v>
      </c>
    </row>
    <row r="70" spans="2:13" ht="14">
      <c r="B70" s="39" t="s">
        <v>446</v>
      </c>
      <c r="C70" s="63" t="s">
        <v>396</v>
      </c>
      <c r="D70" s="22" t="s">
        <v>33</v>
      </c>
      <c r="E70" s="118">
        <v>-52346390973.673988</v>
      </c>
      <c r="F70" s="118">
        <v>-15864627381.919973</v>
      </c>
      <c r="G70" s="118">
        <v>3969235548.2502642</v>
      </c>
      <c r="H70" s="118">
        <v>-17328837013.450161</v>
      </c>
      <c r="I70" s="118">
        <v>-38803328468.510208</v>
      </c>
      <c r="J70" s="118">
        <v>-69874756003.880081</v>
      </c>
      <c r="K70" s="118">
        <v>12736775041.460011</v>
      </c>
      <c r="L70" s="118">
        <v>-3902840410.4700041</v>
      </c>
      <c r="M70" s="118">
        <v>-7126728768.5200205</v>
      </c>
    </row>
    <row r="71" spans="2:13" ht="14">
      <c r="B71" s="37" t="s">
        <v>90</v>
      </c>
      <c r="C71" s="62" t="s">
        <v>447</v>
      </c>
      <c r="D71" s="22" t="s">
        <v>33</v>
      </c>
      <c r="E71" s="117">
        <v>-3494718545.5143738</v>
      </c>
      <c r="F71" s="117">
        <v>63950121693.786003</v>
      </c>
      <c r="G71" s="117">
        <v>52876239384.100792</v>
      </c>
      <c r="H71" s="117">
        <v>133027330029.42139</v>
      </c>
      <c r="I71" s="117">
        <v>95152018063.081482</v>
      </c>
      <c r="J71" s="117">
        <v>413717923208.54639</v>
      </c>
      <c r="K71" s="117">
        <v>155101844515.39383</v>
      </c>
      <c r="L71" s="117">
        <v>170231100902.53046</v>
      </c>
      <c r="M71" s="117">
        <v>144481414738.96796</v>
      </c>
    </row>
    <row r="72" spans="2:13" ht="14">
      <c r="B72" s="39" t="s">
        <v>448</v>
      </c>
      <c r="C72" s="63" t="s">
        <v>449</v>
      </c>
      <c r="D72" s="22" t="s">
        <v>33</v>
      </c>
      <c r="E72" s="118">
        <v>0</v>
      </c>
      <c r="F72" s="118">
        <v>0</v>
      </c>
      <c r="G72" s="118">
        <v>0</v>
      </c>
      <c r="H72" s="118">
        <v>0</v>
      </c>
      <c r="I72" s="118">
        <v>0</v>
      </c>
      <c r="J72" s="118">
        <v>0</v>
      </c>
      <c r="K72" s="118">
        <v>0</v>
      </c>
      <c r="L72" s="118">
        <v>0</v>
      </c>
      <c r="M72" s="118">
        <v>0</v>
      </c>
    </row>
    <row r="73" spans="2:13" ht="14">
      <c r="B73" s="39" t="s">
        <v>450</v>
      </c>
      <c r="C73" s="63" t="s">
        <v>384</v>
      </c>
      <c r="D73" s="22" t="s">
        <v>33</v>
      </c>
      <c r="E73" s="118">
        <v>0</v>
      </c>
      <c r="F73" s="118">
        <v>0</v>
      </c>
      <c r="G73" s="118">
        <v>0</v>
      </c>
      <c r="H73" s="118">
        <v>0</v>
      </c>
      <c r="I73" s="118">
        <v>0</v>
      </c>
      <c r="J73" s="118">
        <v>0</v>
      </c>
      <c r="K73" s="118">
        <v>0</v>
      </c>
      <c r="L73" s="118">
        <v>0</v>
      </c>
      <c r="M73" s="118">
        <v>0</v>
      </c>
    </row>
    <row r="74" spans="2:13" ht="14">
      <c r="B74" s="39" t="s">
        <v>451</v>
      </c>
      <c r="C74" s="63" t="s">
        <v>452</v>
      </c>
      <c r="D74" s="22" t="s">
        <v>33</v>
      </c>
      <c r="E74" s="118">
        <v>152011345845.00781</v>
      </c>
      <c r="F74" s="118">
        <v>65270100920.538528</v>
      </c>
      <c r="G74" s="118">
        <v>74179116139.796265</v>
      </c>
      <c r="H74" s="118">
        <v>149374845173.55878</v>
      </c>
      <c r="I74" s="118">
        <v>99481425997.976593</v>
      </c>
      <c r="J74" s="118">
        <v>320903520216.32086</v>
      </c>
      <c r="K74" s="118">
        <v>157430767999.15579</v>
      </c>
      <c r="L74" s="118">
        <v>152477850986.57434</v>
      </c>
      <c r="M74" s="118">
        <v>90611659951.22435</v>
      </c>
    </row>
    <row r="75" spans="2:13" ht="14">
      <c r="B75" s="39" t="s">
        <v>453</v>
      </c>
      <c r="C75" s="63" t="s">
        <v>454</v>
      </c>
      <c r="D75" s="22" t="s">
        <v>33</v>
      </c>
      <c r="E75" s="118">
        <v>-155506064390.52219</v>
      </c>
      <c r="F75" s="118">
        <v>-1319979226.7525234</v>
      </c>
      <c r="G75" s="118">
        <v>-21302876755.695473</v>
      </c>
      <c r="H75" s="118">
        <v>-16347515144.137392</v>
      </c>
      <c r="I75" s="118">
        <v>-4329407934.8951054</v>
      </c>
      <c r="J75" s="118">
        <v>92814402992.225525</v>
      </c>
      <c r="K75" s="118">
        <v>-2328923483.7619748</v>
      </c>
      <c r="L75" s="118">
        <v>17753249915.956131</v>
      </c>
      <c r="M75" s="118">
        <v>53869754787.743607</v>
      </c>
    </row>
    <row r="76" spans="2:13" ht="14">
      <c r="B76" s="39" t="s">
        <v>455</v>
      </c>
      <c r="C76" s="63" t="s">
        <v>456</v>
      </c>
      <c r="D76" s="22" t="s">
        <v>33</v>
      </c>
      <c r="E76" s="118">
        <v>0</v>
      </c>
      <c r="F76" s="118">
        <v>0</v>
      </c>
      <c r="G76" s="118">
        <v>0</v>
      </c>
      <c r="H76" s="118">
        <v>0</v>
      </c>
      <c r="I76" s="118">
        <v>0</v>
      </c>
      <c r="J76" s="118">
        <v>0</v>
      </c>
      <c r="K76" s="118">
        <v>0</v>
      </c>
      <c r="L76" s="118">
        <v>0</v>
      </c>
      <c r="M76" s="118">
        <v>0</v>
      </c>
    </row>
    <row r="77" spans="2:13" ht="14">
      <c r="B77" s="39" t="s">
        <v>457</v>
      </c>
      <c r="C77" s="63" t="s">
        <v>406</v>
      </c>
      <c r="D77" s="22" t="s">
        <v>33</v>
      </c>
      <c r="E77" s="118">
        <v>0</v>
      </c>
      <c r="F77" s="118">
        <v>0</v>
      </c>
      <c r="G77" s="118">
        <v>0</v>
      </c>
      <c r="H77" s="118">
        <v>0</v>
      </c>
      <c r="I77" s="118">
        <v>0</v>
      </c>
      <c r="J77" s="118">
        <v>0</v>
      </c>
      <c r="K77" s="118">
        <v>0</v>
      </c>
      <c r="L77" s="118">
        <v>0</v>
      </c>
      <c r="M77" s="118">
        <v>0</v>
      </c>
    </row>
    <row r="78" spans="2:13" ht="14">
      <c r="B78" s="39" t="s">
        <v>458</v>
      </c>
      <c r="C78" s="63" t="s">
        <v>459</v>
      </c>
      <c r="D78" s="22" t="s">
        <v>33</v>
      </c>
      <c r="E78" s="118">
        <v>0</v>
      </c>
      <c r="F78" s="118">
        <v>0</v>
      </c>
      <c r="G78" s="118">
        <v>0</v>
      </c>
      <c r="H78" s="118">
        <v>0</v>
      </c>
      <c r="I78" s="118">
        <v>0</v>
      </c>
      <c r="J78" s="118">
        <v>0</v>
      </c>
      <c r="K78" s="118">
        <v>0</v>
      </c>
      <c r="L78" s="118">
        <v>0</v>
      </c>
      <c r="M78" s="118">
        <v>0</v>
      </c>
    </row>
    <row r="79" spans="2:13" ht="14">
      <c r="B79" s="23" t="s">
        <v>460</v>
      </c>
      <c r="C79" s="69" t="s">
        <v>461</v>
      </c>
      <c r="D79" s="24" t="s">
        <v>33</v>
      </c>
      <c r="E79" s="118">
        <v>0</v>
      </c>
      <c r="F79" s="118">
        <v>0</v>
      </c>
      <c r="G79" s="118">
        <v>0</v>
      </c>
      <c r="H79" s="118">
        <v>0</v>
      </c>
      <c r="I79" s="118">
        <v>0</v>
      </c>
      <c r="J79" s="118">
        <v>0</v>
      </c>
      <c r="K79" s="118">
        <v>0</v>
      </c>
      <c r="L79" s="118">
        <v>0</v>
      </c>
      <c r="M79" s="118">
        <v>0</v>
      </c>
    </row>
    <row r="80" spans="2:13" ht="14">
      <c r="B80" s="39" t="s">
        <v>63</v>
      </c>
      <c r="C80" s="84" t="s">
        <v>94</v>
      </c>
      <c r="D80" s="22"/>
      <c r="E80" s="118">
        <v>0</v>
      </c>
      <c r="F80" s="118">
        <v>0</v>
      </c>
      <c r="G80" s="118">
        <v>0</v>
      </c>
      <c r="H80" s="118">
        <v>0</v>
      </c>
      <c r="I80" s="118">
        <v>0</v>
      </c>
      <c r="J80" s="118">
        <v>0</v>
      </c>
      <c r="K80" s="118">
        <v>0</v>
      </c>
      <c r="L80" s="118">
        <v>0</v>
      </c>
      <c r="M80" s="118">
        <v>0</v>
      </c>
    </row>
    <row r="81" spans="2:13" ht="14">
      <c r="B81" s="39" t="s">
        <v>462</v>
      </c>
      <c r="C81" s="28" t="s">
        <v>463</v>
      </c>
      <c r="D81" s="22" t="s">
        <v>33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  <c r="M81" s="118">
        <v>0</v>
      </c>
    </row>
    <row r="82" spans="2:13" ht="14">
      <c r="B82" s="39" t="s">
        <v>464</v>
      </c>
      <c r="C82" s="63" t="s">
        <v>465</v>
      </c>
      <c r="D82" s="22" t="s">
        <v>33</v>
      </c>
      <c r="E82" s="118">
        <v>0</v>
      </c>
      <c r="F82" s="118">
        <v>0</v>
      </c>
      <c r="G82" s="118">
        <v>0</v>
      </c>
      <c r="H82" s="118">
        <v>0</v>
      </c>
      <c r="I82" s="118">
        <v>0</v>
      </c>
      <c r="J82" s="118">
        <v>0</v>
      </c>
      <c r="K82" s="118">
        <v>0</v>
      </c>
      <c r="L82" s="118">
        <v>0</v>
      </c>
      <c r="M82" s="118">
        <v>0</v>
      </c>
    </row>
    <row r="83" spans="2:13" ht="14">
      <c r="B83" s="39" t="s">
        <v>466</v>
      </c>
      <c r="C83" s="63" t="s">
        <v>467</v>
      </c>
      <c r="D83" s="22" t="s">
        <v>33</v>
      </c>
      <c r="E83" s="118">
        <v>0</v>
      </c>
      <c r="F83" s="118">
        <v>0</v>
      </c>
      <c r="G83" s="118">
        <v>0</v>
      </c>
      <c r="H83" s="118">
        <v>0</v>
      </c>
      <c r="I83" s="118">
        <v>0</v>
      </c>
      <c r="J83" s="118">
        <v>0</v>
      </c>
      <c r="K83" s="118">
        <v>0</v>
      </c>
      <c r="L83" s="118">
        <v>0</v>
      </c>
      <c r="M83" s="118">
        <v>0</v>
      </c>
    </row>
    <row r="84" spans="2:13" ht="14">
      <c r="B84" s="39" t="s">
        <v>468</v>
      </c>
      <c r="C84" s="63" t="s">
        <v>469</v>
      </c>
      <c r="D84" s="22" t="s">
        <v>33</v>
      </c>
      <c r="E84" s="118">
        <v>0</v>
      </c>
      <c r="F84" s="118">
        <v>0</v>
      </c>
      <c r="G84" s="118">
        <v>0</v>
      </c>
      <c r="H84" s="118">
        <v>0</v>
      </c>
      <c r="I84" s="118">
        <v>0</v>
      </c>
      <c r="J84" s="118">
        <v>0</v>
      </c>
      <c r="K84" s="118">
        <v>0</v>
      </c>
      <c r="L84" s="118">
        <v>0</v>
      </c>
      <c r="M84" s="118">
        <v>0</v>
      </c>
    </row>
    <row r="85" spans="2:13" ht="14">
      <c r="B85" s="39" t="s">
        <v>470</v>
      </c>
      <c r="C85" s="28" t="s">
        <v>471</v>
      </c>
      <c r="D85" s="22" t="s">
        <v>33</v>
      </c>
      <c r="E85" s="118">
        <v>0</v>
      </c>
      <c r="F85" s="118">
        <v>0</v>
      </c>
      <c r="G85" s="118">
        <v>0</v>
      </c>
      <c r="H85" s="118">
        <v>0</v>
      </c>
      <c r="I85" s="118">
        <v>0</v>
      </c>
      <c r="J85" s="118">
        <v>0</v>
      </c>
      <c r="K85" s="118">
        <v>0</v>
      </c>
      <c r="L85" s="118">
        <v>0</v>
      </c>
      <c r="M85" s="118">
        <v>0</v>
      </c>
    </row>
    <row r="86" spans="2:13" ht="14">
      <c r="B86" s="39" t="s">
        <v>472</v>
      </c>
      <c r="C86" s="63" t="s">
        <v>473</v>
      </c>
      <c r="D86" s="22" t="s">
        <v>33</v>
      </c>
      <c r="E86" s="118">
        <v>0</v>
      </c>
      <c r="F86" s="118">
        <v>0</v>
      </c>
      <c r="G86" s="118">
        <v>0</v>
      </c>
      <c r="H86" s="118">
        <v>0</v>
      </c>
      <c r="I86" s="118">
        <v>0</v>
      </c>
      <c r="J86" s="118">
        <v>0</v>
      </c>
      <c r="K86" s="118">
        <v>0</v>
      </c>
      <c r="L86" s="118">
        <v>0</v>
      </c>
      <c r="M86" s="118">
        <v>0</v>
      </c>
    </row>
    <row r="87" spans="2:13" ht="14">
      <c r="B87" s="39" t="s">
        <v>474</v>
      </c>
      <c r="C87" s="63" t="s">
        <v>475</v>
      </c>
      <c r="D87" s="22" t="s">
        <v>33</v>
      </c>
      <c r="E87" s="118">
        <v>0</v>
      </c>
      <c r="F87" s="118">
        <v>0</v>
      </c>
      <c r="G87" s="118">
        <v>0</v>
      </c>
      <c r="H87" s="118">
        <v>0</v>
      </c>
      <c r="I87" s="118">
        <v>0</v>
      </c>
      <c r="J87" s="118">
        <v>0</v>
      </c>
      <c r="K87" s="118">
        <v>0</v>
      </c>
      <c r="L87" s="118">
        <v>0</v>
      </c>
      <c r="M87" s="118">
        <v>0</v>
      </c>
    </row>
    <row r="88" spans="2:13" ht="14">
      <c r="B88" s="39" t="s">
        <v>476</v>
      </c>
      <c r="C88" s="63" t="s">
        <v>477</v>
      </c>
      <c r="D88" s="22" t="s">
        <v>33</v>
      </c>
      <c r="E88" s="118">
        <v>0</v>
      </c>
      <c r="F88" s="118">
        <v>0</v>
      </c>
      <c r="G88" s="118">
        <v>0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8">
        <v>0</v>
      </c>
    </row>
    <row r="89" spans="2:13" ht="14">
      <c r="B89" s="40" t="s">
        <v>478</v>
      </c>
      <c r="C89" s="29" t="s">
        <v>479</v>
      </c>
      <c r="D89" s="30" t="s">
        <v>33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18">
        <v>0</v>
      </c>
      <c r="L89" s="118">
        <v>0</v>
      </c>
      <c r="M89" s="118">
        <v>0</v>
      </c>
    </row>
    <row r="90" spans="2:13" ht="14">
      <c r="B90" s="39" t="s">
        <v>480</v>
      </c>
      <c r="C90" s="28" t="s">
        <v>481</v>
      </c>
      <c r="D90" s="22" t="s">
        <v>33</v>
      </c>
      <c r="E90" s="118">
        <v>0</v>
      </c>
      <c r="F90" s="118">
        <v>0</v>
      </c>
      <c r="G90" s="118">
        <v>0</v>
      </c>
      <c r="H90" s="118">
        <v>0</v>
      </c>
      <c r="I90" s="118">
        <v>0</v>
      </c>
      <c r="J90" s="118">
        <v>0</v>
      </c>
      <c r="K90" s="118">
        <v>0</v>
      </c>
      <c r="L90" s="118">
        <v>0</v>
      </c>
      <c r="M90" s="118">
        <v>0</v>
      </c>
    </row>
    <row r="91" spans="2:13" ht="14">
      <c r="B91" s="39" t="s">
        <v>482</v>
      </c>
      <c r="C91" s="63" t="s">
        <v>483</v>
      </c>
      <c r="D91" s="22" t="s">
        <v>33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18">
        <v>0</v>
      </c>
    </row>
    <row r="92" spans="2:13" ht="14">
      <c r="B92" s="39" t="s">
        <v>484</v>
      </c>
      <c r="C92" s="63" t="s">
        <v>485</v>
      </c>
      <c r="D92" s="22" t="s">
        <v>33</v>
      </c>
      <c r="E92" s="118">
        <v>0</v>
      </c>
      <c r="F92" s="118">
        <v>0</v>
      </c>
      <c r="G92" s="118">
        <v>0</v>
      </c>
      <c r="H92" s="118">
        <v>0</v>
      </c>
      <c r="I92" s="118">
        <v>0</v>
      </c>
      <c r="J92" s="118">
        <v>0</v>
      </c>
      <c r="K92" s="118">
        <v>0</v>
      </c>
      <c r="L92" s="118">
        <v>0</v>
      </c>
      <c r="M92" s="118">
        <v>0</v>
      </c>
    </row>
    <row r="93" spans="2:13" ht="14">
      <c r="B93" s="39" t="s">
        <v>486</v>
      </c>
      <c r="C93" s="63" t="s">
        <v>479</v>
      </c>
      <c r="D93" s="22" t="s">
        <v>33</v>
      </c>
      <c r="E93" s="118">
        <v>0</v>
      </c>
      <c r="F93" s="118">
        <v>0</v>
      </c>
      <c r="G93" s="118">
        <v>0</v>
      </c>
      <c r="H93" s="118">
        <v>0</v>
      </c>
      <c r="I93" s="118">
        <v>0</v>
      </c>
      <c r="J93" s="118">
        <v>0</v>
      </c>
      <c r="K93" s="118">
        <v>0</v>
      </c>
      <c r="L93" s="118">
        <v>0</v>
      </c>
      <c r="M93" s="118">
        <v>0</v>
      </c>
    </row>
    <row r="94" spans="2:13" ht="14">
      <c r="B94" s="40" t="s">
        <v>487</v>
      </c>
      <c r="C94" s="67" t="s">
        <v>488</v>
      </c>
      <c r="D94" s="30" t="s">
        <v>33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18">
        <v>0</v>
      </c>
      <c r="M94" s="118">
        <v>0</v>
      </c>
    </row>
    <row r="95" spans="2:13" ht="14">
      <c r="B95" s="39" t="s">
        <v>489</v>
      </c>
      <c r="C95" s="28" t="s">
        <v>490</v>
      </c>
      <c r="D95" s="22" t="s">
        <v>33</v>
      </c>
      <c r="E95" s="118">
        <v>1074908608.8156054</v>
      </c>
      <c r="F95" s="118">
        <v>-103168498079.34398</v>
      </c>
      <c r="G95" s="118">
        <v>-113735381507.41772</v>
      </c>
      <c r="H95" s="118">
        <v>-86858778944.883301</v>
      </c>
      <c r="I95" s="118">
        <v>-154505510345.91776</v>
      </c>
      <c r="J95" s="118">
        <v>-357752127629.20056</v>
      </c>
      <c r="K95" s="118">
        <v>-147507461802.78741</v>
      </c>
      <c r="L95" s="118">
        <v>-189762155424.89865</v>
      </c>
      <c r="M95" s="118">
        <v>-227007425340.69394</v>
      </c>
    </row>
    <row r="96" spans="2:13" ht="14">
      <c r="B96" s="39" t="s">
        <v>491</v>
      </c>
      <c r="C96" s="28" t="s">
        <v>492</v>
      </c>
      <c r="D96" s="22" t="s">
        <v>33</v>
      </c>
      <c r="E96" s="118">
        <v>0</v>
      </c>
      <c r="F96" s="118">
        <v>0</v>
      </c>
      <c r="G96" s="118">
        <v>0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</row>
    <row r="97" spans="2:13" ht="14">
      <c r="B97" s="39" t="s">
        <v>493</v>
      </c>
      <c r="C97" s="63" t="s">
        <v>494</v>
      </c>
      <c r="D97" s="22" t="s">
        <v>33</v>
      </c>
      <c r="E97" s="118">
        <v>0</v>
      </c>
      <c r="F97" s="118">
        <v>0</v>
      </c>
      <c r="G97" s="118">
        <v>0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18">
        <v>0</v>
      </c>
    </row>
    <row r="98" spans="2:13" ht="14">
      <c r="B98" s="39" t="s">
        <v>495</v>
      </c>
      <c r="C98" s="63" t="s">
        <v>496</v>
      </c>
      <c r="D98" s="77" t="s">
        <v>33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v>0</v>
      </c>
      <c r="M98" s="118">
        <v>0</v>
      </c>
    </row>
    <row r="99" spans="2:13" ht="14">
      <c r="B99" s="23" t="s">
        <v>497</v>
      </c>
      <c r="C99" s="69" t="s">
        <v>498</v>
      </c>
      <c r="D99" s="78" t="s">
        <v>33</v>
      </c>
      <c r="E99" s="118">
        <v>0</v>
      </c>
      <c r="F99" s="118">
        <v>0</v>
      </c>
      <c r="G99" s="118">
        <v>0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18">
        <v>0</v>
      </c>
    </row>
    <row r="102" spans="2:13">
      <c r="B102" s="137" t="s">
        <v>836</v>
      </c>
      <c r="C102" s="137"/>
    </row>
  </sheetData>
  <mergeCells count="6">
    <mergeCell ref="B102:C102"/>
    <mergeCell ref="B5:C6"/>
    <mergeCell ref="E4:M5"/>
    <mergeCell ref="E3:M3"/>
    <mergeCell ref="E2:M2"/>
    <mergeCell ref="E6:M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J88"/>
  <sheetViews>
    <sheetView showGridLines="0" zoomScale="120" zoomScaleNormal="120" workbookViewId="0">
      <pane xSplit="4" ySplit="7" topLeftCell="H8" activePane="bottomRight" state="frozen"/>
      <selection activeCell="C19" sqref="C19:P19"/>
      <selection pane="topRight" activeCell="C19" sqref="C19:P19"/>
      <selection pane="bottomLeft" activeCell="C19" sqref="C19:P19"/>
      <selection pane="bottomRight" activeCell="I8" sqref="I8"/>
    </sheetView>
  </sheetViews>
  <sheetFormatPr baseColWidth="10" defaultColWidth="11.453125" defaultRowHeight="14.5"/>
  <cols>
    <col min="1" max="2" width="11.453125" style="79"/>
    <col min="3" max="3" width="58.26953125" style="79" customWidth="1"/>
    <col min="4" max="4" width="11.453125" style="79"/>
    <col min="5" max="5" width="13.1796875" style="49" customWidth="1"/>
    <col min="6" max="6" width="13.54296875" style="85" customWidth="1"/>
    <col min="7" max="7" width="14.453125" style="85" customWidth="1"/>
    <col min="8" max="10" width="14.1796875" style="85" customWidth="1"/>
    <col min="11" max="16384" width="11.453125" style="79"/>
  </cols>
  <sheetData>
    <row r="1" spans="2:10" customFormat="1">
      <c r="B1" s="12" t="s">
        <v>26</v>
      </c>
    </row>
    <row r="2" spans="2:10" ht="15.5">
      <c r="B2" s="50" t="s">
        <v>27</v>
      </c>
      <c r="C2" s="51"/>
      <c r="D2" s="27"/>
      <c r="E2" s="135" t="str">
        <f>+Indice!H25</f>
        <v>Gobierno General Consolidado</v>
      </c>
      <c r="F2" s="135"/>
      <c r="G2" s="135"/>
      <c r="H2" s="135"/>
      <c r="I2" s="135"/>
      <c r="J2" s="135"/>
    </row>
    <row r="3" spans="2:10" ht="15.5">
      <c r="B3" s="50" t="s">
        <v>499</v>
      </c>
      <c r="C3" s="52"/>
      <c r="D3" s="22"/>
      <c r="E3" s="135" t="s">
        <v>29</v>
      </c>
      <c r="F3" s="135"/>
      <c r="G3" s="135"/>
      <c r="H3" s="135"/>
      <c r="I3" s="135"/>
      <c r="J3" s="135"/>
    </row>
    <row r="4" spans="2:10" ht="15" customHeight="1">
      <c r="B4" s="19"/>
      <c r="C4" s="20"/>
      <c r="D4" s="21"/>
      <c r="E4" s="143" t="s">
        <v>663</v>
      </c>
      <c r="F4" s="143"/>
      <c r="G4" s="143"/>
      <c r="H4" s="143"/>
      <c r="I4" s="143"/>
      <c r="J4" s="143"/>
    </row>
    <row r="5" spans="2:10" ht="15" customHeight="1">
      <c r="B5" s="146" t="s">
        <v>500</v>
      </c>
      <c r="C5" s="147"/>
      <c r="D5" s="22"/>
      <c r="E5" s="143"/>
      <c r="F5" s="143"/>
      <c r="G5" s="143"/>
      <c r="H5" s="143"/>
      <c r="I5" s="143"/>
      <c r="J5" s="143"/>
    </row>
    <row r="6" spans="2:10" ht="14">
      <c r="B6" s="146"/>
      <c r="C6" s="147"/>
      <c r="D6" s="22"/>
      <c r="E6" s="136"/>
      <c r="F6" s="136"/>
      <c r="G6" s="136"/>
      <c r="H6" s="136"/>
      <c r="I6" s="136"/>
      <c r="J6" s="136"/>
    </row>
    <row r="7" spans="2:10" ht="14">
      <c r="B7" s="70"/>
      <c r="C7" s="71"/>
      <c r="D7" s="22"/>
      <c r="E7" s="99">
        <v>2018</v>
      </c>
      <c r="F7" s="99">
        <v>2019</v>
      </c>
      <c r="G7" s="99">
        <v>2020</v>
      </c>
      <c r="H7" s="99">
        <v>2021</v>
      </c>
      <c r="I7" s="99">
        <v>2022</v>
      </c>
      <c r="J7" s="99">
        <v>2023</v>
      </c>
    </row>
    <row r="8" spans="2:10" ht="14">
      <c r="B8" s="59" t="s">
        <v>501</v>
      </c>
      <c r="C8" s="86" t="s">
        <v>502</v>
      </c>
      <c r="D8" s="87" t="s">
        <v>33</v>
      </c>
      <c r="E8" s="61">
        <v>744852.12452584808</v>
      </c>
      <c r="F8" s="61">
        <v>875816.08884979226</v>
      </c>
      <c r="G8" s="61">
        <v>1027220.2365504936</v>
      </c>
      <c r="H8" s="61">
        <v>1019771.4255781577</v>
      </c>
      <c r="I8" s="61">
        <v>1232469.7160689165</v>
      </c>
      <c r="J8" s="61">
        <v>1376757.6158913304</v>
      </c>
    </row>
    <row r="9" spans="2:10" s="92" customFormat="1" ht="14">
      <c r="B9" s="88" t="s">
        <v>503</v>
      </c>
      <c r="C9" s="89" t="s">
        <v>504</v>
      </c>
      <c r="D9" s="90" t="s">
        <v>33</v>
      </c>
      <c r="E9" s="91">
        <v>204218.18362196145</v>
      </c>
      <c r="F9" s="91">
        <v>287447.88190669601</v>
      </c>
      <c r="G9" s="91">
        <v>262209.6677773922</v>
      </c>
      <c r="H9" s="91">
        <v>246569.25939978097</v>
      </c>
      <c r="I9" s="91">
        <v>297728.19315842941</v>
      </c>
      <c r="J9" s="91">
        <v>351337.86805761361</v>
      </c>
    </row>
    <row r="10" spans="2:10" ht="14">
      <c r="B10" s="39" t="s">
        <v>505</v>
      </c>
      <c r="C10" s="63" t="s">
        <v>506</v>
      </c>
      <c r="D10" s="77" t="s">
        <v>33</v>
      </c>
      <c r="E10" s="53">
        <v>68974.459680391199</v>
      </c>
      <c r="F10" s="53">
        <v>138196.59080530677</v>
      </c>
      <c r="G10" s="53">
        <v>102526.89791027342</v>
      </c>
      <c r="H10" s="53">
        <v>71515.656532102017</v>
      </c>
      <c r="I10" s="53">
        <v>87380.467210125906</v>
      </c>
      <c r="J10" s="53">
        <v>91485.508323046772</v>
      </c>
    </row>
    <row r="11" spans="2:10" ht="14">
      <c r="B11" s="39" t="s">
        <v>507</v>
      </c>
      <c r="C11" s="63" t="s">
        <v>508</v>
      </c>
      <c r="D11" s="77" t="s">
        <v>33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</row>
    <row r="12" spans="2:10" ht="14">
      <c r="B12" s="39" t="s">
        <v>509</v>
      </c>
      <c r="C12" s="63" t="s">
        <v>510</v>
      </c>
      <c r="D12" s="77" t="s">
        <v>33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</row>
    <row r="13" spans="2:10" ht="14">
      <c r="B13" s="39" t="s">
        <v>511</v>
      </c>
      <c r="C13" s="63" t="s">
        <v>512</v>
      </c>
      <c r="D13" s="77" t="s">
        <v>33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</row>
    <row r="14" spans="2:10" ht="14">
      <c r="B14" s="39" t="s">
        <v>513</v>
      </c>
      <c r="C14" s="63" t="s">
        <v>514</v>
      </c>
      <c r="D14" s="77" t="s">
        <v>33</v>
      </c>
      <c r="E14" s="53">
        <v>0.03</v>
      </c>
      <c r="F14" s="53">
        <v>0</v>
      </c>
      <c r="G14" s="53">
        <v>4.4999999999999997E-3</v>
      </c>
      <c r="H14" s="53">
        <v>0</v>
      </c>
      <c r="I14" s="53">
        <v>0</v>
      </c>
      <c r="J14" s="53">
        <v>1.2359874</v>
      </c>
    </row>
    <row r="15" spans="2:10" ht="14">
      <c r="B15" s="39" t="s">
        <v>515</v>
      </c>
      <c r="C15" s="63" t="s">
        <v>516</v>
      </c>
      <c r="D15" s="77" t="s">
        <v>33</v>
      </c>
      <c r="E15" s="53">
        <v>5345.6529140000002</v>
      </c>
      <c r="F15" s="53">
        <v>8812.6012079599968</v>
      </c>
      <c r="G15" s="53">
        <v>14336.422967099999</v>
      </c>
      <c r="H15" s="53">
        <v>5928.5431688999997</v>
      </c>
      <c r="I15" s="53">
        <v>7270.8169060000009</v>
      </c>
      <c r="J15" s="53">
        <v>15914.60929267</v>
      </c>
    </row>
    <row r="16" spans="2:10" ht="14">
      <c r="B16" s="39" t="s">
        <v>517</v>
      </c>
      <c r="C16" s="63" t="s">
        <v>518</v>
      </c>
      <c r="D16" s="77" t="s">
        <v>33</v>
      </c>
      <c r="E16" s="53">
        <v>109749.55704741026</v>
      </c>
      <c r="F16" s="53">
        <v>125384.33860084509</v>
      </c>
      <c r="G16" s="53">
        <v>144529.5642767075</v>
      </c>
      <c r="H16" s="53">
        <v>168074.19611351873</v>
      </c>
      <c r="I16" s="53">
        <v>178356.89436916143</v>
      </c>
      <c r="J16" s="53">
        <v>213740.42483186538</v>
      </c>
    </row>
    <row r="17" spans="2:10" ht="14">
      <c r="B17" s="40" t="s">
        <v>519</v>
      </c>
      <c r="C17" s="93" t="s">
        <v>520</v>
      </c>
      <c r="D17" s="94" t="s">
        <v>33</v>
      </c>
      <c r="E17" s="53">
        <v>20148.483980160006</v>
      </c>
      <c r="F17" s="53">
        <v>15054.351292584139</v>
      </c>
      <c r="G17" s="53">
        <v>816.77812331126552</v>
      </c>
      <c r="H17" s="53">
        <v>1050.863585260231</v>
      </c>
      <c r="I17" s="53">
        <v>24720.014673142028</v>
      </c>
      <c r="J17" s="53">
        <v>30196.089622631436</v>
      </c>
    </row>
    <row r="18" spans="2:10" s="92" customFormat="1" ht="14">
      <c r="B18" s="88" t="s">
        <v>521</v>
      </c>
      <c r="C18" s="89" t="s">
        <v>522</v>
      </c>
      <c r="D18" s="95" t="s">
        <v>33</v>
      </c>
      <c r="E18" s="91">
        <v>23882.469057710001</v>
      </c>
      <c r="F18" s="91">
        <v>25842.633681449999</v>
      </c>
      <c r="G18" s="91">
        <v>28341.390072527996</v>
      </c>
      <c r="H18" s="91">
        <v>29812.530241429999</v>
      </c>
      <c r="I18" s="91">
        <v>35646.362327158742</v>
      </c>
      <c r="J18" s="91">
        <v>45378.688232655142</v>
      </c>
    </row>
    <row r="19" spans="2:10" ht="14">
      <c r="B19" s="39" t="s">
        <v>523</v>
      </c>
      <c r="C19" s="63" t="s">
        <v>524</v>
      </c>
      <c r="D19" s="77" t="s">
        <v>33</v>
      </c>
      <c r="E19" s="53">
        <v>22148.824212039999</v>
      </c>
      <c r="F19" s="53">
        <v>23571.364813589997</v>
      </c>
      <c r="G19" s="53">
        <v>25609.804914680004</v>
      </c>
      <c r="H19" s="53">
        <v>26721.935027939999</v>
      </c>
      <c r="I19" s="53">
        <v>32677.495668220003</v>
      </c>
      <c r="J19" s="53">
        <v>42110.137999290004</v>
      </c>
    </row>
    <row r="20" spans="2:10" ht="14">
      <c r="B20" s="39" t="s">
        <v>525</v>
      </c>
      <c r="C20" s="63" t="s">
        <v>526</v>
      </c>
      <c r="D20" s="77" t="s">
        <v>33</v>
      </c>
      <c r="E20" s="53">
        <v>1671.79407446</v>
      </c>
      <c r="F20" s="53">
        <v>2211.8507921800001</v>
      </c>
      <c r="G20" s="53">
        <v>2670.7049817779916</v>
      </c>
      <c r="H20" s="53">
        <v>3030.2752906199999</v>
      </c>
      <c r="I20" s="53">
        <v>2895.6671511487421</v>
      </c>
      <c r="J20" s="53">
        <v>3197.9760690451358</v>
      </c>
    </row>
    <row r="21" spans="2:10" ht="14">
      <c r="B21" s="39" t="s">
        <v>527</v>
      </c>
      <c r="C21" s="63" t="s">
        <v>528</v>
      </c>
      <c r="D21" s="77" t="s">
        <v>33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</row>
    <row r="22" spans="2:10" ht="14">
      <c r="B22" s="39" t="s">
        <v>529</v>
      </c>
      <c r="C22" s="63" t="s">
        <v>530</v>
      </c>
      <c r="D22" s="77" t="s">
        <v>33</v>
      </c>
      <c r="E22" s="53">
        <v>61.850771209999998</v>
      </c>
      <c r="F22" s="53">
        <v>59.418075679999994</v>
      </c>
      <c r="G22" s="53">
        <v>60.880176069999997</v>
      </c>
      <c r="H22" s="53">
        <v>60.319922870000006</v>
      </c>
      <c r="I22" s="53">
        <v>73.199507789999998</v>
      </c>
      <c r="J22" s="53">
        <v>70.574164319999994</v>
      </c>
    </row>
    <row r="23" spans="2:10" ht="14">
      <c r="B23" s="40" t="s">
        <v>531</v>
      </c>
      <c r="C23" s="67" t="s">
        <v>532</v>
      </c>
      <c r="D23" s="94" t="s">
        <v>33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</row>
    <row r="24" spans="2:10" s="92" customFormat="1" ht="14">
      <c r="B24" s="88" t="s">
        <v>533</v>
      </c>
      <c r="C24" s="89" t="s">
        <v>534</v>
      </c>
      <c r="D24" s="95" t="s">
        <v>33</v>
      </c>
      <c r="E24" s="91">
        <v>32660.681314850011</v>
      </c>
      <c r="F24" s="91">
        <v>40357.105035296998</v>
      </c>
      <c r="G24" s="91">
        <v>42522.731875085796</v>
      </c>
      <c r="H24" s="91">
        <v>48440.094039310003</v>
      </c>
      <c r="I24" s="91">
        <v>49794.703601788286</v>
      </c>
      <c r="J24" s="91">
        <v>61247.974135171324</v>
      </c>
    </row>
    <row r="25" spans="2:10" ht="14">
      <c r="B25" s="39" t="s">
        <v>535</v>
      </c>
      <c r="C25" s="63" t="s">
        <v>536</v>
      </c>
      <c r="D25" s="77" t="s">
        <v>33</v>
      </c>
      <c r="E25" s="53">
        <v>13138.138935980001</v>
      </c>
      <c r="F25" s="53">
        <v>15333.662630146999</v>
      </c>
      <c r="G25" s="53">
        <v>15869.348137869998</v>
      </c>
      <c r="H25" s="53">
        <v>18612.041651389998</v>
      </c>
      <c r="I25" s="53">
        <v>22007.001672668292</v>
      </c>
      <c r="J25" s="53">
        <v>28914.522175015085</v>
      </c>
    </row>
    <row r="26" spans="2:10" ht="14">
      <c r="B26" s="39" t="s">
        <v>537</v>
      </c>
      <c r="C26" s="63" t="s">
        <v>538</v>
      </c>
      <c r="D26" s="77" t="s">
        <v>33</v>
      </c>
      <c r="E26" s="53">
        <v>409.9796183900001</v>
      </c>
      <c r="F26" s="53">
        <v>418.23416737999986</v>
      </c>
      <c r="G26" s="53">
        <v>342.02714204000017</v>
      </c>
      <c r="H26" s="53">
        <v>399.43473205999959</v>
      </c>
      <c r="I26" s="53">
        <v>650.24372738</v>
      </c>
      <c r="J26" s="53">
        <v>515.77883152999993</v>
      </c>
    </row>
    <row r="27" spans="2:10" ht="14">
      <c r="B27" s="39" t="s">
        <v>539</v>
      </c>
      <c r="C27" s="63" t="s">
        <v>540</v>
      </c>
      <c r="D27" s="77" t="s">
        <v>33</v>
      </c>
      <c r="E27" s="53">
        <v>12619.763949540002</v>
      </c>
      <c r="F27" s="53">
        <v>15146.019842080001</v>
      </c>
      <c r="G27" s="53">
        <v>14980.29662605579</v>
      </c>
      <c r="H27" s="53">
        <v>19358.212749520004</v>
      </c>
      <c r="I27" s="53">
        <v>18302.95381802</v>
      </c>
      <c r="J27" s="53">
        <v>21000.270585576247</v>
      </c>
    </row>
    <row r="28" spans="2:10" ht="14">
      <c r="B28" s="39" t="s">
        <v>541</v>
      </c>
      <c r="C28" s="63" t="s">
        <v>542</v>
      </c>
      <c r="D28" s="77" t="s">
        <v>33</v>
      </c>
      <c r="E28" s="53">
        <v>2130.0300070000003</v>
      </c>
      <c r="F28" s="53">
        <v>3925.9356242100002</v>
      </c>
      <c r="G28" s="53">
        <v>5886.4644313100007</v>
      </c>
      <c r="H28" s="53">
        <v>3179.0714037000002</v>
      </c>
      <c r="I28" s="53">
        <v>1030.5445269999998</v>
      </c>
      <c r="J28" s="53">
        <v>1479.1227440899997</v>
      </c>
    </row>
    <row r="29" spans="2:10" ht="14">
      <c r="B29" s="39" t="s">
        <v>543</v>
      </c>
      <c r="C29" s="63" t="s">
        <v>544</v>
      </c>
      <c r="D29" s="77" t="s">
        <v>33</v>
      </c>
      <c r="E29" s="53">
        <v>2905.2672488399999</v>
      </c>
      <c r="F29" s="53">
        <v>3825.9730297199994</v>
      </c>
      <c r="G29" s="53">
        <v>4172.6992179700001</v>
      </c>
      <c r="H29" s="53">
        <v>5066.2778097400005</v>
      </c>
      <c r="I29" s="53">
        <v>5615.4462152700016</v>
      </c>
      <c r="J29" s="53">
        <v>6154.9212674899991</v>
      </c>
    </row>
    <row r="30" spans="2:10" ht="14">
      <c r="B30" s="40" t="s">
        <v>545</v>
      </c>
      <c r="C30" s="67" t="s">
        <v>546</v>
      </c>
      <c r="D30" s="94" t="s">
        <v>33</v>
      </c>
      <c r="E30" s="54">
        <v>1457.5015550999999</v>
      </c>
      <c r="F30" s="54">
        <v>1707.2797417599998</v>
      </c>
      <c r="G30" s="54">
        <v>1271.8963198399999</v>
      </c>
      <c r="H30" s="54">
        <v>1825.0556928999999</v>
      </c>
      <c r="I30" s="54">
        <v>2188.5136414500003</v>
      </c>
      <c r="J30" s="54">
        <v>3183.3585314700003</v>
      </c>
    </row>
    <row r="31" spans="2:10" s="92" customFormat="1" ht="14">
      <c r="B31" s="88" t="s">
        <v>547</v>
      </c>
      <c r="C31" s="89" t="s">
        <v>548</v>
      </c>
      <c r="D31" s="95" t="s">
        <v>33</v>
      </c>
      <c r="E31" s="91">
        <v>115416.92113619228</v>
      </c>
      <c r="F31" s="91">
        <v>117938.23311589746</v>
      </c>
      <c r="G31" s="91">
        <v>113972.47857000899</v>
      </c>
      <c r="H31" s="91">
        <v>177526.07866222147</v>
      </c>
      <c r="I31" s="91">
        <v>280854.83066112141</v>
      </c>
      <c r="J31" s="91">
        <v>272518.24142714794</v>
      </c>
    </row>
    <row r="32" spans="2:10" ht="14">
      <c r="B32" s="39" t="s">
        <v>549</v>
      </c>
      <c r="C32" s="63" t="s">
        <v>550</v>
      </c>
      <c r="D32" s="77" t="s">
        <v>33</v>
      </c>
      <c r="E32" s="54">
        <v>5702.5068608017345</v>
      </c>
      <c r="F32" s="54">
        <v>11633.419537715936</v>
      </c>
      <c r="G32" s="54">
        <v>11571.709575725525</v>
      </c>
      <c r="H32" s="54">
        <v>22219.543580084159</v>
      </c>
      <c r="I32" s="54">
        <v>58566.424854229641</v>
      </c>
      <c r="J32" s="54">
        <v>33257.417293243561</v>
      </c>
    </row>
    <row r="33" spans="2:10" ht="14">
      <c r="B33" s="39" t="s">
        <v>551</v>
      </c>
      <c r="C33" s="63" t="s">
        <v>552</v>
      </c>
      <c r="D33" s="77" t="s">
        <v>33</v>
      </c>
      <c r="E33" s="54">
        <v>13461.971500183548</v>
      </c>
      <c r="F33" s="54">
        <v>16618.7578948015</v>
      </c>
      <c r="G33" s="54">
        <v>20407.337758730664</v>
      </c>
      <c r="H33" s="54">
        <v>24701.500201035888</v>
      </c>
      <c r="I33" s="54">
        <v>32690.351937942181</v>
      </c>
      <c r="J33" s="54">
        <v>33060.897152415295</v>
      </c>
    </row>
    <row r="34" spans="2:10" ht="14">
      <c r="B34" s="39" t="s">
        <v>553</v>
      </c>
      <c r="C34" s="63" t="s">
        <v>554</v>
      </c>
      <c r="D34" s="77" t="s">
        <v>33</v>
      </c>
      <c r="E34" s="54">
        <v>43527.931806152999</v>
      </c>
      <c r="F34" s="54">
        <v>34384.940565479999</v>
      </c>
      <c r="G34" s="54">
        <v>35172.256181712997</v>
      </c>
      <c r="H34" s="54">
        <v>47882.720300309426</v>
      </c>
      <c r="I34" s="54">
        <v>97005.861448424592</v>
      </c>
      <c r="J34" s="54">
        <v>86289.282419226438</v>
      </c>
    </row>
    <row r="35" spans="2:10" ht="14">
      <c r="B35" s="39" t="s">
        <v>555</v>
      </c>
      <c r="C35" s="63" t="s">
        <v>556</v>
      </c>
      <c r="D35" s="77" t="s">
        <v>33</v>
      </c>
      <c r="E35" s="54">
        <v>991.00556315999995</v>
      </c>
      <c r="F35" s="54">
        <v>1659.6683276199981</v>
      </c>
      <c r="G35" s="54">
        <v>1304.0519051199985</v>
      </c>
      <c r="H35" s="54">
        <v>1766.1674381599987</v>
      </c>
      <c r="I35" s="54">
        <v>2744.7680391900049</v>
      </c>
      <c r="J35" s="54">
        <v>2586.6453171699927</v>
      </c>
    </row>
    <row r="36" spans="2:10" ht="14">
      <c r="B36" s="39" t="s">
        <v>557</v>
      </c>
      <c r="C36" s="63" t="s">
        <v>558</v>
      </c>
      <c r="D36" s="77" t="s">
        <v>33</v>
      </c>
      <c r="E36" s="54">
        <v>40802.212062534003</v>
      </c>
      <c r="F36" s="54">
        <v>43738.736269460023</v>
      </c>
      <c r="G36" s="54">
        <v>35853.857015645801</v>
      </c>
      <c r="H36" s="54">
        <v>72596.623108540007</v>
      </c>
      <c r="I36" s="54">
        <v>79089.931354378336</v>
      </c>
      <c r="J36" s="54">
        <v>104367.80578945031</v>
      </c>
    </row>
    <row r="37" spans="2:10" ht="14">
      <c r="B37" s="39" t="s">
        <v>559</v>
      </c>
      <c r="C37" s="63" t="s">
        <v>560</v>
      </c>
      <c r="D37" s="77" t="s">
        <v>33</v>
      </c>
      <c r="E37" s="54">
        <v>4025.6480523400005</v>
      </c>
      <c r="F37" s="54">
        <v>2611.0375120599997</v>
      </c>
      <c r="G37" s="54">
        <v>2686.9543163299995</v>
      </c>
      <c r="H37" s="54">
        <v>3839.7463051719992</v>
      </c>
      <c r="I37" s="54">
        <v>4285.4368594700009</v>
      </c>
      <c r="J37" s="54">
        <v>3644.5617424500001</v>
      </c>
    </row>
    <row r="38" spans="2:10" ht="14">
      <c r="B38" s="39" t="s">
        <v>561</v>
      </c>
      <c r="C38" s="63" t="s">
        <v>562</v>
      </c>
      <c r="D38" s="77" t="s">
        <v>33</v>
      </c>
      <c r="E38" s="54">
        <v>6740.4221460799999</v>
      </c>
      <c r="F38" s="54">
        <v>7291.6730087599999</v>
      </c>
      <c r="G38" s="54">
        <v>6976.3118167439989</v>
      </c>
      <c r="H38" s="54">
        <v>4132.466688550001</v>
      </c>
      <c r="I38" s="54">
        <v>6146.060741516676</v>
      </c>
      <c r="J38" s="54">
        <v>9145.4367436421999</v>
      </c>
    </row>
    <row r="39" spans="2:10" ht="14">
      <c r="B39" s="39" t="s">
        <v>563</v>
      </c>
      <c r="C39" s="63" t="s">
        <v>564</v>
      </c>
      <c r="D39" s="77" t="s">
        <v>33</v>
      </c>
      <c r="E39" s="54">
        <v>165.22314493999997</v>
      </c>
      <c r="F39" s="54">
        <v>0</v>
      </c>
      <c r="G39" s="54">
        <v>0</v>
      </c>
      <c r="H39" s="54">
        <v>387.31104037</v>
      </c>
      <c r="I39" s="54">
        <v>164.52650097000003</v>
      </c>
      <c r="J39" s="54">
        <v>166.16633245999998</v>
      </c>
    </row>
    <row r="40" spans="2:10" ht="14">
      <c r="B40" s="40" t="s">
        <v>565</v>
      </c>
      <c r="C40" s="67" t="s">
        <v>566</v>
      </c>
      <c r="D40" s="94" t="s">
        <v>33</v>
      </c>
      <c r="E40" s="54">
        <v>0</v>
      </c>
      <c r="F40" s="54">
        <v>0</v>
      </c>
      <c r="G40" s="54">
        <v>0</v>
      </c>
      <c r="H40" s="54">
        <v>0</v>
      </c>
      <c r="I40" s="54">
        <v>161.46892500000001</v>
      </c>
      <c r="J40" s="54">
        <v>2.8637090099998375E-2</v>
      </c>
    </row>
    <row r="41" spans="2:10" s="92" customFormat="1" ht="14">
      <c r="B41" s="88" t="s">
        <v>567</v>
      </c>
      <c r="C41" s="89" t="s">
        <v>568</v>
      </c>
      <c r="D41" s="95" t="s">
        <v>33</v>
      </c>
      <c r="E41" s="91">
        <v>7671.7732707006926</v>
      </c>
      <c r="F41" s="91">
        <v>9640.8831152444618</v>
      </c>
      <c r="G41" s="91">
        <v>10215.110640649376</v>
      </c>
      <c r="H41" s="91">
        <v>14502.858326106232</v>
      </c>
      <c r="I41" s="91">
        <v>17802.099803458754</v>
      </c>
      <c r="J41" s="91">
        <v>20450.702773742014</v>
      </c>
    </row>
    <row r="42" spans="2:10" ht="14">
      <c r="B42" s="39" t="s">
        <v>569</v>
      </c>
      <c r="C42" s="63" t="s">
        <v>570</v>
      </c>
      <c r="D42" s="77" t="s">
        <v>33</v>
      </c>
      <c r="E42" s="53">
        <v>2568.2975902300004</v>
      </c>
      <c r="F42" s="53">
        <v>3488.880043199998</v>
      </c>
      <c r="G42" s="53">
        <v>4189.6271776700014</v>
      </c>
      <c r="H42" s="53">
        <v>5894.1871669799821</v>
      </c>
      <c r="I42" s="53">
        <v>7426.4545529100315</v>
      </c>
      <c r="J42" s="53">
        <v>7140.5569769100348</v>
      </c>
    </row>
    <row r="43" spans="2:10" ht="14">
      <c r="B43" s="39" t="s">
        <v>571</v>
      </c>
      <c r="C43" s="63" t="s">
        <v>572</v>
      </c>
      <c r="D43" s="77" t="s">
        <v>33</v>
      </c>
      <c r="E43" s="53">
        <v>321.13052789</v>
      </c>
      <c r="F43" s="53">
        <v>154.73706126000002</v>
      </c>
      <c r="G43" s="53">
        <v>99.299720379999982</v>
      </c>
      <c r="H43" s="53">
        <v>829.59029132843443</v>
      </c>
      <c r="I43" s="53">
        <v>1579.4733206399999</v>
      </c>
      <c r="J43" s="53">
        <v>588.26787275999993</v>
      </c>
    </row>
    <row r="44" spans="2:10" ht="14">
      <c r="B44" s="39" t="s">
        <v>573</v>
      </c>
      <c r="C44" s="63" t="s">
        <v>574</v>
      </c>
      <c r="D44" s="77" t="s">
        <v>33</v>
      </c>
      <c r="E44" s="53">
        <v>808.67722133999996</v>
      </c>
      <c r="F44" s="53">
        <v>554.83521323000014</v>
      </c>
      <c r="G44" s="53">
        <v>1029.6657092299997</v>
      </c>
      <c r="H44" s="53">
        <v>1725.0814311400002</v>
      </c>
      <c r="I44" s="53">
        <v>2187.0923734900002</v>
      </c>
      <c r="J44" s="53">
        <v>1806.1337065600001</v>
      </c>
    </row>
    <row r="45" spans="2:10" ht="14">
      <c r="B45" s="39" t="s">
        <v>575</v>
      </c>
      <c r="C45" s="63" t="s">
        <v>576</v>
      </c>
      <c r="D45" s="77" t="s">
        <v>33</v>
      </c>
      <c r="E45" s="53">
        <v>3139.9603317322781</v>
      </c>
      <c r="F45" s="53">
        <v>4671.6670338091208</v>
      </c>
      <c r="G45" s="53">
        <v>4074.8508476835127</v>
      </c>
      <c r="H45" s="53">
        <v>4603.6064843670019</v>
      </c>
      <c r="I45" s="53">
        <v>5038.9759979964874</v>
      </c>
      <c r="J45" s="53">
        <v>2416.8454735291939</v>
      </c>
    </row>
    <row r="46" spans="2:10" ht="14">
      <c r="B46" s="39" t="s">
        <v>577</v>
      </c>
      <c r="C46" s="63" t="s">
        <v>578</v>
      </c>
      <c r="D46" s="77" t="s">
        <v>33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11.44058169</v>
      </c>
    </row>
    <row r="47" spans="2:10" ht="14">
      <c r="B47" s="40" t="s">
        <v>579</v>
      </c>
      <c r="C47" s="67" t="s">
        <v>580</v>
      </c>
      <c r="D47" s="94" t="s">
        <v>33</v>
      </c>
      <c r="E47" s="53">
        <v>833.7075995084133</v>
      </c>
      <c r="F47" s="53">
        <v>770.76376374534334</v>
      </c>
      <c r="G47" s="53">
        <v>821.66718568586361</v>
      </c>
      <c r="H47" s="53">
        <v>1450.3929522908129</v>
      </c>
      <c r="I47" s="53">
        <v>1570.1035584222334</v>
      </c>
      <c r="J47" s="53">
        <v>8487.4581622927853</v>
      </c>
    </row>
    <row r="48" spans="2:10" s="92" customFormat="1" ht="14">
      <c r="B48" s="88" t="s">
        <v>581</v>
      </c>
      <c r="C48" s="89" t="s">
        <v>582</v>
      </c>
      <c r="D48" s="95" t="s">
        <v>33</v>
      </c>
      <c r="E48" s="91">
        <v>26285.39159824148</v>
      </c>
      <c r="F48" s="91">
        <v>23105.016350177171</v>
      </c>
      <c r="G48" s="91">
        <v>30559.233039926326</v>
      </c>
      <c r="H48" s="91">
        <v>19920.136670399599</v>
      </c>
      <c r="I48" s="91">
        <v>22198.993550030416</v>
      </c>
      <c r="J48" s="91">
        <v>33958.328352524659</v>
      </c>
    </row>
    <row r="49" spans="2:10" ht="14">
      <c r="B49" s="39" t="s">
        <v>583</v>
      </c>
      <c r="C49" s="63" t="s">
        <v>584</v>
      </c>
      <c r="D49" s="77" t="s">
        <v>33</v>
      </c>
      <c r="E49" s="53">
        <v>1771.6494725400005</v>
      </c>
      <c r="F49" s="53">
        <v>1416.3010894299998</v>
      </c>
      <c r="G49" s="53">
        <v>1931.18527348</v>
      </c>
      <c r="H49" s="53">
        <v>1169.1441043450502</v>
      </c>
      <c r="I49" s="53">
        <v>6661.1179052400012</v>
      </c>
      <c r="J49" s="53">
        <v>5330.6431012763096</v>
      </c>
    </row>
    <row r="50" spans="2:10" ht="14">
      <c r="B50" s="39" t="s">
        <v>585</v>
      </c>
      <c r="C50" s="63" t="s">
        <v>586</v>
      </c>
      <c r="D50" s="77" t="s">
        <v>33</v>
      </c>
      <c r="E50" s="53">
        <v>2462.9775314600001</v>
      </c>
      <c r="F50" s="53">
        <v>2244.9230111799998</v>
      </c>
      <c r="G50" s="53">
        <v>6800.3066293295042</v>
      </c>
      <c r="H50" s="53">
        <v>1090.9355620100002</v>
      </c>
      <c r="I50" s="53">
        <v>1054.0800393899997</v>
      </c>
      <c r="J50" s="53">
        <v>5286.6480768899992</v>
      </c>
    </row>
    <row r="51" spans="2:10" ht="14">
      <c r="B51" s="39" t="s">
        <v>587</v>
      </c>
      <c r="C51" s="63" t="s">
        <v>588</v>
      </c>
      <c r="D51" s="77" t="s">
        <v>33</v>
      </c>
      <c r="E51" s="53">
        <v>22010.955122551481</v>
      </c>
      <c r="F51" s="53">
        <v>19429.964355647175</v>
      </c>
      <c r="G51" s="53">
        <v>21820.71684111682</v>
      </c>
      <c r="H51" s="53">
        <v>17656.722966364548</v>
      </c>
      <c r="I51" s="53">
        <v>14483.377271400417</v>
      </c>
      <c r="J51" s="53">
        <v>23264.970556278353</v>
      </c>
    </row>
    <row r="52" spans="2:10" ht="14">
      <c r="B52" s="39" t="s">
        <v>589</v>
      </c>
      <c r="C52" s="63" t="s">
        <v>590</v>
      </c>
      <c r="D52" s="77" t="s">
        <v>33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75.92461808000003</v>
      </c>
    </row>
    <row r="53" spans="2:10" ht="14">
      <c r="B53" s="39" t="s">
        <v>591</v>
      </c>
      <c r="C53" s="63" t="s">
        <v>592</v>
      </c>
      <c r="D53" s="77" t="s">
        <v>33</v>
      </c>
      <c r="E53" s="53">
        <v>1.2E-2</v>
      </c>
      <c r="F53" s="53">
        <v>0</v>
      </c>
      <c r="G53" s="53">
        <v>0</v>
      </c>
      <c r="H53" s="53">
        <v>0</v>
      </c>
      <c r="I53" s="53">
        <v>3.1288999999999997E-2</v>
      </c>
      <c r="J53" s="53">
        <v>0</v>
      </c>
    </row>
    <row r="54" spans="2:10" ht="14">
      <c r="B54" s="40" t="s">
        <v>593</v>
      </c>
      <c r="C54" s="67" t="s">
        <v>594</v>
      </c>
      <c r="D54" s="94" t="s">
        <v>33</v>
      </c>
      <c r="E54" s="53">
        <v>39.797471689999995</v>
      </c>
      <c r="F54" s="53">
        <v>13.827893920000001</v>
      </c>
      <c r="G54" s="53">
        <v>7.0242959999999997</v>
      </c>
      <c r="H54" s="53">
        <v>3.3340376799999998</v>
      </c>
      <c r="I54" s="53">
        <v>0.38704499999999997</v>
      </c>
      <c r="J54" s="53">
        <v>0.14199999999999999</v>
      </c>
    </row>
    <row r="55" spans="2:10" s="92" customFormat="1" ht="14">
      <c r="B55" s="88" t="s">
        <v>595</v>
      </c>
      <c r="C55" s="89" t="s">
        <v>596</v>
      </c>
      <c r="D55" s="95" t="s">
        <v>33</v>
      </c>
      <c r="E55" s="91">
        <v>59923.575186840448</v>
      </c>
      <c r="F55" s="91">
        <v>63976.252717376134</v>
      </c>
      <c r="G55" s="91">
        <v>74940.972370077259</v>
      </c>
      <c r="H55" s="91">
        <v>126237.19409529649</v>
      </c>
      <c r="I55" s="91">
        <v>95649.291764452748</v>
      </c>
      <c r="J55" s="91">
        <v>93262.419883837443</v>
      </c>
    </row>
    <row r="56" spans="2:10" ht="14">
      <c r="B56" s="39" t="s">
        <v>597</v>
      </c>
      <c r="C56" s="63" t="s">
        <v>598</v>
      </c>
      <c r="D56" s="77" t="s">
        <v>33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</row>
    <row r="57" spans="2:10" ht="14">
      <c r="B57" s="39" t="s">
        <v>599</v>
      </c>
      <c r="C57" s="63" t="s">
        <v>600</v>
      </c>
      <c r="D57" s="77" t="s">
        <v>33</v>
      </c>
      <c r="E57" s="53">
        <v>0</v>
      </c>
      <c r="F57" s="53">
        <v>38.54022519878346</v>
      </c>
      <c r="G57" s="53">
        <v>110.84876853313459</v>
      </c>
      <c r="H57" s="53">
        <v>37.451487250979476</v>
      </c>
      <c r="I57" s="53">
        <v>46.754472673724308</v>
      </c>
      <c r="J57" s="53">
        <v>62.498345955616379</v>
      </c>
    </row>
    <row r="58" spans="2:10" ht="14">
      <c r="B58" s="39" t="s">
        <v>601</v>
      </c>
      <c r="C58" s="63" t="s">
        <v>602</v>
      </c>
      <c r="D58" s="77" t="s">
        <v>33</v>
      </c>
      <c r="E58" s="53">
        <v>1971.5981471006621</v>
      </c>
      <c r="F58" s="53">
        <v>6487.0692073984237</v>
      </c>
      <c r="G58" s="53">
        <v>7312.2852199846711</v>
      </c>
      <c r="H58" s="53">
        <v>9516.0540660736933</v>
      </c>
      <c r="I58" s="53">
        <v>12478.137204045172</v>
      </c>
      <c r="J58" s="53">
        <v>13281.999557499523</v>
      </c>
    </row>
    <row r="59" spans="2:10" ht="14">
      <c r="B59" s="39" t="s">
        <v>603</v>
      </c>
      <c r="C59" s="63" t="s">
        <v>604</v>
      </c>
      <c r="D59" s="77" t="s">
        <v>33</v>
      </c>
      <c r="E59" s="53">
        <v>35770.283218261837</v>
      </c>
      <c r="F59" s="53">
        <v>41678.598836158017</v>
      </c>
      <c r="G59" s="53">
        <v>47045.6008392039</v>
      </c>
      <c r="H59" s="53">
        <v>50570.733692621572</v>
      </c>
      <c r="I59" s="53">
        <v>51935.361147868571</v>
      </c>
      <c r="J59" s="53">
        <v>49750.974827497135</v>
      </c>
    </row>
    <row r="60" spans="2:10" ht="14">
      <c r="B60" s="39" t="s">
        <v>605</v>
      </c>
      <c r="C60" s="63" t="s">
        <v>606</v>
      </c>
      <c r="D60" s="77" t="s">
        <v>33</v>
      </c>
      <c r="E60" s="53">
        <v>6.2472994200000009</v>
      </c>
      <c r="F60" s="53">
        <v>5.1309120000000004</v>
      </c>
      <c r="G60" s="53">
        <v>5.1309120000000012</v>
      </c>
      <c r="H60" s="53">
        <v>5.1309120000000021</v>
      </c>
      <c r="I60" s="53">
        <v>7.7499458399999988</v>
      </c>
      <c r="J60" s="53">
        <v>7.9782761300000002</v>
      </c>
    </row>
    <row r="61" spans="2:10" ht="14">
      <c r="B61" s="40" t="s">
        <v>607</v>
      </c>
      <c r="C61" s="67" t="s">
        <v>608</v>
      </c>
      <c r="D61" s="94" t="s">
        <v>33</v>
      </c>
      <c r="E61" s="53">
        <v>22175.446522057951</v>
      </c>
      <c r="F61" s="53">
        <v>15766.913536620908</v>
      </c>
      <c r="G61" s="53">
        <v>20467.106630355549</v>
      </c>
      <c r="H61" s="53">
        <v>66107.823937350244</v>
      </c>
      <c r="I61" s="53">
        <v>31181.288994025279</v>
      </c>
      <c r="J61" s="53">
        <v>30158.968876755171</v>
      </c>
    </row>
    <row r="62" spans="2:10" s="92" customFormat="1" ht="14">
      <c r="B62" s="88" t="s">
        <v>609</v>
      </c>
      <c r="C62" s="89" t="s">
        <v>610</v>
      </c>
      <c r="D62" s="95" t="s">
        <v>33</v>
      </c>
      <c r="E62" s="91">
        <v>7884.0772512478661</v>
      </c>
      <c r="F62" s="91">
        <v>8293.575352520882</v>
      </c>
      <c r="G62" s="91">
        <v>6414.0229793773315</v>
      </c>
      <c r="H62" s="91">
        <v>7966.0689191030006</v>
      </c>
      <c r="I62" s="91">
        <v>9906.5991675151836</v>
      </c>
      <c r="J62" s="91">
        <v>12919.486925042796</v>
      </c>
    </row>
    <row r="63" spans="2:10" ht="14">
      <c r="B63" s="39" t="s">
        <v>611</v>
      </c>
      <c r="C63" s="63" t="s">
        <v>612</v>
      </c>
      <c r="D63" s="77" t="s">
        <v>33</v>
      </c>
      <c r="E63" s="53">
        <v>3029.8113153700001</v>
      </c>
      <c r="F63" s="53">
        <v>3101.2703130299997</v>
      </c>
      <c r="G63" s="53">
        <v>2106.3116964099995</v>
      </c>
      <c r="H63" s="53">
        <v>2531.9370886499992</v>
      </c>
      <c r="I63" s="53">
        <v>2972.3267376599997</v>
      </c>
      <c r="J63" s="53">
        <v>4797.7288366635194</v>
      </c>
    </row>
    <row r="64" spans="2:10" ht="14">
      <c r="B64" s="39" t="s">
        <v>613</v>
      </c>
      <c r="C64" s="63" t="s">
        <v>614</v>
      </c>
      <c r="D64" s="77" t="s">
        <v>33</v>
      </c>
      <c r="E64" s="53">
        <v>2635.8038937278679</v>
      </c>
      <c r="F64" s="53">
        <v>2945.457982880881</v>
      </c>
      <c r="G64" s="53">
        <v>2833.1950001173323</v>
      </c>
      <c r="H64" s="53">
        <v>3228.1745393330007</v>
      </c>
      <c r="I64" s="53">
        <v>4089.1113398051843</v>
      </c>
      <c r="J64" s="53">
        <v>4500.6862088692769</v>
      </c>
    </row>
    <row r="65" spans="2:10" ht="14">
      <c r="B65" s="39" t="s">
        <v>615</v>
      </c>
      <c r="C65" s="63" t="s">
        <v>616</v>
      </c>
      <c r="D65" s="77" t="s">
        <v>33</v>
      </c>
      <c r="E65" s="53">
        <v>2.5788627200000001</v>
      </c>
      <c r="F65" s="53">
        <v>0</v>
      </c>
      <c r="G65" s="53">
        <v>0</v>
      </c>
      <c r="H65" s="53">
        <v>0</v>
      </c>
      <c r="I65" s="53">
        <v>7.3551000000000002</v>
      </c>
      <c r="J65" s="53">
        <v>0.81929439999999998</v>
      </c>
    </row>
    <row r="66" spans="2:10" ht="14">
      <c r="B66" s="39" t="s">
        <v>617</v>
      </c>
      <c r="C66" s="63" t="s">
        <v>618</v>
      </c>
      <c r="D66" s="77" t="s">
        <v>33</v>
      </c>
      <c r="E66" s="53">
        <v>578.64089050000007</v>
      </c>
      <c r="F66" s="53">
        <v>623.27475658000003</v>
      </c>
      <c r="G66" s="53">
        <v>398.81403803000001</v>
      </c>
      <c r="H66" s="53">
        <v>668.65021589999992</v>
      </c>
      <c r="I66" s="53">
        <v>1082.2904247000001</v>
      </c>
      <c r="J66" s="53">
        <v>1286.2016392099999</v>
      </c>
    </row>
    <row r="67" spans="2:10" ht="14">
      <c r="B67" s="39" t="s">
        <v>619</v>
      </c>
      <c r="C67" s="63" t="s">
        <v>620</v>
      </c>
      <c r="D67" s="77" t="s">
        <v>33</v>
      </c>
      <c r="E67" s="53">
        <v>1.2E-2</v>
      </c>
      <c r="F67" s="53">
        <v>1.9471713100000001</v>
      </c>
      <c r="G67" s="53">
        <v>5.1064958899999997</v>
      </c>
      <c r="H67" s="53">
        <v>8.0101542400000003</v>
      </c>
      <c r="I67" s="53">
        <v>0</v>
      </c>
      <c r="J67" s="53">
        <v>5.7270850900000001</v>
      </c>
    </row>
    <row r="68" spans="2:10" ht="14">
      <c r="B68" s="40" t="s">
        <v>621</v>
      </c>
      <c r="C68" s="67" t="s">
        <v>622</v>
      </c>
      <c r="D68" s="94" t="s">
        <v>33</v>
      </c>
      <c r="E68" s="53">
        <v>1637.2302889299999</v>
      </c>
      <c r="F68" s="53">
        <v>1621.6251287200002</v>
      </c>
      <c r="G68" s="53">
        <v>1070.5957489300001</v>
      </c>
      <c r="H68" s="53">
        <v>1529.2969209800001</v>
      </c>
      <c r="I68" s="53">
        <v>1755.5155653500001</v>
      </c>
      <c r="J68" s="53">
        <v>2328.3238608099996</v>
      </c>
    </row>
    <row r="69" spans="2:10" s="92" customFormat="1" ht="14">
      <c r="B69" s="88" t="s">
        <v>623</v>
      </c>
      <c r="C69" s="89" t="s">
        <v>624</v>
      </c>
      <c r="D69" s="95" t="s">
        <v>33</v>
      </c>
      <c r="E69" s="91">
        <v>172069.91399021095</v>
      </c>
      <c r="F69" s="91">
        <v>188761.8580641431</v>
      </c>
      <c r="G69" s="91">
        <v>208944.53279555263</v>
      </c>
      <c r="H69" s="91">
        <v>185072.50065826508</v>
      </c>
      <c r="I69" s="91">
        <v>238528.02191909493</v>
      </c>
      <c r="J69" s="91">
        <v>262988.79543726373</v>
      </c>
    </row>
    <row r="70" spans="2:10" ht="14">
      <c r="B70" s="39" t="s">
        <v>625</v>
      </c>
      <c r="C70" s="63" t="s">
        <v>626</v>
      </c>
      <c r="D70" s="77" t="s">
        <v>33</v>
      </c>
      <c r="E70" s="53">
        <v>79755.94524459177</v>
      </c>
      <c r="F70" s="53">
        <v>86148.561104590626</v>
      </c>
      <c r="G70" s="53">
        <v>88365.306432061348</v>
      </c>
      <c r="H70" s="53">
        <v>97553.077559671554</v>
      </c>
      <c r="I70" s="53">
        <v>117467.48527020914</v>
      </c>
      <c r="J70" s="53">
        <v>130484.65072943977</v>
      </c>
    </row>
    <row r="71" spans="2:10" ht="14">
      <c r="B71" s="39" t="s">
        <v>627</v>
      </c>
      <c r="C71" s="63" t="s">
        <v>628</v>
      </c>
      <c r="D71" s="77" t="s">
        <v>33</v>
      </c>
      <c r="E71" s="53">
        <v>19775.902283568226</v>
      </c>
      <c r="F71" s="53">
        <v>22354.017782859381</v>
      </c>
      <c r="G71" s="53">
        <v>24040.730953578652</v>
      </c>
      <c r="H71" s="53">
        <v>29742.045869378428</v>
      </c>
      <c r="I71" s="53">
        <v>37054.391432140859</v>
      </c>
      <c r="J71" s="53">
        <v>34779.984627550308</v>
      </c>
    </row>
    <row r="72" spans="2:10" ht="14">
      <c r="B72" s="39" t="s">
        <v>629</v>
      </c>
      <c r="C72" s="63" t="s">
        <v>630</v>
      </c>
      <c r="D72" s="77" t="s">
        <v>33</v>
      </c>
      <c r="E72" s="53">
        <v>12297.17413782</v>
      </c>
      <c r="F72" s="53">
        <v>13643.683237019999</v>
      </c>
      <c r="G72" s="53">
        <v>14098.360010369999</v>
      </c>
      <c r="H72" s="53">
        <v>12369.142902389998</v>
      </c>
      <c r="I72" s="53">
        <v>14906.768661669998</v>
      </c>
      <c r="J72" s="53">
        <v>16664.271199169998</v>
      </c>
    </row>
    <row r="73" spans="2:10" ht="14">
      <c r="B73" s="39" t="s">
        <v>631</v>
      </c>
      <c r="C73" s="63" t="s">
        <v>632</v>
      </c>
      <c r="D73" s="77" t="s">
        <v>33</v>
      </c>
      <c r="E73" s="53">
        <v>19289.215260539993</v>
      </c>
      <c r="F73" s="53">
        <v>18908.122808345692</v>
      </c>
      <c r="G73" s="53">
        <v>17924.22984659439</v>
      </c>
      <c r="H73" s="53">
        <v>8638.1688076600003</v>
      </c>
      <c r="I73" s="53">
        <v>24792.449995339994</v>
      </c>
      <c r="J73" s="53">
        <v>28628.713049320009</v>
      </c>
    </row>
    <row r="74" spans="2:10" ht="14">
      <c r="B74" s="39" t="s">
        <v>633</v>
      </c>
      <c r="C74" s="63" t="s">
        <v>634</v>
      </c>
      <c r="D74" s="77" t="s">
        <v>33</v>
      </c>
      <c r="E74" s="53">
        <v>6604.5717729710013</v>
      </c>
      <c r="F74" s="53">
        <v>6279.8684598700011</v>
      </c>
      <c r="G74" s="53">
        <v>5518.1314350700004</v>
      </c>
      <c r="H74" s="53">
        <v>5629.3942482700004</v>
      </c>
      <c r="I74" s="53">
        <v>6810.3094421699998</v>
      </c>
      <c r="J74" s="53">
        <v>6210.3355410999966</v>
      </c>
    </row>
    <row r="75" spans="2:10" ht="14">
      <c r="B75" s="39" t="s">
        <v>635</v>
      </c>
      <c r="C75" s="63" t="s">
        <v>636</v>
      </c>
      <c r="D75" s="77" t="s">
        <v>33</v>
      </c>
      <c r="E75" s="53">
        <v>20146.211609980019</v>
      </c>
      <c r="F75" s="53">
        <v>23208.757895959996</v>
      </c>
      <c r="G75" s="53">
        <v>29341.902144720003</v>
      </c>
      <c r="H75" s="53">
        <v>26028.248070119942</v>
      </c>
      <c r="I75" s="53">
        <v>32451.344653220101</v>
      </c>
      <c r="J75" s="53">
        <v>37394.991886120195</v>
      </c>
    </row>
    <row r="76" spans="2:10" ht="14">
      <c r="B76" s="39" t="s">
        <v>637</v>
      </c>
      <c r="C76" s="63" t="s">
        <v>638</v>
      </c>
      <c r="D76" s="77" t="s">
        <v>33</v>
      </c>
      <c r="E76" s="53">
        <v>182.56692859999998</v>
      </c>
      <c r="F76" s="53">
        <v>234.17316227999999</v>
      </c>
      <c r="G76" s="53">
        <v>210.32066519</v>
      </c>
      <c r="H76" s="53">
        <v>214.13185936999997</v>
      </c>
      <c r="I76" s="53">
        <v>241.77193780999994</v>
      </c>
      <c r="J76" s="53">
        <v>1214.9033358500001</v>
      </c>
    </row>
    <row r="77" spans="2:10" ht="14">
      <c r="B77" s="40" t="s">
        <v>639</v>
      </c>
      <c r="C77" s="67" t="s">
        <v>640</v>
      </c>
      <c r="D77" s="94" t="s">
        <v>33</v>
      </c>
      <c r="E77" s="53">
        <v>14018.326752139961</v>
      </c>
      <c r="F77" s="53">
        <v>17984.673613217412</v>
      </c>
      <c r="G77" s="53">
        <v>29445.551307968257</v>
      </c>
      <c r="H77" s="53">
        <v>4898.2913414051527</v>
      </c>
      <c r="I77" s="53">
        <v>4803.5005265348291</v>
      </c>
      <c r="J77" s="53">
        <v>7610.9450687134404</v>
      </c>
    </row>
    <row r="78" spans="2:10" s="92" customFormat="1" ht="14">
      <c r="B78" s="88" t="s">
        <v>641</v>
      </c>
      <c r="C78" s="89" t="s">
        <v>642</v>
      </c>
      <c r="D78" s="95" t="s">
        <v>33</v>
      </c>
      <c r="E78" s="91">
        <v>94839.138097892937</v>
      </c>
      <c r="F78" s="91">
        <v>110452.64951099004</v>
      </c>
      <c r="G78" s="91">
        <v>249100.09642989567</v>
      </c>
      <c r="H78" s="91">
        <v>163724.70456624485</v>
      </c>
      <c r="I78" s="91">
        <v>184360.62011586671</v>
      </c>
      <c r="J78" s="91">
        <v>222695.1106663316</v>
      </c>
    </row>
    <row r="79" spans="2:10" ht="14">
      <c r="B79" s="39" t="s">
        <v>643</v>
      </c>
      <c r="C79" s="63" t="s">
        <v>644</v>
      </c>
      <c r="D79" s="77" t="s">
        <v>33</v>
      </c>
      <c r="E79" s="53">
        <v>224.40689030000007</v>
      </c>
      <c r="F79" s="53">
        <v>692.01321626371498</v>
      </c>
      <c r="G79" s="53">
        <v>1547.2654948541287</v>
      </c>
      <c r="H79" s="53">
        <v>639.84891889059418</v>
      </c>
      <c r="I79" s="53">
        <v>773.56023491825147</v>
      </c>
      <c r="J79" s="53">
        <v>991.8629431112995</v>
      </c>
    </row>
    <row r="80" spans="2:10" ht="14">
      <c r="B80" s="39" t="s">
        <v>645</v>
      </c>
      <c r="C80" s="63" t="s">
        <v>646</v>
      </c>
      <c r="D80" s="77" t="s">
        <v>33</v>
      </c>
      <c r="E80" s="53">
        <v>28486.904486531883</v>
      </c>
      <c r="F80" s="53">
        <v>30427.30314518261</v>
      </c>
      <c r="G80" s="53">
        <v>44096.37795046324</v>
      </c>
      <c r="H80" s="53">
        <v>47785.823808000008</v>
      </c>
      <c r="I80" s="53">
        <v>57629.925528300002</v>
      </c>
      <c r="J80" s="53">
        <v>67603.427125090006</v>
      </c>
    </row>
    <row r="81" spans="2:10" ht="14">
      <c r="B81" s="39" t="s">
        <v>647</v>
      </c>
      <c r="C81" s="63" t="s">
        <v>648</v>
      </c>
      <c r="D81" s="77" t="s">
        <v>33</v>
      </c>
      <c r="E81" s="53">
        <v>52.127158840000007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</row>
    <row r="82" spans="2:10" ht="14">
      <c r="B82" s="39" t="s">
        <v>649</v>
      </c>
      <c r="C82" s="63" t="s">
        <v>650</v>
      </c>
      <c r="D82" s="77" t="s">
        <v>33</v>
      </c>
      <c r="E82" s="53">
        <v>1387.4259014077188</v>
      </c>
      <c r="F82" s="53">
        <v>2253.8936119934397</v>
      </c>
      <c r="G82" s="53">
        <v>2583.5207517637982</v>
      </c>
      <c r="H82" s="53">
        <v>2320.3401643832867</v>
      </c>
      <c r="I82" s="53">
        <v>1384.1678014112529</v>
      </c>
      <c r="J82" s="53">
        <v>1896.4268435672532</v>
      </c>
    </row>
    <row r="83" spans="2:10" ht="14">
      <c r="B83" s="39" t="s">
        <v>651</v>
      </c>
      <c r="C83" s="63" t="s">
        <v>652</v>
      </c>
      <c r="D83" s="77" t="s">
        <v>33</v>
      </c>
      <c r="E83" s="53">
        <v>665.02434261999997</v>
      </c>
      <c r="F83" s="53">
        <v>632.99047617000008</v>
      </c>
      <c r="G83" s="53">
        <v>623.74486854000008</v>
      </c>
      <c r="H83" s="53">
        <v>1425.7480263299999</v>
      </c>
      <c r="I83" s="53">
        <v>1366.1826521900002</v>
      </c>
      <c r="J83" s="53">
        <v>1056.9395724999999</v>
      </c>
    </row>
    <row r="84" spans="2:10" ht="14">
      <c r="B84" s="39" t="s">
        <v>653</v>
      </c>
      <c r="C84" s="63" t="s">
        <v>654</v>
      </c>
      <c r="D84" s="77" t="s">
        <v>33</v>
      </c>
      <c r="E84" s="53">
        <v>917.36418839105215</v>
      </c>
      <c r="F84" s="53">
        <v>942.49485826883233</v>
      </c>
      <c r="G84" s="53">
        <v>5693.5917528467717</v>
      </c>
      <c r="H84" s="53">
        <v>6147.9177197399995</v>
      </c>
      <c r="I84" s="53">
        <v>4900.5598018000019</v>
      </c>
      <c r="J84" s="53">
        <v>8819.0258106801539</v>
      </c>
    </row>
    <row r="85" spans="2:10" ht="14">
      <c r="B85" s="39" t="s">
        <v>655</v>
      </c>
      <c r="C85" s="63" t="s">
        <v>656</v>
      </c>
      <c r="D85" s="77" t="s">
        <v>33</v>
      </c>
      <c r="E85" s="53">
        <v>28525.691826773316</v>
      </c>
      <c r="F85" s="53">
        <v>28541.303401968707</v>
      </c>
      <c r="G85" s="53">
        <v>145142.30375124956</v>
      </c>
      <c r="H85" s="53">
        <v>57248.309320622713</v>
      </c>
      <c r="I85" s="53">
        <v>61966.850161208189</v>
      </c>
      <c r="J85" s="53">
        <v>75624.49379017076</v>
      </c>
    </row>
    <row r="86" spans="2:10" ht="14">
      <c r="B86" s="39" t="s">
        <v>657</v>
      </c>
      <c r="C86" s="63" t="s">
        <v>658</v>
      </c>
      <c r="D86" s="77" t="s">
        <v>33</v>
      </c>
      <c r="E86" s="53">
        <v>303.03610786000002</v>
      </c>
      <c r="F86" s="53">
        <v>0</v>
      </c>
      <c r="G86" s="53">
        <v>0</v>
      </c>
      <c r="H86" s="53">
        <v>0</v>
      </c>
      <c r="I86" s="53">
        <v>34.685291989999996</v>
      </c>
      <c r="J86" s="53">
        <v>0</v>
      </c>
    </row>
    <row r="87" spans="2:10" ht="14">
      <c r="B87" s="39" t="s">
        <v>659</v>
      </c>
      <c r="C87" s="63" t="s">
        <v>660</v>
      </c>
      <c r="D87" s="78" t="s">
        <v>33</v>
      </c>
      <c r="E87" s="53">
        <v>34277.157195168977</v>
      </c>
      <c r="F87" s="53">
        <v>46962.650801142736</v>
      </c>
      <c r="G87" s="53">
        <v>49413.291860178157</v>
      </c>
      <c r="H87" s="53">
        <v>48156.716608278242</v>
      </c>
      <c r="I87" s="53">
        <v>56304.68864404902</v>
      </c>
      <c r="J87" s="53">
        <v>66702.934581212103</v>
      </c>
    </row>
    <row r="88" spans="2:10" ht="14">
      <c r="B88" s="96" t="s">
        <v>661</v>
      </c>
      <c r="C88" s="97" t="s">
        <v>662</v>
      </c>
      <c r="D88" s="97" t="s">
        <v>33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</row>
  </sheetData>
  <mergeCells count="5">
    <mergeCell ref="B5:C6"/>
    <mergeCell ref="E4:J5"/>
    <mergeCell ref="E3:J3"/>
    <mergeCell ref="E2:J2"/>
    <mergeCell ref="E6:J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ColWidth="11.453125" defaultRowHeight="14"/>
  <cols>
    <col min="1" max="2" width="11.453125" style="79"/>
    <col min="3" max="3" width="57.453125" style="79" customWidth="1"/>
    <col min="4" max="259" width="11.453125" style="79"/>
    <col min="260" max="260" width="57.453125" style="79" customWidth="1"/>
    <col min="261" max="515" width="11.453125" style="79"/>
    <col min="516" max="516" width="57.453125" style="79" customWidth="1"/>
    <col min="517" max="771" width="11.453125" style="79"/>
    <col min="772" max="772" width="57.453125" style="79" customWidth="1"/>
    <col min="773" max="1027" width="11.453125" style="79"/>
    <col min="1028" max="1028" width="57.453125" style="79" customWidth="1"/>
    <col min="1029" max="1283" width="11.453125" style="79"/>
    <col min="1284" max="1284" width="57.453125" style="79" customWidth="1"/>
    <col min="1285" max="1539" width="11.453125" style="79"/>
    <col min="1540" max="1540" width="57.453125" style="79" customWidth="1"/>
    <col min="1541" max="1795" width="11.453125" style="79"/>
    <col min="1796" max="1796" width="57.453125" style="79" customWidth="1"/>
    <col min="1797" max="2051" width="11.453125" style="79"/>
    <col min="2052" max="2052" width="57.453125" style="79" customWidth="1"/>
    <col min="2053" max="2307" width="11.453125" style="79"/>
    <col min="2308" max="2308" width="57.453125" style="79" customWidth="1"/>
    <col min="2309" max="2563" width="11.453125" style="79"/>
    <col min="2564" max="2564" width="57.453125" style="79" customWidth="1"/>
    <col min="2565" max="2819" width="11.453125" style="79"/>
    <col min="2820" max="2820" width="57.453125" style="79" customWidth="1"/>
    <col min="2821" max="3075" width="11.453125" style="79"/>
    <col min="3076" max="3076" width="57.453125" style="79" customWidth="1"/>
    <col min="3077" max="3331" width="11.453125" style="79"/>
    <col min="3332" max="3332" width="57.453125" style="79" customWidth="1"/>
    <col min="3333" max="3587" width="11.453125" style="79"/>
    <col min="3588" max="3588" width="57.453125" style="79" customWidth="1"/>
    <col min="3589" max="3843" width="11.453125" style="79"/>
    <col min="3844" max="3844" width="57.453125" style="79" customWidth="1"/>
    <col min="3845" max="4099" width="11.453125" style="79"/>
    <col min="4100" max="4100" width="57.453125" style="79" customWidth="1"/>
    <col min="4101" max="4355" width="11.453125" style="79"/>
    <col min="4356" max="4356" width="57.453125" style="79" customWidth="1"/>
    <col min="4357" max="4611" width="11.453125" style="79"/>
    <col min="4612" max="4612" width="57.453125" style="79" customWidth="1"/>
    <col min="4613" max="4867" width="11.453125" style="79"/>
    <col min="4868" max="4868" width="57.453125" style="79" customWidth="1"/>
    <col min="4869" max="5123" width="11.453125" style="79"/>
    <col min="5124" max="5124" width="57.453125" style="79" customWidth="1"/>
    <col min="5125" max="5379" width="11.453125" style="79"/>
    <col min="5380" max="5380" width="57.453125" style="79" customWidth="1"/>
    <col min="5381" max="5635" width="11.453125" style="79"/>
    <col min="5636" max="5636" width="57.453125" style="79" customWidth="1"/>
    <col min="5637" max="5891" width="11.453125" style="79"/>
    <col min="5892" max="5892" width="57.453125" style="79" customWidth="1"/>
    <col min="5893" max="6147" width="11.453125" style="79"/>
    <col min="6148" max="6148" width="57.453125" style="79" customWidth="1"/>
    <col min="6149" max="6403" width="11.453125" style="79"/>
    <col min="6404" max="6404" width="57.453125" style="79" customWidth="1"/>
    <col min="6405" max="6659" width="11.453125" style="79"/>
    <col min="6660" max="6660" width="57.453125" style="79" customWidth="1"/>
    <col min="6661" max="6915" width="11.453125" style="79"/>
    <col min="6916" max="6916" width="57.453125" style="79" customWidth="1"/>
    <col min="6917" max="7171" width="11.453125" style="79"/>
    <col min="7172" max="7172" width="57.453125" style="79" customWidth="1"/>
    <col min="7173" max="7427" width="11.453125" style="79"/>
    <col min="7428" max="7428" width="57.453125" style="79" customWidth="1"/>
    <col min="7429" max="7683" width="11.453125" style="79"/>
    <col min="7684" max="7684" width="57.453125" style="79" customWidth="1"/>
    <col min="7685" max="7939" width="11.453125" style="79"/>
    <col min="7940" max="7940" width="57.453125" style="79" customWidth="1"/>
    <col min="7941" max="8195" width="11.453125" style="79"/>
    <col min="8196" max="8196" width="57.453125" style="79" customWidth="1"/>
    <col min="8197" max="8451" width="11.453125" style="79"/>
    <col min="8452" max="8452" width="57.453125" style="79" customWidth="1"/>
    <col min="8453" max="8707" width="11.453125" style="79"/>
    <col min="8708" max="8708" width="57.453125" style="79" customWidth="1"/>
    <col min="8709" max="8963" width="11.453125" style="79"/>
    <col min="8964" max="8964" width="57.453125" style="79" customWidth="1"/>
    <col min="8965" max="9219" width="11.453125" style="79"/>
    <col min="9220" max="9220" width="57.453125" style="79" customWidth="1"/>
    <col min="9221" max="9475" width="11.453125" style="79"/>
    <col min="9476" max="9476" width="57.453125" style="79" customWidth="1"/>
    <col min="9477" max="9731" width="11.453125" style="79"/>
    <col min="9732" max="9732" width="57.453125" style="79" customWidth="1"/>
    <col min="9733" max="9987" width="11.453125" style="79"/>
    <col min="9988" max="9988" width="57.453125" style="79" customWidth="1"/>
    <col min="9989" max="10243" width="11.453125" style="79"/>
    <col min="10244" max="10244" width="57.453125" style="79" customWidth="1"/>
    <col min="10245" max="10499" width="11.453125" style="79"/>
    <col min="10500" max="10500" width="57.453125" style="79" customWidth="1"/>
    <col min="10501" max="10755" width="11.453125" style="79"/>
    <col min="10756" max="10756" width="57.453125" style="79" customWidth="1"/>
    <col min="10757" max="11011" width="11.453125" style="79"/>
    <col min="11012" max="11012" width="57.453125" style="79" customWidth="1"/>
    <col min="11013" max="11267" width="11.453125" style="79"/>
    <col min="11268" max="11268" width="57.453125" style="79" customWidth="1"/>
    <col min="11269" max="11523" width="11.453125" style="79"/>
    <col min="11524" max="11524" width="57.453125" style="79" customWidth="1"/>
    <col min="11525" max="11779" width="11.453125" style="79"/>
    <col min="11780" max="11780" width="57.453125" style="79" customWidth="1"/>
    <col min="11781" max="12035" width="11.453125" style="79"/>
    <col min="12036" max="12036" width="57.453125" style="79" customWidth="1"/>
    <col min="12037" max="12291" width="11.453125" style="79"/>
    <col min="12292" max="12292" width="57.453125" style="79" customWidth="1"/>
    <col min="12293" max="12547" width="11.453125" style="79"/>
    <col min="12548" max="12548" width="57.453125" style="79" customWidth="1"/>
    <col min="12549" max="12803" width="11.453125" style="79"/>
    <col min="12804" max="12804" width="57.453125" style="79" customWidth="1"/>
    <col min="12805" max="13059" width="11.453125" style="79"/>
    <col min="13060" max="13060" width="57.453125" style="79" customWidth="1"/>
    <col min="13061" max="13315" width="11.453125" style="79"/>
    <col min="13316" max="13316" width="57.453125" style="79" customWidth="1"/>
    <col min="13317" max="13571" width="11.453125" style="79"/>
    <col min="13572" max="13572" width="57.453125" style="79" customWidth="1"/>
    <col min="13573" max="13827" width="11.453125" style="79"/>
    <col min="13828" max="13828" width="57.453125" style="79" customWidth="1"/>
    <col min="13829" max="14083" width="11.453125" style="79"/>
    <col min="14084" max="14084" width="57.453125" style="79" customWidth="1"/>
    <col min="14085" max="14339" width="11.453125" style="79"/>
    <col min="14340" max="14340" width="57.453125" style="79" customWidth="1"/>
    <col min="14341" max="14595" width="11.453125" style="79"/>
    <col min="14596" max="14596" width="57.453125" style="79" customWidth="1"/>
    <col min="14597" max="14851" width="11.453125" style="79"/>
    <col min="14852" max="14852" width="57.453125" style="79" customWidth="1"/>
    <col min="14853" max="15107" width="11.453125" style="79"/>
    <col min="15108" max="15108" width="57.453125" style="79" customWidth="1"/>
    <col min="15109" max="15363" width="11.453125" style="79"/>
    <col min="15364" max="15364" width="57.453125" style="79" customWidth="1"/>
    <col min="15365" max="15619" width="11.453125" style="79"/>
    <col min="15620" max="15620" width="57.453125" style="79" customWidth="1"/>
    <col min="15621" max="15875" width="11.453125" style="79"/>
    <col min="15876" max="15876" width="57.453125" style="79" customWidth="1"/>
    <col min="15877" max="16131" width="11.453125" style="79"/>
    <col min="16132" max="16132" width="57.453125" style="79" customWidth="1"/>
    <col min="16133" max="16384" width="11.453125" style="79"/>
  </cols>
  <sheetData>
    <row r="1" spans="2:12" ht="14.5">
      <c r="B1" s="12" t="s">
        <v>26</v>
      </c>
    </row>
    <row r="2" spans="2:12" ht="15.5">
      <c r="B2" s="50" t="s">
        <v>27</v>
      </c>
      <c r="C2" s="51"/>
      <c r="D2" s="27"/>
      <c r="E2" s="135" t="e">
        <f>+#REF!</f>
        <v>#REF!</v>
      </c>
      <c r="F2" s="135"/>
      <c r="G2" s="135"/>
      <c r="H2" s="135"/>
      <c r="I2" s="135"/>
      <c r="J2" s="135"/>
      <c r="K2" s="135"/>
      <c r="L2" s="135"/>
    </row>
    <row r="3" spans="2:12" ht="15.5">
      <c r="B3" s="50" t="s">
        <v>666</v>
      </c>
      <c r="C3" s="52"/>
      <c r="D3" s="22"/>
      <c r="E3" s="135" t="s">
        <v>29</v>
      </c>
      <c r="F3" s="135"/>
      <c r="G3" s="135"/>
      <c r="H3" s="135"/>
      <c r="I3" s="135"/>
      <c r="J3" s="135"/>
      <c r="K3" s="135"/>
      <c r="L3" s="135"/>
    </row>
    <row r="4" spans="2:12" ht="15" customHeight="1">
      <c r="B4" s="19"/>
      <c r="C4" s="20"/>
      <c r="D4" s="21"/>
      <c r="E4" s="149" t="s">
        <v>665</v>
      </c>
      <c r="F4" s="143"/>
      <c r="G4" s="143"/>
      <c r="H4" s="143"/>
      <c r="I4" s="143"/>
      <c r="J4" s="143"/>
      <c r="K4" s="143"/>
      <c r="L4" s="143"/>
    </row>
    <row r="5" spans="2:12" ht="15" customHeight="1">
      <c r="B5" s="144" t="s">
        <v>667</v>
      </c>
      <c r="C5" s="145"/>
      <c r="D5" s="22"/>
      <c r="E5" s="150"/>
      <c r="F5" s="151"/>
      <c r="G5" s="151"/>
      <c r="H5" s="151"/>
      <c r="I5" s="151"/>
      <c r="J5" s="151"/>
      <c r="K5" s="151"/>
      <c r="L5" s="151"/>
    </row>
    <row r="6" spans="2:12">
      <c r="B6" s="144"/>
      <c r="C6" s="145"/>
      <c r="D6" s="22"/>
      <c r="E6" s="148">
        <v>2014</v>
      </c>
      <c r="F6" s="148">
        <f>+E6+1</f>
        <v>2015</v>
      </c>
      <c r="G6" s="148">
        <f>+F6+1</f>
        <v>2016</v>
      </c>
      <c r="H6" s="148">
        <f>+G6+1</f>
        <v>2017</v>
      </c>
      <c r="I6" s="148">
        <f>+H6+1</f>
        <v>2018</v>
      </c>
      <c r="J6" s="148">
        <f t="shared" ref="J6:L6" si="0">+I6+1</f>
        <v>2019</v>
      </c>
      <c r="K6" s="148">
        <f t="shared" si="0"/>
        <v>2020</v>
      </c>
      <c r="L6" s="148">
        <f t="shared" si="0"/>
        <v>2021</v>
      </c>
    </row>
    <row r="7" spans="2:12">
      <c r="B7" s="70"/>
      <c r="C7" s="71"/>
      <c r="D7" s="22"/>
      <c r="E7" s="148"/>
      <c r="F7" s="148"/>
      <c r="G7" s="148"/>
      <c r="H7" s="148"/>
      <c r="I7" s="148"/>
      <c r="J7" s="148"/>
      <c r="K7" s="148"/>
      <c r="L7" s="148"/>
    </row>
    <row r="8" spans="2:12">
      <c r="B8" s="59" t="s">
        <v>668</v>
      </c>
      <c r="C8" s="60" t="s">
        <v>669</v>
      </c>
      <c r="D8" s="72" t="s">
        <v>33</v>
      </c>
      <c r="E8" s="102"/>
      <c r="F8" s="102"/>
      <c r="G8" s="102"/>
      <c r="H8" s="102"/>
      <c r="I8" s="102"/>
      <c r="J8" s="102"/>
      <c r="K8" s="102"/>
      <c r="L8" s="102"/>
    </row>
    <row r="9" spans="2:12">
      <c r="B9" s="65" t="s">
        <v>670</v>
      </c>
      <c r="C9" s="80" t="s">
        <v>671</v>
      </c>
      <c r="D9" s="30" t="s">
        <v>33</v>
      </c>
      <c r="E9" s="103"/>
      <c r="F9" s="103"/>
      <c r="G9" s="103"/>
      <c r="H9" s="103"/>
      <c r="I9" s="103"/>
      <c r="J9" s="103"/>
      <c r="K9" s="103"/>
      <c r="L9" s="103"/>
    </row>
    <row r="10" spans="2:12">
      <c r="B10" s="37" t="s">
        <v>672</v>
      </c>
      <c r="C10" s="62" t="s">
        <v>673</v>
      </c>
      <c r="D10" s="22" t="s">
        <v>33</v>
      </c>
      <c r="E10" s="103"/>
      <c r="F10" s="103"/>
      <c r="G10" s="103"/>
      <c r="H10" s="103"/>
      <c r="I10" s="103"/>
      <c r="J10" s="103"/>
      <c r="K10" s="103"/>
      <c r="L10" s="103"/>
    </row>
    <row r="11" spans="2:12">
      <c r="B11" s="39" t="s">
        <v>674</v>
      </c>
      <c r="C11" s="63" t="s">
        <v>345</v>
      </c>
      <c r="D11" s="22" t="s">
        <v>33</v>
      </c>
      <c r="E11" s="100"/>
      <c r="F11" s="100"/>
      <c r="G11" s="100"/>
      <c r="H11" s="100"/>
      <c r="I11" s="100"/>
      <c r="J11" s="100"/>
      <c r="K11" s="100"/>
      <c r="L11" s="100"/>
    </row>
    <row r="12" spans="2:12">
      <c r="B12" s="39" t="s">
        <v>675</v>
      </c>
      <c r="C12" s="63" t="s">
        <v>347</v>
      </c>
      <c r="D12" s="22" t="s">
        <v>33</v>
      </c>
      <c r="E12" s="100"/>
      <c r="F12" s="100"/>
      <c r="G12" s="100"/>
      <c r="H12" s="100"/>
      <c r="I12" s="100"/>
      <c r="J12" s="100"/>
      <c r="K12" s="100"/>
      <c r="L12" s="100"/>
    </row>
    <row r="13" spans="2:12">
      <c r="B13" s="39" t="s">
        <v>676</v>
      </c>
      <c r="C13" s="63" t="s">
        <v>349</v>
      </c>
      <c r="D13" s="22" t="s">
        <v>33</v>
      </c>
      <c r="E13" s="100"/>
      <c r="F13" s="100"/>
      <c r="G13" s="100"/>
      <c r="H13" s="100"/>
      <c r="I13" s="100"/>
      <c r="J13" s="100"/>
      <c r="K13" s="100"/>
      <c r="L13" s="100"/>
    </row>
    <row r="14" spans="2:12">
      <c r="B14" s="39" t="s">
        <v>677</v>
      </c>
      <c r="C14" s="63" t="s">
        <v>351</v>
      </c>
      <c r="D14" s="22" t="s">
        <v>33</v>
      </c>
      <c r="E14" s="100"/>
      <c r="F14" s="100"/>
      <c r="G14" s="100"/>
      <c r="H14" s="100"/>
      <c r="I14" s="100"/>
      <c r="J14" s="100"/>
      <c r="K14" s="100"/>
      <c r="L14" s="100"/>
    </row>
    <row r="15" spans="2:12">
      <c r="B15" s="37" t="s">
        <v>678</v>
      </c>
      <c r="C15" s="62" t="s">
        <v>352</v>
      </c>
      <c r="D15" s="22" t="s">
        <v>33</v>
      </c>
      <c r="E15" s="103"/>
      <c r="F15" s="103"/>
      <c r="G15" s="103"/>
      <c r="H15" s="103"/>
      <c r="I15" s="103"/>
      <c r="J15" s="103"/>
      <c r="K15" s="103"/>
      <c r="L15" s="103"/>
    </row>
    <row r="16" spans="2:12">
      <c r="B16" s="37" t="s">
        <v>679</v>
      </c>
      <c r="C16" s="62" t="s">
        <v>353</v>
      </c>
      <c r="D16" s="22" t="s">
        <v>33</v>
      </c>
      <c r="E16" s="103"/>
      <c r="F16" s="103"/>
      <c r="G16" s="103"/>
      <c r="H16" s="103"/>
      <c r="I16" s="103"/>
      <c r="J16" s="103"/>
      <c r="K16" s="103"/>
      <c r="L16" s="103"/>
    </row>
    <row r="17" spans="2:12">
      <c r="B17" s="37" t="s">
        <v>680</v>
      </c>
      <c r="C17" s="62" t="s">
        <v>354</v>
      </c>
      <c r="D17" s="22" t="s">
        <v>33</v>
      </c>
      <c r="E17" s="103"/>
      <c r="F17" s="103"/>
      <c r="G17" s="103"/>
      <c r="H17" s="103"/>
      <c r="I17" s="103"/>
      <c r="J17" s="103"/>
      <c r="K17" s="103"/>
      <c r="L17" s="103"/>
    </row>
    <row r="18" spans="2:12">
      <c r="B18" s="39" t="s">
        <v>681</v>
      </c>
      <c r="C18" s="63" t="s">
        <v>356</v>
      </c>
      <c r="D18" s="22" t="s">
        <v>33</v>
      </c>
      <c r="E18" s="100"/>
      <c r="F18" s="100"/>
      <c r="G18" s="100"/>
      <c r="H18" s="100"/>
      <c r="I18" s="100"/>
      <c r="J18" s="100"/>
      <c r="K18" s="100"/>
      <c r="L18" s="100"/>
    </row>
    <row r="19" spans="2:12">
      <c r="B19" s="39" t="s">
        <v>682</v>
      </c>
      <c r="C19" s="63" t="s">
        <v>358</v>
      </c>
      <c r="D19" s="22" t="s">
        <v>33</v>
      </c>
      <c r="E19" s="100"/>
      <c r="F19" s="100"/>
      <c r="G19" s="100"/>
      <c r="H19" s="100"/>
      <c r="I19" s="100"/>
      <c r="J19" s="100"/>
      <c r="K19" s="100"/>
      <c r="L19" s="100"/>
    </row>
    <row r="20" spans="2:12">
      <c r="B20" s="39" t="s">
        <v>683</v>
      </c>
      <c r="C20" s="63" t="s">
        <v>360</v>
      </c>
      <c r="D20" s="22" t="s">
        <v>33</v>
      </c>
      <c r="E20" s="100"/>
      <c r="F20" s="100"/>
      <c r="G20" s="100"/>
      <c r="H20" s="100"/>
      <c r="I20" s="100"/>
      <c r="J20" s="100"/>
      <c r="K20" s="100"/>
      <c r="L20" s="100"/>
    </row>
    <row r="21" spans="2:12">
      <c r="B21" s="39" t="s">
        <v>684</v>
      </c>
      <c r="C21" s="63" t="s">
        <v>362</v>
      </c>
      <c r="D21" s="22" t="s">
        <v>33</v>
      </c>
      <c r="E21" s="100"/>
      <c r="F21" s="100"/>
      <c r="G21" s="100"/>
      <c r="H21" s="100"/>
      <c r="I21" s="100"/>
      <c r="J21" s="100"/>
      <c r="K21" s="100"/>
      <c r="L21" s="100"/>
    </row>
    <row r="22" spans="2:12">
      <c r="B22" s="81" t="s">
        <v>685</v>
      </c>
      <c r="C22" s="82" t="s">
        <v>686</v>
      </c>
      <c r="D22" s="83" t="s">
        <v>33</v>
      </c>
      <c r="E22" s="103"/>
      <c r="F22" s="103"/>
      <c r="G22" s="103"/>
      <c r="H22" s="103"/>
      <c r="I22" s="103"/>
      <c r="J22" s="103"/>
      <c r="K22" s="103"/>
      <c r="L22" s="103"/>
    </row>
    <row r="23" spans="2:12">
      <c r="B23" s="39" t="s">
        <v>687</v>
      </c>
      <c r="C23" s="28" t="s">
        <v>688</v>
      </c>
      <c r="D23" s="22" t="s">
        <v>33</v>
      </c>
      <c r="E23" s="100"/>
      <c r="F23" s="100"/>
      <c r="G23" s="100"/>
      <c r="H23" s="100"/>
      <c r="I23" s="100"/>
      <c r="J23" s="100"/>
      <c r="K23" s="100"/>
      <c r="L23" s="100"/>
    </row>
    <row r="24" spans="2:12">
      <c r="B24" s="39" t="s">
        <v>689</v>
      </c>
      <c r="C24" s="28" t="s">
        <v>690</v>
      </c>
      <c r="D24" s="22" t="s">
        <v>33</v>
      </c>
      <c r="E24" s="100"/>
      <c r="F24" s="100"/>
      <c r="G24" s="100"/>
      <c r="H24" s="100"/>
      <c r="I24" s="100"/>
      <c r="J24" s="100"/>
      <c r="K24" s="100"/>
      <c r="L24" s="100"/>
    </row>
    <row r="25" spans="2:12">
      <c r="B25" s="39" t="s">
        <v>691</v>
      </c>
      <c r="C25" s="28" t="s">
        <v>692</v>
      </c>
      <c r="D25" s="22" t="s">
        <v>33</v>
      </c>
      <c r="E25" s="100"/>
      <c r="F25" s="100"/>
      <c r="G25" s="100"/>
      <c r="H25" s="100"/>
      <c r="I25" s="100"/>
      <c r="J25" s="100"/>
      <c r="K25" s="100"/>
      <c r="L25" s="100"/>
    </row>
    <row r="26" spans="2:12">
      <c r="B26" s="39" t="s">
        <v>693</v>
      </c>
      <c r="C26" s="28" t="s">
        <v>694</v>
      </c>
      <c r="D26" s="22" t="s">
        <v>33</v>
      </c>
      <c r="E26" s="100"/>
      <c r="F26" s="100"/>
      <c r="G26" s="100"/>
      <c r="H26" s="100"/>
      <c r="I26" s="100"/>
      <c r="J26" s="100"/>
      <c r="K26" s="100"/>
      <c r="L26" s="100"/>
    </row>
    <row r="27" spans="2:12">
      <c r="B27" s="39" t="s">
        <v>695</v>
      </c>
      <c r="C27" s="28" t="s">
        <v>696</v>
      </c>
      <c r="D27" s="22" t="s">
        <v>33</v>
      </c>
      <c r="E27" s="100"/>
      <c r="F27" s="100"/>
      <c r="G27" s="100"/>
      <c r="H27" s="100"/>
      <c r="I27" s="100"/>
      <c r="J27" s="100"/>
      <c r="K27" s="100"/>
      <c r="L27" s="100"/>
    </row>
    <row r="28" spans="2:12">
      <c r="B28" s="39" t="s">
        <v>697</v>
      </c>
      <c r="C28" s="28" t="s">
        <v>698</v>
      </c>
      <c r="D28" s="22" t="s">
        <v>33</v>
      </c>
      <c r="E28" s="100"/>
      <c r="F28" s="100"/>
      <c r="G28" s="100"/>
      <c r="H28" s="100"/>
      <c r="I28" s="100"/>
      <c r="J28" s="100"/>
      <c r="K28" s="100"/>
      <c r="L28" s="100"/>
    </row>
    <row r="29" spans="2:12">
      <c r="B29" s="39" t="s">
        <v>699</v>
      </c>
      <c r="C29" s="28" t="s">
        <v>700</v>
      </c>
      <c r="D29" s="22" t="s">
        <v>33</v>
      </c>
      <c r="E29" s="100"/>
      <c r="F29" s="100"/>
      <c r="G29" s="100"/>
      <c r="H29" s="100"/>
      <c r="I29" s="100"/>
      <c r="J29" s="100"/>
      <c r="K29" s="100"/>
      <c r="L29" s="100"/>
    </row>
    <row r="30" spans="2:12">
      <c r="B30" s="39" t="s">
        <v>701</v>
      </c>
      <c r="C30" s="28" t="s">
        <v>702</v>
      </c>
      <c r="D30" s="22" t="s">
        <v>33</v>
      </c>
      <c r="E30" s="100"/>
      <c r="F30" s="100"/>
      <c r="G30" s="100"/>
      <c r="H30" s="100"/>
      <c r="I30" s="100"/>
      <c r="J30" s="100"/>
      <c r="K30" s="100"/>
      <c r="L30" s="100"/>
    </row>
    <row r="31" spans="2:12">
      <c r="B31" s="37" t="s">
        <v>703</v>
      </c>
      <c r="C31" s="62" t="s">
        <v>380</v>
      </c>
      <c r="D31" s="22" t="s">
        <v>33</v>
      </c>
      <c r="E31" s="100"/>
      <c r="F31" s="100"/>
      <c r="G31" s="103"/>
      <c r="H31" s="100"/>
      <c r="I31" s="100"/>
      <c r="J31" s="100"/>
      <c r="K31" s="100"/>
      <c r="L31" s="100"/>
    </row>
    <row r="32" spans="2:12">
      <c r="B32" s="39" t="s">
        <v>704</v>
      </c>
      <c r="C32" s="63" t="s">
        <v>382</v>
      </c>
      <c r="D32" s="22" t="s">
        <v>33</v>
      </c>
      <c r="E32" s="100"/>
      <c r="F32" s="100"/>
      <c r="G32" s="100"/>
      <c r="H32" s="100"/>
      <c r="I32" s="100"/>
      <c r="J32" s="100"/>
      <c r="K32" s="100"/>
      <c r="L32" s="100"/>
    </row>
    <row r="33" spans="2:12">
      <c r="B33" s="39" t="s">
        <v>705</v>
      </c>
      <c r="C33" s="63" t="s">
        <v>384</v>
      </c>
      <c r="D33" s="22" t="s">
        <v>33</v>
      </c>
      <c r="E33" s="100"/>
      <c r="F33" s="100"/>
      <c r="G33" s="100"/>
      <c r="H33" s="100"/>
      <c r="I33" s="100"/>
      <c r="J33" s="100"/>
      <c r="K33" s="100"/>
      <c r="L33" s="100"/>
    </row>
    <row r="34" spans="2:12">
      <c r="B34" s="39" t="s">
        <v>706</v>
      </c>
      <c r="C34" s="63" t="s">
        <v>386</v>
      </c>
      <c r="D34" s="22" t="s">
        <v>33</v>
      </c>
      <c r="E34" s="100"/>
      <c r="F34" s="100"/>
      <c r="G34" s="100"/>
      <c r="H34" s="100"/>
      <c r="I34" s="100"/>
      <c r="J34" s="100"/>
      <c r="K34" s="100"/>
      <c r="L34" s="100"/>
    </row>
    <row r="35" spans="2:12">
      <c r="B35" s="39" t="s">
        <v>707</v>
      </c>
      <c r="C35" s="63" t="s">
        <v>388</v>
      </c>
      <c r="D35" s="22" t="s">
        <v>33</v>
      </c>
      <c r="E35" s="100"/>
      <c r="F35" s="100"/>
      <c r="G35" s="100"/>
      <c r="H35" s="100"/>
      <c r="I35" s="100"/>
      <c r="J35" s="100"/>
      <c r="K35" s="100"/>
      <c r="L35" s="100"/>
    </row>
    <row r="36" spans="2:12">
      <c r="B36" s="39" t="s">
        <v>708</v>
      </c>
      <c r="C36" s="63" t="s">
        <v>390</v>
      </c>
      <c r="D36" s="22" t="s">
        <v>33</v>
      </c>
      <c r="E36" s="100"/>
      <c r="F36" s="100"/>
      <c r="G36" s="100"/>
      <c r="H36" s="100"/>
      <c r="I36" s="100"/>
      <c r="J36" s="100"/>
      <c r="K36" s="100"/>
      <c r="L36" s="100"/>
    </row>
    <row r="37" spans="2:12">
      <c r="B37" s="39" t="s">
        <v>709</v>
      </c>
      <c r="C37" s="63" t="s">
        <v>710</v>
      </c>
      <c r="D37" s="22" t="s">
        <v>33</v>
      </c>
      <c r="E37" s="100"/>
      <c r="F37" s="100"/>
      <c r="G37" s="100"/>
      <c r="H37" s="100"/>
      <c r="I37" s="100"/>
      <c r="J37" s="100"/>
      <c r="K37" s="100"/>
      <c r="L37" s="100"/>
    </row>
    <row r="38" spans="2:12">
      <c r="B38" s="39" t="s">
        <v>711</v>
      </c>
      <c r="C38" s="63" t="s">
        <v>445</v>
      </c>
      <c r="D38" s="22" t="s">
        <v>33</v>
      </c>
      <c r="E38" s="100"/>
      <c r="F38" s="100"/>
      <c r="G38" s="100"/>
      <c r="H38" s="100"/>
      <c r="I38" s="100"/>
      <c r="J38" s="100"/>
      <c r="K38" s="100"/>
      <c r="L38" s="100"/>
    </row>
    <row r="39" spans="2:12">
      <c r="B39" s="39" t="s">
        <v>712</v>
      </c>
      <c r="C39" s="63" t="s">
        <v>396</v>
      </c>
      <c r="D39" s="22" t="s">
        <v>33</v>
      </c>
      <c r="E39" s="100"/>
      <c r="F39" s="100"/>
      <c r="G39" s="100"/>
      <c r="H39" s="100"/>
      <c r="I39" s="100"/>
      <c r="J39" s="100"/>
      <c r="K39" s="100"/>
      <c r="L39" s="100"/>
    </row>
    <row r="40" spans="2:12">
      <c r="B40" s="37" t="s">
        <v>713</v>
      </c>
      <c r="C40" s="62" t="s">
        <v>397</v>
      </c>
      <c r="D40" s="22" t="s">
        <v>33</v>
      </c>
      <c r="E40" s="100"/>
      <c r="F40" s="100"/>
      <c r="G40" s="103"/>
      <c r="H40" s="100"/>
      <c r="I40" s="100"/>
      <c r="J40" s="100"/>
      <c r="K40" s="100"/>
      <c r="L40" s="100"/>
    </row>
    <row r="41" spans="2:12">
      <c r="B41" s="39" t="s">
        <v>714</v>
      </c>
      <c r="C41" s="63" t="s">
        <v>382</v>
      </c>
      <c r="D41" s="22" t="s">
        <v>33</v>
      </c>
      <c r="E41" s="100"/>
      <c r="F41" s="100"/>
      <c r="G41" s="100"/>
      <c r="H41" s="100"/>
      <c r="I41" s="100"/>
      <c r="J41" s="100"/>
      <c r="K41" s="100"/>
      <c r="L41" s="100"/>
    </row>
    <row r="42" spans="2:12">
      <c r="B42" s="39" t="s">
        <v>715</v>
      </c>
      <c r="C42" s="63" t="s">
        <v>384</v>
      </c>
      <c r="D42" s="22" t="s">
        <v>33</v>
      </c>
      <c r="E42" s="100"/>
      <c r="F42" s="100"/>
      <c r="G42" s="100"/>
      <c r="H42" s="100"/>
      <c r="I42" s="100"/>
      <c r="J42" s="100"/>
      <c r="K42" s="100"/>
      <c r="L42" s="100"/>
    </row>
    <row r="43" spans="2:12">
      <c r="B43" s="39" t="s">
        <v>716</v>
      </c>
      <c r="C43" s="63" t="s">
        <v>401</v>
      </c>
      <c r="D43" s="22" t="s">
        <v>33</v>
      </c>
      <c r="E43" s="100"/>
      <c r="F43" s="100"/>
      <c r="G43" s="100"/>
      <c r="H43" s="100"/>
      <c r="I43" s="100"/>
      <c r="J43" s="100"/>
      <c r="K43" s="100"/>
      <c r="L43" s="100"/>
    </row>
    <row r="44" spans="2:12">
      <c r="B44" s="39" t="s">
        <v>717</v>
      </c>
      <c r="C44" s="63" t="s">
        <v>403</v>
      </c>
      <c r="D44" s="22" t="s">
        <v>33</v>
      </c>
      <c r="E44" s="100"/>
      <c r="F44" s="100"/>
      <c r="G44" s="100"/>
      <c r="H44" s="100"/>
      <c r="I44" s="100"/>
      <c r="J44" s="100"/>
      <c r="K44" s="100"/>
      <c r="L44" s="100"/>
    </row>
    <row r="45" spans="2:12">
      <c r="B45" s="39" t="s">
        <v>718</v>
      </c>
      <c r="C45" s="63" t="s">
        <v>390</v>
      </c>
      <c r="D45" s="22" t="s">
        <v>33</v>
      </c>
      <c r="E45" s="100"/>
      <c r="F45" s="100"/>
      <c r="G45" s="100"/>
      <c r="H45" s="100"/>
      <c r="I45" s="100"/>
      <c r="J45" s="100"/>
      <c r="K45" s="100"/>
      <c r="L45" s="100"/>
    </row>
    <row r="46" spans="2:12">
      <c r="B46" s="39" t="s">
        <v>719</v>
      </c>
      <c r="C46" s="63" t="s">
        <v>720</v>
      </c>
      <c r="D46" s="22" t="s">
        <v>33</v>
      </c>
      <c r="E46" s="100"/>
      <c r="F46" s="100"/>
      <c r="G46" s="100"/>
      <c r="H46" s="100"/>
      <c r="I46" s="100"/>
      <c r="J46" s="100"/>
      <c r="K46" s="100"/>
      <c r="L46" s="100"/>
    </row>
    <row r="47" spans="2:12">
      <c r="B47" s="39" t="s">
        <v>721</v>
      </c>
      <c r="C47" s="63" t="s">
        <v>408</v>
      </c>
      <c r="D47" s="22" t="s">
        <v>33</v>
      </c>
      <c r="E47" s="100"/>
      <c r="F47" s="100"/>
      <c r="G47" s="100"/>
      <c r="H47" s="100"/>
      <c r="I47" s="100"/>
      <c r="J47" s="100"/>
      <c r="K47" s="100"/>
      <c r="L47" s="100"/>
    </row>
    <row r="48" spans="2:12">
      <c r="B48" s="39" t="s">
        <v>722</v>
      </c>
      <c r="C48" s="63" t="s">
        <v>410</v>
      </c>
      <c r="D48" s="22" t="s">
        <v>33</v>
      </c>
      <c r="E48" s="100"/>
      <c r="F48" s="100"/>
      <c r="G48" s="100"/>
      <c r="H48" s="100"/>
      <c r="I48" s="100"/>
      <c r="J48" s="100"/>
      <c r="K48" s="100"/>
      <c r="L48" s="100"/>
    </row>
    <row r="49" spans="2:12">
      <c r="B49" s="81" t="s">
        <v>723</v>
      </c>
      <c r="C49" s="82" t="s">
        <v>724</v>
      </c>
      <c r="D49" s="83" t="s">
        <v>33</v>
      </c>
      <c r="E49" s="103"/>
      <c r="F49" s="103"/>
      <c r="G49" s="103"/>
      <c r="H49" s="103"/>
      <c r="I49" s="103"/>
      <c r="J49" s="103"/>
      <c r="K49" s="103"/>
      <c r="L49" s="103"/>
    </row>
    <row r="50" spans="2:12">
      <c r="B50" s="39" t="s">
        <v>725</v>
      </c>
      <c r="C50" s="28" t="s">
        <v>726</v>
      </c>
      <c r="D50" s="22" t="s">
        <v>33</v>
      </c>
      <c r="E50" s="100"/>
      <c r="F50" s="100"/>
      <c r="G50" s="100"/>
      <c r="H50" s="100"/>
      <c r="I50" s="100"/>
      <c r="J50" s="100"/>
      <c r="K50" s="100"/>
      <c r="L50" s="100"/>
    </row>
    <row r="51" spans="2:12">
      <c r="B51" s="39" t="s">
        <v>727</v>
      </c>
      <c r="C51" s="28" t="s">
        <v>728</v>
      </c>
      <c r="D51" s="22" t="s">
        <v>33</v>
      </c>
      <c r="E51" s="100"/>
      <c r="F51" s="100"/>
      <c r="G51" s="100"/>
      <c r="H51" s="100"/>
      <c r="I51" s="100"/>
      <c r="J51" s="100"/>
      <c r="K51" s="100"/>
      <c r="L51" s="100"/>
    </row>
    <row r="52" spans="2:12">
      <c r="B52" s="39" t="s">
        <v>729</v>
      </c>
      <c r="C52" s="28" t="s">
        <v>730</v>
      </c>
      <c r="D52" s="22" t="s">
        <v>33</v>
      </c>
      <c r="E52" s="100"/>
      <c r="F52" s="100"/>
      <c r="G52" s="100"/>
      <c r="H52" s="100"/>
      <c r="I52" s="100"/>
      <c r="J52" s="100"/>
      <c r="K52" s="100"/>
      <c r="L52" s="100"/>
    </row>
    <row r="53" spans="2:12">
      <c r="B53" s="39" t="s">
        <v>731</v>
      </c>
      <c r="C53" s="28" t="s">
        <v>732</v>
      </c>
      <c r="D53" s="22" t="s">
        <v>33</v>
      </c>
      <c r="E53" s="100"/>
      <c r="F53" s="100"/>
      <c r="G53" s="100"/>
      <c r="H53" s="100"/>
      <c r="I53" s="100"/>
      <c r="J53" s="100"/>
      <c r="K53" s="100"/>
      <c r="L53" s="100"/>
    </row>
    <row r="54" spans="2:12">
      <c r="B54" s="39" t="s">
        <v>733</v>
      </c>
      <c r="C54" s="28" t="s">
        <v>734</v>
      </c>
      <c r="D54" s="22" t="s">
        <v>33</v>
      </c>
      <c r="E54" s="100"/>
      <c r="F54" s="100"/>
      <c r="G54" s="100"/>
      <c r="H54" s="100"/>
      <c r="I54" s="100"/>
      <c r="J54" s="100"/>
      <c r="K54" s="100"/>
      <c r="L54" s="100"/>
    </row>
    <row r="55" spans="2:12">
      <c r="B55" s="39" t="s">
        <v>735</v>
      </c>
      <c r="C55" s="28" t="s">
        <v>736</v>
      </c>
      <c r="D55" s="22" t="s">
        <v>33</v>
      </c>
      <c r="E55" s="100"/>
      <c r="F55" s="100"/>
      <c r="G55" s="100"/>
      <c r="H55" s="100"/>
      <c r="I55" s="100"/>
      <c r="J55" s="100"/>
      <c r="K55" s="100"/>
      <c r="L55" s="100"/>
    </row>
    <row r="56" spans="2:12">
      <c r="B56" s="39" t="s">
        <v>737</v>
      </c>
      <c r="C56" s="63" t="s">
        <v>425</v>
      </c>
      <c r="D56" s="22" t="s">
        <v>33</v>
      </c>
      <c r="E56" s="100"/>
      <c r="F56" s="100"/>
      <c r="G56" s="100"/>
      <c r="H56" s="100"/>
      <c r="I56" s="100"/>
      <c r="J56" s="100"/>
      <c r="K56" s="100"/>
      <c r="L56" s="100"/>
    </row>
    <row r="57" spans="2:12">
      <c r="B57" s="39" t="s">
        <v>738</v>
      </c>
      <c r="C57" s="63" t="s">
        <v>427</v>
      </c>
      <c r="D57" s="22" t="s">
        <v>33</v>
      </c>
      <c r="E57" s="100"/>
      <c r="F57" s="100"/>
      <c r="G57" s="100"/>
      <c r="H57" s="100"/>
      <c r="I57" s="100"/>
      <c r="J57" s="100"/>
      <c r="K57" s="100"/>
      <c r="L57" s="100"/>
    </row>
    <row r="58" spans="2:12">
      <c r="B58" s="39" t="s">
        <v>739</v>
      </c>
      <c r="C58" s="63" t="s">
        <v>429</v>
      </c>
      <c r="D58" s="22" t="s">
        <v>33</v>
      </c>
      <c r="E58" s="100"/>
      <c r="F58" s="100"/>
      <c r="G58" s="100"/>
      <c r="H58" s="100"/>
      <c r="I58" s="100"/>
      <c r="J58" s="100"/>
      <c r="K58" s="100"/>
      <c r="L58" s="100"/>
    </row>
    <row r="59" spans="2:12">
      <c r="B59" s="39" t="s">
        <v>740</v>
      </c>
      <c r="C59" s="63" t="s">
        <v>431</v>
      </c>
      <c r="D59" s="22" t="s">
        <v>33</v>
      </c>
      <c r="E59" s="100"/>
      <c r="F59" s="100"/>
      <c r="G59" s="100"/>
      <c r="H59" s="100"/>
      <c r="I59" s="100"/>
      <c r="J59" s="100"/>
      <c r="K59" s="100"/>
      <c r="L59" s="100"/>
    </row>
    <row r="60" spans="2:12">
      <c r="B60" s="39" t="s">
        <v>741</v>
      </c>
      <c r="C60" s="63" t="s">
        <v>742</v>
      </c>
      <c r="D60" s="22" t="s">
        <v>33</v>
      </c>
      <c r="E60" s="100"/>
      <c r="F60" s="100"/>
      <c r="G60" s="100"/>
      <c r="H60" s="100"/>
      <c r="I60" s="100"/>
      <c r="J60" s="100"/>
      <c r="K60" s="100"/>
      <c r="L60" s="100"/>
    </row>
    <row r="61" spans="2:12">
      <c r="B61" s="39" t="s">
        <v>743</v>
      </c>
      <c r="C61" s="28" t="s">
        <v>744</v>
      </c>
      <c r="D61" s="22" t="s">
        <v>33</v>
      </c>
      <c r="E61" s="100"/>
      <c r="F61" s="100"/>
      <c r="G61" s="100"/>
      <c r="H61" s="100"/>
      <c r="I61" s="100"/>
      <c r="J61" s="100"/>
      <c r="K61" s="100"/>
      <c r="L61" s="100"/>
    </row>
    <row r="62" spans="2:12">
      <c r="B62" s="39" t="s">
        <v>745</v>
      </c>
      <c r="C62" s="28" t="s">
        <v>746</v>
      </c>
      <c r="D62" s="22" t="s">
        <v>33</v>
      </c>
      <c r="E62" s="100"/>
      <c r="F62" s="100"/>
      <c r="G62" s="100"/>
      <c r="H62" s="100"/>
      <c r="I62" s="100"/>
      <c r="J62" s="100"/>
      <c r="K62" s="100"/>
      <c r="L62" s="100"/>
    </row>
    <row r="63" spans="2:12">
      <c r="B63" s="37" t="s">
        <v>747</v>
      </c>
      <c r="C63" s="62" t="s">
        <v>438</v>
      </c>
      <c r="D63" s="22" t="s">
        <v>33</v>
      </c>
      <c r="E63" s="103"/>
      <c r="F63" s="103"/>
      <c r="G63" s="103"/>
      <c r="H63" s="103"/>
      <c r="I63" s="103"/>
      <c r="J63" s="103"/>
      <c r="K63" s="103"/>
      <c r="L63" s="103"/>
    </row>
    <row r="64" spans="2:12">
      <c r="B64" s="39" t="s">
        <v>748</v>
      </c>
      <c r="C64" s="63" t="s">
        <v>384</v>
      </c>
      <c r="D64" s="22" t="s">
        <v>33</v>
      </c>
      <c r="E64" s="100"/>
      <c r="F64" s="100"/>
      <c r="G64" s="100"/>
      <c r="H64" s="100"/>
      <c r="I64" s="100"/>
      <c r="J64" s="100"/>
      <c r="K64" s="100"/>
      <c r="L64" s="100"/>
    </row>
    <row r="65" spans="2:12">
      <c r="B65" s="39" t="s">
        <v>749</v>
      </c>
      <c r="C65" s="63" t="s">
        <v>386</v>
      </c>
      <c r="D65" s="22" t="s">
        <v>33</v>
      </c>
      <c r="E65" s="100"/>
      <c r="F65" s="100"/>
      <c r="G65" s="100"/>
      <c r="H65" s="100"/>
      <c r="I65" s="100"/>
      <c r="J65" s="100"/>
      <c r="K65" s="100"/>
      <c r="L65" s="100"/>
    </row>
    <row r="66" spans="2:12">
      <c r="B66" s="39" t="s">
        <v>750</v>
      </c>
      <c r="C66" s="63" t="s">
        <v>388</v>
      </c>
      <c r="D66" s="22" t="s">
        <v>33</v>
      </c>
      <c r="E66" s="100"/>
      <c r="F66" s="100"/>
      <c r="G66" s="100"/>
      <c r="H66" s="100"/>
      <c r="I66" s="100"/>
      <c r="J66" s="100"/>
      <c r="K66" s="100"/>
      <c r="L66" s="100"/>
    </row>
    <row r="67" spans="2:12">
      <c r="B67" s="39" t="s">
        <v>751</v>
      </c>
      <c r="C67" s="63" t="s">
        <v>390</v>
      </c>
      <c r="D67" s="22" t="s">
        <v>33</v>
      </c>
      <c r="E67" s="100"/>
      <c r="F67" s="100"/>
      <c r="G67" s="100"/>
      <c r="H67" s="100"/>
      <c r="I67" s="100"/>
      <c r="J67" s="100"/>
      <c r="K67" s="100"/>
      <c r="L67" s="100"/>
    </row>
    <row r="68" spans="2:12">
      <c r="B68" s="39" t="s">
        <v>752</v>
      </c>
      <c r="C68" s="63" t="s">
        <v>392</v>
      </c>
      <c r="D68" s="22" t="s">
        <v>33</v>
      </c>
      <c r="E68" s="100"/>
      <c r="F68" s="100"/>
      <c r="G68" s="100"/>
      <c r="H68" s="100"/>
      <c r="I68" s="100"/>
      <c r="J68" s="100"/>
      <c r="K68" s="100"/>
      <c r="L68" s="100"/>
    </row>
    <row r="69" spans="2:12">
      <c r="B69" s="39" t="s">
        <v>753</v>
      </c>
      <c r="C69" s="63" t="s">
        <v>445</v>
      </c>
      <c r="D69" s="22" t="s">
        <v>33</v>
      </c>
      <c r="E69" s="100"/>
      <c r="F69" s="100"/>
      <c r="G69" s="100"/>
      <c r="H69" s="100"/>
      <c r="I69" s="100"/>
      <c r="J69" s="100"/>
      <c r="K69" s="100"/>
      <c r="L69" s="100"/>
    </row>
    <row r="70" spans="2:12">
      <c r="B70" s="39" t="s">
        <v>754</v>
      </c>
      <c r="C70" s="63" t="s">
        <v>396</v>
      </c>
      <c r="D70" s="22" t="s">
        <v>33</v>
      </c>
      <c r="E70" s="100"/>
      <c r="F70" s="100"/>
      <c r="G70" s="100"/>
      <c r="H70" s="100"/>
      <c r="I70" s="100"/>
      <c r="J70" s="100"/>
      <c r="K70" s="100"/>
      <c r="L70" s="100"/>
    </row>
    <row r="71" spans="2:12">
      <c r="B71" s="37" t="s">
        <v>755</v>
      </c>
      <c r="C71" s="62" t="s">
        <v>447</v>
      </c>
      <c r="D71" s="22" t="s">
        <v>33</v>
      </c>
      <c r="E71" s="100"/>
      <c r="F71" s="100"/>
      <c r="G71" s="103"/>
      <c r="H71" s="100"/>
      <c r="I71" s="100"/>
      <c r="J71" s="100"/>
      <c r="K71" s="100"/>
      <c r="L71" s="100"/>
    </row>
    <row r="72" spans="2:12">
      <c r="B72" s="39" t="s">
        <v>756</v>
      </c>
      <c r="C72" s="63" t="s">
        <v>757</v>
      </c>
      <c r="D72" s="22" t="s">
        <v>33</v>
      </c>
      <c r="E72" s="103"/>
      <c r="F72" s="100"/>
      <c r="G72" s="100"/>
      <c r="H72" s="100"/>
      <c r="I72" s="100"/>
      <c r="J72" s="100"/>
      <c r="K72" s="100"/>
      <c r="L72" s="100"/>
    </row>
    <row r="73" spans="2:12">
      <c r="B73" s="39" t="s">
        <v>758</v>
      </c>
      <c r="C73" s="63" t="s">
        <v>384</v>
      </c>
      <c r="D73" s="22" t="s">
        <v>33</v>
      </c>
      <c r="E73" s="100"/>
      <c r="F73" s="100"/>
      <c r="G73" s="100"/>
      <c r="H73" s="100"/>
      <c r="I73" s="100"/>
      <c r="J73" s="100"/>
      <c r="K73" s="100"/>
      <c r="L73" s="100"/>
    </row>
    <row r="74" spans="2:12">
      <c r="B74" s="39" t="s">
        <v>759</v>
      </c>
      <c r="C74" s="63" t="s">
        <v>452</v>
      </c>
      <c r="D74" s="22" t="s">
        <v>33</v>
      </c>
      <c r="E74" s="100"/>
      <c r="F74" s="100"/>
      <c r="G74" s="100"/>
      <c r="H74" s="100"/>
      <c r="I74" s="100"/>
      <c r="J74" s="100"/>
      <c r="K74" s="100"/>
      <c r="L74" s="100"/>
    </row>
    <row r="75" spans="2:12">
      <c r="B75" s="39" t="s">
        <v>760</v>
      </c>
      <c r="C75" s="63" t="s">
        <v>454</v>
      </c>
      <c r="D75" s="22" t="s">
        <v>33</v>
      </c>
      <c r="E75" s="100"/>
      <c r="F75" s="100"/>
      <c r="G75" s="100"/>
      <c r="H75" s="100"/>
      <c r="I75" s="100"/>
      <c r="J75" s="100"/>
      <c r="K75" s="100"/>
      <c r="L75" s="100"/>
    </row>
    <row r="76" spans="2:12">
      <c r="B76" s="39" t="s">
        <v>761</v>
      </c>
      <c r="C76" s="63" t="s">
        <v>456</v>
      </c>
      <c r="D76" s="22" t="s">
        <v>33</v>
      </c>
      <c r="E76" s="100"/>
      <c r="F76" s="100"/>
      <c r="G76" s="100"/>
      <c r="H76" s="100"/>
      <c r="I76" s="100"/>
      <c r="J76" s="100"/>
      <c r="K76" s="100"/>
      <c r="L76" s="100"/>
    </row>
    <row r="77" spans="2:12">
      <c r="B77" s="39" t="s">
        <v>762</v>
      </c>
      <c r="C77" s="63" t="s">
        <v>406</v>
      </c>
      <c r="D77" s="22" t="s">
        <v>33</v>
      </c>
      <c r="E77" s="100"/>
      <c r="F77" s="100"/>
      <c r="G77" s="100"/>
      <c r="H77" s="100"/>
      <c r="I77" s="100"/>
      <c r="J77" s="100"/>
      <c r="K77" s="100"/>
      <c r="L77" s="100"/>
    </row>
    <row r="78" spans="2:12">
      <c r="B78" s="39" t="s">
        <v>763</v>
      </c>
      <c r="C78" s="63" t="s">
        <v>764</v>
      </c>
      <c r="D78" s="22" t="s">
        <v>33</v>
      </c>
      <c r="E78" s="100"/>
      <c r="F78" s="100"/>
      <c r="G78" s="100"/>
      <c r="H78" s="100"/>
      <c r="I78" s="100"/>
      <c r="J78" s="100"/>
      <c r="K78" s="100"/>
      <c r="L78" s="100"/>
    </row>
    <row r="79" spans="2:12">
      <c r="B79" s="23" t="s">
        <v>765</v>
      </c>
      <c r="C79" s="69" t="s">
        <v>461</v>
      </c>
      <c r="D79" s="24" t="s">
        <v>33</v>
      </c>
      <c r="E79" s="100"/>
      <c r="F79" s="100"/>
      <c r="G79" s="100"/>
      <c r="H79" s="100"/>
      <c r="I79" s="100"/>
      <c r="J79" s="100"/>
      <c r="K79" s="100"/>
      <c r="L79" s="100"/>
    </row>
    <row r="80" spans="2:12">
      <c r="B80" s="39" t="s">
        <v>63</v>
      </c>
      <c r="C80" s="38" t="s">
        <v>94</v>
      </c>
      <c r="D80" s="22" t="s">
        <v>33</v>
      </c>
      <c r="E80" s="101"/>
      <c r="F80" s="101"/>
      <c r="G80" s="101"/>
      <c r="H80" s="101"/>
      <c r="I80" s="101"/>
      <c r="J80" s="101"/>
      <c r="K80" s="101"/>
      <c r="L80" s="101"/>
    </row>
    <row r="81" spans="2:12">
      <c r="B81" s="104" t="s">
        <v>766</v>
      </c>
      <c r="C81" s="105" t="s">
        <v>767</v>
      </c>
      <c r="D81" s="75" t="s">
        <v>33</v>
      </c>
      <c r="E81" s="100"/>
      <c r="F81" s="100"/>
      <c r="G81" s="100"/>
      <c r="H81" s="100"/>
      <c r="I81" s="100"/>
      <c r="J81" s="100"/>
      <c r="K81" s="100"/>
      <c r="L81" s="100"/>
    </row>
    <row r="82" spans="2:12">
      <c r="B82" s="39" t="s">
        <v>63</v>
      </c>
      <c r="C82" s="106" t="s">
        <v>768</v>
      </c>
      <c r="D82" s="22"/>
      <c r="E82" s="101"/>
      <c r="F82" s="101"/>
      <c r="G82" s="101"/>
      <c r="H82" s="101"/>
      <c r="I82" s="101"/>
      <c r="J82" s="101"/>
      <c r="K82" s="101"/>
      <c r="L82" s="101"/>
    </row>
    <row r="83" spans="2:12">
      <c r="B83" s="39" t="s">
        <v>769</v>
      </c>
      <c r="C83" s="28" t="s">
        <v>770</v>
      </c>
      <c r="D83" s="22" t="s">
        <v>33</v>
      </c>
      <c r="E83" s="100"/>
      <c r="F83" s="100"/>
      <c r="G83" s="100"/>
      <c r="H83" s="100"/>
      <c r="I83" s="100"/>
      <c r="J83" s="100"/>
      <c r="K83" s="100"/>
      <c r="L83" s="100"/>
    </row>
    <row r="84" spans="2:12">
      <c r="B84" s="39" t="s">
        <v>771</v>
      </c>
      <c r="C84" s="63" t="s">
        <v>772</v>
      </c>
      <c r="D84" s="22" t="s">
        <v>33</v>
      </c>
      <c r="E84" s="100"/>
      <c r="F84" s="100"/>
      <c r="G84" s="100"/>
      <c r="H84" s="100"/>
      <c r="I84" s="100"/>
      <c r="J84" s="100"/>
      <c r="K84" s="100"/>
      <c r="L84" s="100"/>
    </row>
    <row r="85" spans="2:12">
      <c r="B85" s="39" t="s">
        <v>773</v>
      </c>
      <c r="C85" s="63" t="s">
        <v>774</v>
      </c>
      <c r="D85" s="22" t="s">
        <v>33</v>
      </c>
      <c r="E85" s="100"/>
      <c r="F85" s="100"/>
      <c r="G85" s="100"/>
      <c r="H85" s="100"/>
      <c r="I85" s="100"/>
      <c r="J85" s="100"/>
      <c r="K85" s="100"/>
      <c r="L85" s="100"/>
    </row>
    <row r="86" spans="2:12">
      <c r="B86" s="39" t="s">
        <v>775</v>
      </c>
      <c r="C86" s="63" t="s">
        <v>776</v>
      </c>
      <c r="D86" s="22" t="s">
        <v>33</v>
      </c>
      <c r="E86" s="100"/>
      <c r="F86" s="100"/>
      <c r="G86" s="100"/>
      <c r="H86" s="100"/>
      <c r="I86" s="100"/>
      <c r="J86" s="100"/>
      <c r="K86" s="100"/>
      <c r="L86" s="100"/>
    </row>
    <row r="87" spans="2:12">
      <c r="B87" s="39" t="s">
        <v>777</v>
      </c>
      <c r="C87" s="28" t="s">
        <v>778</v>
      </c>
      <c r="D87" s="22" t="s">
        <v>33</v>
      </c>
      <c r="E87" s="100"/>
      <c r="F87" s="100"/>
      <c r="G87" s="100"/>
      <c r="H87" s="100"/>
      <c r="I87" s="100"/>
      <c r="J87" s="100"/>
      <c r="K87" s="100"/>
      <c r="L87" s="100"/>
    </row>
    <row r="88" spans="2:12">
      <c r="B88" s="39" t="s">
        <v>779</v>
      </c>
      <c r="C88" s="63" t="s">
        <v>780</v>
      </c>
      <c r="D88" s="22" t="s">
        <v>33</v>
      </c>
      <c r="E88" s="100"/>
      <c r="F88" s="100"/>
      <c r="G88" s="100"/>
      <c r="H88" s="100"/>
      <c r="I88" s="100"/>
      <c r="J88" s="100"/>
      <c r="K88" s="100"/>
      <c r="L88" s="100"/>
    </row>
    <row r="89" spans="2:12">
      <c r="B89" s="39" t="s">
        <v>781</v>
      </c>
      <c r="C89" s="63" t="s">
        <v>782</v>
      </c>
      <c r="D89" s="22" t="s">
        <v>33</v>
      </c>
      <c r="E89" s="100"/>
      <c r="F89" s="100"/>
      <c r="G89" s="100"/>
      <c r="H89" s="100"/>
      <c r="I89" s="100"/>
      <c r="J89" s="100"/>
      <c r="K89" s="100"/>
      <c r="L89" s="100"/>
    </row>
    <row r="90" spans="2:12">
      <c r="B90" s="39" t="s">
        <v>783</v>
      </c>
      <c r="C90" s="63" t="s">
        <v>784</v>
      </c>
      <c r="D90" s="22" t="s">
        <v>33</v>
      </c>
      <c r="E90" s="100"/>
      <c r="F90" s="100"/>
      <c r="G90" s="100"/>
      <c r="H90" s="100"/>
      <c r="I90" s="100"/>
      <c r="J90" s="100"/>
      <c r="K90" s="100"/>
      <c r="L90" s="100"/>
    </row>
    <row r="91" spans="2:12">
      <c r="B91" s="39" t="s">
        <v>785</v>
      </c>
      <c r="C91" s="28" t="s">
        <v>786</v>
      </c>
      <c r="D91" s="22" t="s">
        <v>33</v>
      </c>
      <c r="E91" s="100"/>
      <c r="F91" s="100"/>
      <c r="G91" s="100"/>
      <c r="H91" s="100"/>
      <c r="I91" s="100"/>
      <c r="J91" s="100"/>
      <c r="K91" s="100"/>
      <c r="L91" s="100"/>
    </row>
    <row r="92" spans="2:12">
      <c r="B92" s="39" t="s">
        <v>787</v>
      </c>
      <c r="C92" s="63" t="s">
        <v>788</v>
      </c>
      <c r="D92" s="22" t="s">
        <v>33</v>
      </c>
      <c r="E92" s="100"/>
      <c r="F92" s="100"/>
      <c r="G92" s="100"/>
      <c r="H92" s="100"/>
      <c r="I92" s="100"/>
      <c r="J92" s="100"/>
      <c r="K92" s="100"/>
      <c r="L92" s="100"/>
    </row>
    <row r="93" spans="2:12">
      <c r="B93" s="39" t="s">
        <v>789</v>
      </c>
      <c r="C93" s="63" t="s">
        <v>790</v>
      </c>
      <c r="D93" s="22" t="s">
        <v>33</v>
      </c>
      <c r="E93" s="100"/>
      <c r="F93" s="100"/>
      <c r="G93" s="100"/>
      <c r="H93" s="100"/>
      <c r="I93" s="100"/>
      <c r="J93" s="100"/>
      <c r="K93" s="100"/>
      <c r="L93" s="100"/>
    </row>
    <row r="94" spans="2:12">
      <c r="B94" s="39" t="s">
        <v>791</v>
      </c>
      <c r="C94" s="63" t="s">
        <v>792</v>
      </c>
      <c r="D94" s="22" t="s">
        <v>33</v>
      </c>
      <c r="E94" s="100"/>
      <c r="F94" s="100"/>
      <c r="G94" s="100"/>
      <c r="H94" s="100"/>
      <c r="I94" s="100"/>
      <c r="J94" s="100"/>
      <c r="K94" s="100"/>
      <c r="L94" s="100"/>
    </row>
    <row r="95" spans="2:12">
      <c r="B95" s="39" t="s">
        <v>793</v>
      </c>
      <c r="C95" s="28" t="s">
        <v>794</v>
      </c>
      <c r="D95" s="22" t="s">
        <v>33</v>
      </c>
      <c r="E95" s="100"/>
      <c r="F95" s="100"/>
      <c r="G95" s="100"/>
      <c r="H95" s="100"/>
      <c r="I95" s="100"/>
      <c r="J95" s="100"/>
      <c r="K95" s="100"/>
      <c r="L95" s="100"/>
    </row>
    <row r="96" spans="2:12">
      <c r="B96" s="39" t="s">
        <v>795</v>
      </c>
      <c r="C96" s="28" t="s">
        <v>796</v>
      </c>
      <c r="D96" s="22" t="s">
        <v>33</v>
      </c>
      <c r="E96" s="100"/>
      <c r="F96" s="100"/>
      <c r="G96" s="100"/>
      <c r="H96" s="100"/>
      <c r="I96" s="100"/>
      <c r="J96" s="100"/>
      <c r="K96" s="100"/>
      <c r="L96" s="100"/>
    </row>
    <row r="97" spans="2:12">
      <c r="B97" s="39" t="s">
        <v>797</v>
      </c>
      <c r="C97" s="63" t="s">
        <v>798</v>
      </c>
      <c r="D97" s="22" t="s">
        <v>33</v>
      </c>
      <c r="E97" s="100"/>
      <c r="F97" s="100"/>
      <c r="G97" s="100"/>
      <c r="H97" s="100"/>
      <c r="I97" s="100"/>
      <c r="J97" s="100"/>
      <c r="K97" s="100"/>
      <c r="L97" s="100"/>
    </row>
    <row r="98" spans="2:12">
      <c r="B98" s="39" t="s">
        <v>799</v>
      </c>
      <c r="C98" s="63" t="s">
        <v>800</v>
      </c>
      <c r="D98" s="22" t="s">
        <v>33</v>
      </c>
      <c r="E98" s="100"/>
      <c r="F98" s="100"/>
      <c r="G98" s="100"/>
      <c r="H98" s="100"/>
      <c r="I98" s="100"/>
      <c r="J98" s="100"/>
      <c r="K98" s="100"/>
      <c r="L98" s="100"/>
    </row>
    <row r="99" spans="2:12">
      <c r="B99" s="39" t="s">
        <v>801</v>
      </c>
      <c r="C99" s="63" t="s">
        <v>802</v>
      </c>
      <c r="D99" s="22" t="s">
        <v>33</v>
      </c>
      <c r="E99" s="100"/>
      <c r="F99" s="100"/>
      <c r="G99" s="100"/>
      <c r="H99" s="100"/>
      <c r="I99" s="100"/>
      <c r="J99" s="100"/>
      <c r="K99" s="100"/>
      <c r="L99" s="100"/>
    </row>
    <row r="100" spans="2:12">
      <c r="B100" s="39" t="s">
        <v>803</v>
      </c>
      <c r="C100" s="28" t="s">
        <v>804</v>
      </c>
      <c r="D100" s="22" t="s">
        <v>33</v>
      </c>
      <c r="E100" s="100"/>
      <c r="F100" s="100"/>
      <c r="G100" s="100"/>
      <c r="H100" s="100"/>
      <c r="I100" s="100"/>
      <c r="J100" s="100"/>
      <c r="K100" s="100"/>
      <c r="L100" s="100"/>
    </row>
    <row r="101" spans="2:12">
      <c r="B101" s="40" t="s">
        <v>805</v>
      </c>
      <c r="C101" s="29" t="s">
        <v>806</v>
      </c>
      <c r="D101" s="30" t="s">
        <v>33</v>
      </c>
      <c r="E101" s="100"/>
      <c r="F101" s="100"/>
      <c r="G101" s="100"/>
      <c r="H101" s="100"/>
      <c r="I101" s="100"/>
      <c r="J101" s="100"/>
      <c r="K101" s="100"/>
      <c r="L101" s="100"/>
    </row>
    <row r="102" spans="2:12">
      <c r="B102" s="39" t="s">
        <v>63</v>
      </c>
      <c r="C102" s="106" t="s">
        <v>807</v>
      </c>
      <c r="D102" s="22"/>
      <c r="E102" s="100"/>
      <c r="F102" s="100"/>
      <c r="G102" s="100"/>
      <c r="H102" s="100"/>
      <c r="I102" s="100"/>
      <c r="J102" s="100"/>
      <c r="K102" s="100"/>
      <c r="L102" s="100"/>
    </row>
    <row r="103" spans="2:12" ht="14.5">
      <c r="B103" s="39" t="s">
        <v>808</v>
      </c>
      <c r="C103" s="28" t="s">
        <v>809</v>
      </c>
      <c r="D103" s="22" t="s">
        <v>33</v>
      </c>
      <c r="E103" s="100"/>
      <c r="F103" s="100"/>
      <c r="G103" s="100"/>
      <c r="H103" s="100"/>
      <c r="I103" s="100"/>
      <c r="J103" s="100"/>
      <c r="K103" s="100"/>
      <c r="L103" s="100"/>
    </row>
    <row r="104" spans="2:12" ht="14.5">
      <c r="B104" s="39" t="s">
        <v>810</v>
      </c>
      <c r="C104" s="28" t="s">
        <v>811</v>
      </c>
      <c r="D104" s="22" t="s">
        <v>33</v>
      </c>
      <c r="E104" s="100"/>
      <c r="F104" s="100"/>
      <c r="G104" s="100"/>
      <c r="H104" s="100"/>
      <c r="I104" s="100"/>
      <c r="J104" s="100"/>
      <c r="K104" s="100"/>
      <c r="L104" s="100"/>
    </row>
    <row r="105" spans="2:12" ht="14.5">
      <c r="B105" s="39" t="s">
        <v>812</v>
      </c>
      <c r="C105" s="28" t="s">
        <v>813</v>
      </c>
      <c r="D105" s="22" t="s">
        <v>33</v>
      </c>
      <c r="E105" s="100"/>
      <c r="F105" s="100"/>
      <c r="G105" s="100"/>
      <c r="H105" s="100"/>
      <c r="I105" s="100"/>
      <c r="J105" s="100"/>
      <c r="K105" s="100"/>
      <c r="L105" s="100"/>
    </row>
    <row r="106" spans="2:12" ht="14.5">
      <c r="B106" s="40" t="s">
        <v>814</v>
      </c>
      <c r="C106" s="29" t="s">
        <v>815</v>
      </c>
      <c r="D106" s="30" t="s">
        <v>33</v>
      </c>
      <c r="E106" s="100"/>
      <c r="F106" s="100"/>
      <c r="G106" s="100"/>
      <c r="H106" s="100"/>
      <c r="I106" s="100"/>
      <c r="J106" s="100"/>
      <c r="K106" s="100"/>
      <c r="L106" s="100"/>
    </row>
    <row r="107" spans="2:12">
      <c r="B107" s="39" t="s">
        <v>63</v>
      </c>
      <c r="C107" s="106" t="s">
        <v>816</v>
      </c>
      <c r="D107" s="22"/>
      <c r="E107" s="101"/>
      <c r="F107" s="101"/>
      <c r="G107" s="101"/>
      <c r="H107" s="101"/>
      <c r="I107" s="101"/>
      <c r="J107" s="101"/>
      <c r="K107" s="101"/>
      <c r="L107" s="101"/>
    </row>
    <row r="108" spans="2:12">
      <c r="B108" s="39" t="s">
        <v>817</v>
      </c>
      <c r="C108" s="28" t="s">
        <v>818</v>
      </c>
      <c r="D108" s="22" t="s">
        <v>33</v>
      </c>
      <c r="E108" s="100"/>
      <c r="F108" s="100"/>
      <c r="G108" s="100"/>
      <c r="H108" s="100"/>
      <c r="I108" s="100"/>
      <c r="J108" s="100"/>
      <c r="K108" s="100"/>
      <c r="L108" s="100"/>
    </row>
    <row r="109" spans="2:12">
      <c r="B109" s="39" t="s">
        <v>819</v>
      </c>
      <c r="C109" s="63" t="s">
        <v>820</v>
      </c>
      <c r="D109" s="22" t="s">
        <v>33</v>
      </c>
      <c r="E109" s="100"/>
      <c r="F109" s="100"/>
      <c r="G109" s="100"/>
      <c r="H109" s="100"/>
      <c r="I109" s="100"/>
      <c r="J109" s="100"/>
      <c r="K109" s="100"/>
      <c r="L109" s="100"/>
    </row>
    <row r="110" spans="2:12">
      <c r="B110" s="39" t="s">
        <v>821</v>
      </c>
      <c r="C110" s="28" t="s">
        <v>822</v>
      </c>
      <c r="D110" s="22" t="s">
        <v>33</v>
      </c>
      <c r="E110" s="100"/>
      <c r="F110" s="100"/>
      <c r="G110" s="100"/>
      <c r="H110" s="100"/>
      <c r="I110" s="100"/>
      <c r="J110" s="100"/>
      <c r="K110" s="100"/>
      <c r="L110" s="100"/>
    </row>
    <row r="111" spans="2:12">
      <c r="B111" s="39" t="s">
        <v>823</v>
      </c>
      <c r="C111" s="28" t="s">
        <v>824</v>
      </c>
      <c r="D111" s="22" t="s">
        <v>33</v>
      </c>
      <c r="E111" s="100"/>
      <c r="F111" s="100"/>
      <c r="G111" s="100"/>
      <c r="H111" s="100"/>
      <c r="I111" s="100"/>
      <c r="J111" s="100"/>
      <c r="K111" s="100"/>
      <c r="L111" s="100"/>
    </row>
    <row r="112" spans="2:12">
      <c r="B112" s="39" t="s">
        <v>825</v>
      </c>
      <c r="C112" s="63" t="s">
        <v>826</v>
      </c>
      <c r="D112" s="22" t="s">
        <v>33</v>
      </c>
      <c r="E112" s="100"/>
      <c r="F112" s="100"/>
      <c r="G112" s="100"/>
      <c r="H112" s="100"/>
      <c r="I112" s="100"/>
      <c r="J112" s="100"/>
      <c r="K112" s="100"/>
      <c r="L112" s="100"/>
    </row>
    <row r="113" spans="2:12">
      <c r="B113" s="39" t="s">
        <v>827</v>
      </c>
      <c r="C113" s="28" t="s">
        <v>828</v>
      </c>
      <c r="D113" s="22" t="s">
        <v>33</v>
      </c>
      <c r="E113" s="100"/>
      <c r="F113" s="100"/>
      <c r="G113" s="100"/>
      <c r="H113" s="100"/>
      <c r="I113" s="100"/>
      <c r="J113" s="100"/>
      <c r="K113" s="100"/>
      <c r="L113" s="100"/>
    </row>
    <row r="114" spans="2:12">
      <c r="B114" s="39" t="s">
        <v>829</v>
      </c>
      <c r="C114" s="28" t="s">
        <v>830</v>
      </c>
      <c r="D114" s="22" t="s">
        <v>33</v>
      </c>
      <c r="E114" s="100"/>
      <c r="F114" s="100"/>
      <c r="G114" s="100"/>
      <c r="H114" s="100"/>
      <c r="I114" s="100"/>
      <c r="J114" s="100"/>
      <c r="K114" s="100"/>
      <c r="L114" s="100"/>
    </row>
    <row r="115" spans="2:12">
      <c r="B115" s="23" t="s">
        <v>831</v>
      </c>
      <c r="C115" s="69" t="s">
        <v>832</v>
      </c>
      <c r="D115" s="24" t="s">
        <v>33</v>
      </c>
      <c r="E115" s="100"/>
      <c r="F115" s="100"/>
      <c r="G115" s="100"/>
      <c r="H115" s="100"/>
      <c r="I115" s="100"/>
      <c r="J115" s="100"/>
      <c r="K115" s="100"/>
      <c r="L115" s="100"/>
    </row>
    <row r="116" spans="2:12" s="107" customFormat="1">
      <c r="B116" s="108"/>
      <c r="C116" s="109"/>
      <c r="D116" s="109"/>
      <c r="E116" s="110"/>
      <c r="F116" s="110"/>
      <c r="G116" s="110"/>
      <c r="H116" s="110"/>
      <c r="I116" s="110"/>
      <c r="J116" s="110"/>
      <c r="K116" s="110"/>
      <c r="L116" s="110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Estado I</vt:lpstr>
      <vt:lpstr>Ingreso</vt:lpstr>
      <vt:lpstr>Gasto</vt:lpstr>
      <vt:lpstr>Transacciones Activos y Pasivo </vt:lpstr>
      <vt:lpstr>Erogación funciones de Gobierno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Gil Escobar</dc:creator>
  <cp:lastModifiedBy>Rodrigo Gil Escobar</cp:lastModifiedBy>
  <dcterms:created xsi:type="dcterms:W3CDTF">2019-08-21T19:04:06Z</dcterms:created>
  <dcterms:modified xsi:type="dcterms:W3CDTF">2024-07-29T18:08:23Z</dcterms:modified>
</cp:coreProperties>
</file>