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\Anuales abril 2024\"/>
    </mc:Choice>
  </mc:AlternateContent>
  <xr:revisionPtr revIDLastSave="0" documentId="13_ncr:1_{C3DF6912-ADC1-435D-AB2D-CB378D3E9E2B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Balance" sheetId="11" state="hidden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L6" i="11"/>
  <c r="K6" i="11"/>
  <c r="F6" i="12" l="1"/>
  <c r="G6" i="12" s="1"/>
  <c r="H6" i="12" s="1"/>
  <c r="I6" i="12" s="1"/>
  <c r="J6" i="12" s="1"/>
  <c r="K6" i="12" s="1"/>
  <c r="L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<sst xmlns="http://schemas.openxmlformats.org/spreadsheetml/2006/main" count="1895" uniqueCount="1036">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</sst>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8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2</xdr:row>
      <xdr:rowOff>38100</xdr:rowOff>
    </xdr:from>
    <xdr:to>
      <xdr:col>18</xdr:col>
      <xdr:colOff>19049</xdr:colOff>
      <xdr:row>7</xdr:row>
      <xdr:rowOff>76938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DA658F5B-33AA-4F7D-918B-F3BD8F1AD97B}"/>
            </a:ext>
          </a:extLst>
        </xdr:cNvPr>
        <xdr:cNvGrpSpPr/>
      </xdr:nvGrpSpPr>
      <xdr:grpSpPr>
        <a:xfrm>
          <a:off x="25400" y="397933"/>
          <a:ext cx="12619566" cy="938422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8E1F6B0F-F91E-BFAD-8E49-D5F4285D80B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3B30F6B-101C-E80C-28D3-B910D241AB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CE41276D-178C-C6DE-1504-A553A1F786B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FA4FE50F-D648-ACFD-31D8-BDC45CC3898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0CE56BC0-1BE0-B5C2-81A1-A7A94DB19464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55D1B054-C8C8-2DB5-3DE6-8380F4050CE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160B4ED9-A080-4674-961C-95843749951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288735A-2C5C-DA7A-3A3D-56B6E3CB63BC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410EABD2-8108-A17C-C617-C1A2B42984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584835</xdr:colOff>
      <xdr:row>8</xdr:row>
      <xdr:rowOff>72390</xdr:rowOff>
    </xdr:from>
    <xdr:to>
      <xdr:col>15</xdr:col>
      <xdr:colOff>622935</xdr:colOff>
      <xdr:row>14</xdr:row>
      <xdr:rowOff>125730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4679BD59-78EC-4E7E-89F0-1481A00F7A77}"/>
            </a:ext>
          </a:extLst>
        </xdr:cNvPr>
        <xdr:cNvGrpSpPr/>
      </xdr:nvGrpSpPr>
      <xdr:grpSpPr>
        <a:xfrm>
          <a:off x="1576493" y="1508548"/>
          <a:ext cx="9986434" cy="11328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51D1F23-88C0-01B0-CAFA-E7B7F69FF8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EE89FB5F-226E-F15D-7545-16799FA0751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07F052F-9DD4-73F8-DCCE-8A6FF8EC7C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8" t="s">
        <v>0</v>
      </c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5"/>
    </row>
    <row r="18" spans="2:17" ht="30">
      <c r="B18" s="5"/>
      <c r="C18" s="168" t="s">
        <v>1</v>
      </c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5"/>
    </row>
    <row r="19" spans="2:17" ht="30">
      <c r="B19" s="5"/>
      <c r="C19" s="169" t="s">
        <v>2</v>
      </c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0" t="s">
        <v>9</v>
      </c>
      <c r="H29" s="170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1" t="s">
        <v>25</v>
      </c>
      <c r="G46" s="171"/>
      <c r="H46" s="171"/>
      <c r="I46" s="171"/>
      <c r="J46" s="171"/>
      <c r="K46" s="171"/>
      <c r="L46" s="171"/>
    </row>
    <row r="47" spans="6:13" ht="25.75" customHeight="1">
      <c r="F47" s="172"/>
      <c r="G47" s="172"/>
      <c r="H47" s="172"/>
      <c r="I47" s="172"/>
      <c r="J47" s="172"/>
      <c r="K47" s="172"/>
      <c r="L47" s="172"/>
    </row>
    <row r="48" spans="6:13" ht="33" customHeight="1">
      <c r="F48" s="172"/>
      <c r="G48" s="172"/>
      <c r="H48" s="172"/>
      <c r="I48" s="172"/>
      <c r="J48" s="172"/>
      <c r="K48" s="172"/>
      <c r="L48" s="172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E66" sqref="E66:L113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0" t="str">
        <f>+'Otras variaciones en Volumen'!E2:L2</f>
        <v>Fondos de Seguridad Social</v>
      </c>
      <c r="F2" s="180"/>
      <c r="G2" s="180"/>
      <c r="H2" s="180"/>
      <c r="I2" s="180"/>
      <c r="J2" s="180"/>
      <c r="K2" s="180"/>
      <c r="L2" s="180"/>
    </row>
    <row r="3" spans="2:12" ht="15.5">
      <c r="B3" s="55" t="s">
        <v>827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</row>
    <row r="4" spans="2:12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</row>
    <row r="5" spans="2:12" ht="15" customHeight="1">
      <c r="B5" s="182" t="s">
        <v>828</v>
      </c>
      <c r="C5" s="183"/>
      <c r="D5" s="22"/>
      <c r="E5" s="185"/>
      <c r="F5" s="186"/>
      <c r="G5" s="186"/>
      <c r="H5" s="186"/>
      <c r="I5" s="186"/>
      <c r="J5" s="186"/>
      <c r="K5" s="186"/>
      <c r="L5" s="186"/>
    </row>
    <row r="6" spans="2:12">
      <c r="B6" s="182"/>
      <c r="C6" s="183"/>
      <c r="D6" s="22"/>
      <c r="E6" s="184">
        <v>2014</v>
      </c>
      <c r="F6" s="184">
        <f>+E6+1</f>
        <v>2015</v>
      </c>
      <c r="G6" s="184">
        <f>+F6+1</f>
        <v>2016</v>
      </c>
      <c r="H6" s="184">
        <f>+G6+1</f>
        <v>2017</v>
      </c>
      <c r="I6" s="184">
        <f>+H6+1</f>
        <v>2018</v>
      </c>
      <c r="J6" s="184">
        <f t="shared" ref="J6:L6" si="0">+I6+1</f>
        <v>2019</v>
      </c>
      <c r="K6" s="184">
        <f t="shared" si="0"/>
        <v>2020</v>
      </c>
      <c r="L6" s="184">
        <f t="shared" si="0"/>
        <v>2021</v>
      </c>
    </row>
    <row r="7" spans="2:12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D1" zoomScale="90" zoomScaleNormal="90" workbookViewId="0">
      <selection activeCell="M8" sqref="M8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9" t="s">
        <v>26</v>
      </c>
    </row>
    <row r="2" spans="2:14" ht="15.5">
      <c r="B2" s="55" t="s">
        <v>27</v>
      </c>
      <c r="C2" s="56"/>
      <c r="D2" s="27"/>
      <c r="E2" s="180" t="str">
        <f>+'Erogación funciones de Gobierno'!E2:I2</f>
        <v>Fondos de Seguridad Social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994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995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2"/>
      <c r="C6" s="183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160" t="s">
        <v>996</v>
      </c>
      <c r="C8" s="161" t="s">
        <v>997</v>
      </c>
      <c r="D8" s="162" t="s">
        <v>33</v>
      </c>
      <c r="E8" s="163">
        <v>0</v>
      </c>
      <c r="F8" s="163">
        <v>0</v>
      </c>
      <c r="G8" s="163">
        <v>0</v>
      </c>
      <c r="H8" s="163">
        <v>0</v>
      </c>
      <c r="I8" s="163">
        <v>0</v>
      </c>
      <c r="J8" s="163">
        <v>0</v>
      </c>
      <c r="K8" s="163">
        <v>0</v>
      </c>
      <c r="L8" s="163">
        <v>0</v>
      </c>
      <c r="M8" s="163">
        <v>0</v>
      </c>
      <c r="N8" s="163">
        <v>0</v>
      </c>
    </row>
    <row r="9" spans="2:14">
      <c r="B9" s="147" t="s">
        <v>998</v>
      </c>
      <c r="C9" s="148" t="s">
        <v>999</v>
      </c>
      <c r="D9" s="149" t="s">
        <v>33</v>
      </c>
      <c r="E9" s="164">
        <v>0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</row>
    <row r="10" spans="2:14">
      <c r="B10" s="41" t="s">
        <v>1000</v>
      </c>
      <c r="C10" s="29" t="s">
        <v>794</v>
      </c>
      <c r="D10" s="113" t="s">
        <v>33</v>
      </c>
      <c r="E10" s="164">
        <v>0</v>
      </c>
      <c r="F10" s="164">
        <v>0</v>
      </c>
      <c r="G10" s="164">
        <v>0</v>
      </c>
      <c r="H10" s="164">
        <v>0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</row>
    <row r="11" spans="2:14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</row>
    <row r="12" spans="2:14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</row>
    <row r="13" spans="2:14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</row>
    <row r="14" spans="2:14">
      <c r="B14" s="41" t="s">
        <v>1004</v>
      </c>
      <c r="C14" s="22" t="s">
        <v>1005</v>
      </c>
      <c r="D14" s="113" t="s">
        <v>33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</row>
    <row r="15" spans="2:14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</row>
    <row r="16" spans="2:14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</row>
    <row r="17" spans="2:14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</row>
    <row r="18" spans="2:14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</row>
    <row r="19" spans="2:14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</row>
    <row r="20" spans="2:14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2:14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</row>
    <row r="22" spans="2:14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</row>
    <row r="23" spans="2:14">
      <c r="B23" s="41" t="s">
        <v>1014</v>
      </c>
      <c r="C23" s="29" t="s">
        <v>1015</v>
      </c>
      <c r="D23" s="113" t="s">
        <v>33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</row>
    <row r="24" spans="2:14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</row>
    <row r="25" spans="2:14">
      <c r="B25" s="42" t="s">
        <v>1018</v>
      </c>
      <c r="C25" s="32" t="s">
        <v>1019</v>
      </c>
      <c r="D25" s="130" t="s">
        <v>33</v>
      </c>
      <c r="E25" s="164">
        <v>0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</row>
    <row r="26" spans="2:14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</row>
    <row r="27" spans="2:14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</row>
    <row r="28" spans="2:14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</row>
    <row r="29" spans="2:14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</row>
    <row r="30" spans="2:14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</row>
    <row r="31" spans="2:14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</row>
    <row r="32" spans="2:14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</row>
    <row r="33" spans="2:14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</row>
    <row r="34" spans="2:14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</row>
    <row r="35" spans="2:14">
      <c r="B35" s="143" t="s">
        <v>1030</v>
      </c>
      <c r="C35" s="144" t="s">
        <v>1031</v>
      </c>
      <c r="D35" s="24" t="s">
        <v>33</v>
      </c>
      <c r="E35" s="164">
        <v>0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</row>
    <row r="36" spans="2:14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</row>
    <row r="37" spans="2:14">
      <c r="B37" s="23" t="s">
        <v>1032</v>
      </c>
      <c r="C37" s="48" t="s">
        <v>1033</v>
      </c>
      <c r="D37" s="24" t="s">
        <v>33</v>
      </c>
      <c r="E37" s="164">
        <v>0</v>
      </c>
      <c r="F37" s="164">
        <v>0</v>
      </c>
      <c r="G37" s="164">
        <v>0</v>
      </c>
      <c r="H37" s="164">
        <v>0</v>
      </c>
      <c r="I37" s="164">
        <v>0</v>
      </c>
      <c r="J37" s="164">
        <v>0</v>
      </c>
      <c r="K37" s="164">
        <v>0</v>
      </c>
      <c r="L37" s="164">
        <v>0</v>
      </c>
      <c r="M37" s="164">
        <v>0</v>
      </c>
      <c r="N37" s="164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27" activePane="bottomRight" state="frozen"/>
      <selection activeCell="L19" sqref="L19"/>
      <selection pane="topRight" activeCell="L19" sqref="L19"/>
      <selection pane="bottomLeft" activeCell="L19" sqref="L19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80" t="str">
        <f>+Indice!H25</f>
        <v>Fondos de Seguridad Social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16" t="s">
        <v>28</v>
      </c>
      <c r="C3" s="17"/>
      <c r="D3" s="18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76" t="s">
        <v>30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23"/>
      <c r="C7" s="24"/>
      <c r="D7" s="24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73" t="s">
        <v>31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10827.389964919998</v>
      </c>
      <c r="F9" s="28">
        <v>11551.372963109996</v>
      </c>
      <c r="G9" s="28">
        <v>12735.815776260002</v>
      </c>
      <c r="H9" s="28">
        <v>13675.29765801</v>
      </c>
      <c r="I9" s="28">
        <v>14259.911616429999</v>
      </c>
      <c r="J9" s="28">
        <v>15068.299855359999</v>
      </c>
      <c r="K9" s="28">
        <v>14568.853757049998</v>
      </c>
      <c r="L9" s="28">
        <v>16206.373488539999</v>
      </c>
      <c r="M9" s="28">
        <v>17539.635884129995</v>
      </c>
      <c r="N9" s="28">
        <v>20486.421523560002</v>
      </c>
    </row>
    <row r="10" spans="2:14">
      <c r="B10" s="26" t="s">
        <v>34</v>
      </c>
      <c r="C10" s="29" t="s">
        <v>35</v>
      </c>
      <c r="D10" s="22" t="s">
        <v>33</v>
      </c>
      <c r="E10" s="30">
        <v>321.66471656000004</v>
      </c>
      <c r="F10" s="30">
        <v>351.87179500999997</v>
      </c>
      <c r="G10" s="30">
        <v>378.82359309999993</v>
      </c>
      <c r="H10" s="30">
        <v>413.45608658999993</v>
      </c>
      <c r="I10" s="30">
        <v>433.97402538</v>
      </c>
      <c r="J10" s="30">
        <v>448.76274217999992</v>
      </c>
      <c r="K10" s="30">
        <v>411.19201622999992</v>
      </c>
      <c r="L10" s="30">
        <v>500.75511445000006</v>
      </c>
      <c r="M10" s="30">
        <v>544.44404710000003</v>
      </c>
      <c r="N10" s="30">
        <v>604.44074808999994</v>
      </c>
    </row>
    <row r="11" spans="2:14">
      <c r="B11" s="26" t="s">
        <v>36</v>
      </c>
      <c r="C11" s="29" t="s">
        <v>37</v>
      </c>
      <c r="D11" s="22" t="s">
        <v>33</v>
      </c>
      <c r="E11" s="30">
        <v>8177.1048494499992</v>
      </c>
      <c r="F11" s="30">
        <v>8759.7031501099973</v>
      </c>
      <c r="G11" s="30">
        <v>9718.3302041800016</v>
      </c>
      <c r="H11" s="30">
        <v>10497.730998780002</v>
      </c>
      <c r="I11" s="30">
        <v>10985.720538789998</v>
      </c>
      <c r="J11" s="30">
        <v>11582.130849649999</v>
      </c>
      <c r="K11" s="30">
        <v>11155.297869999999</v>
      </c>
      <c r="L11" s="30">
        <v>12715.176576360001</v>
      </c>
      <c r="M11" s="30">
        <v>13914.847157049999</v>
      </c>
      <c r="N11" s="30">
        <v>15834.314957180002</v>
      </c>
    </row>
    <row r="12" spans="2:14">
      <c r="B12" s="26" t="s">
        <v>38</v>
      </c>
      <c r="C12" s="29" t="s">
        <v>39</v>
      </c>
      <c r="D12" s="22" t="s">
        <v>33</v>
      </c>
      <c r="E12" s="30">
        <v>126</v>
      </c>
      <c r="F12" s="30">
        <v>103.216667</v>
      </c>
      <c r="G12" s="30">
        <v>147.85603600000002</v>
      </c>
      <c r="H12" s="30">
        <v>158.22200000000001</v>
      </c>
      <c r="I12" s="30">
        <v>139.79353600000005</v>
      </c>
      <c r="J12" s="30">
        <v>160.859813</v>
      </c>
      <c r="K12" s="30">
        <v>164.77796000000001</v>
      </c>
      <c r="L12" s="30">
        <v>169.75904399999999</v>
      </c>
      <c r="M12" s="30">
        <v>189.09416000000002</v>
      </c>
      <c r="N12" s="30">
        <v>298.27335900000003</v>
      </c>
    </row>
    <row r="13" spans="2:14">
      <c r="B13" s="26" t="s">
        <v>40</v>
      </c>
      <c r="C13" s="29" t="s">
        <v>41</v>
      </c>
      <c r="D13" s="22" t="s">
        <v>33</v>
      </c>
      <c r="E13" s="30">
        <v>2202.6203989099999</v>
      </c>
      <c r="F13" s="30">
        <v>2336.5813509899999</v>
      </c>
      <c r="G13" s="30">
        <v>2490.8059429800005</v>
      </c>
      <c r="H13" s="30">
        <v>2605.8885726399999</v>
      </c>
      <c r="I13" s="30">
        <v>2700.4235162600003</v>
      </c>
      <c r="J13" s="30">
        <v>2876.5464505299997</v>
      </c>
      <c r="K13" s="30">
        <v>2837.5859108200002</v>
      </c>
      <c r="L13" s="30">
        <v>2820.6827537300001</v>
      </c>
      <c r="M13" s="30">
        <v>2891.2505199799994</v>
      </c>
      <c r="N13" s="30">
        <v>3749.3924592899998</v>
      </c>
    </row>
    <row r="14" spans="2:14">
      <c r="B14" s="26" t="s">
        <v>42</v>
      </c>
      <c r="C14" s="27" t="s">
        <v>43</v>
      </c>
      <c r="D14" s="22" t="s">
        <v>33</v>
      </c>
      <c r="E14" s="28">
        <v>8664.9518759800012</v>
      </c>
      <c r="F14" s="28">
        <v>9613.31005147</v>
      </c>
      <c r="G14" s="28">
        <v>9498.8359867300005</v>
      </c>
      <c r="H14" s="28">
        <v>9926.8694597800004</v>
      </c>
      <c r="I14" s="28">
        <v>10316.760480220002</v>
      </c>
      <c r="J14" s="28">
        <v>11258.85104612</v>
      </c>
      <c r="K14" s="28">
        <v>11759.056728330001</v>
      </c>
      <c r="L14" s="28">
        <v>12421.659204359999</v>
      </c>
      <c r="M14" s="28">
        <v>14185.97601394</v>
      </c>
      <c r="N14" s="28">
        <v>16948.170053310001</v>
      </c>
    </row>
    <row r="15" spans="2:14">
      <c r="B15" s="26" t="s">
        <v>44</v>
      </c>
      <c r="C15" s="29" t="s">
        <v>45</v>
      </c>
      <c r="D15" s="22" t="s">
        <v>33</v>
      </c>
      <c r="E15" s="30">
        <v>1643.8262835099999</v>
      </c>
      <c r="F15" s="30">
        <v>1829.38185484</v>
      </c>
      <c r="G15" s="30">
        <v>1784.8266647899998</v>
      </c>
      <c r="H15" s="30">
        <v>1934.8323270999999</v>
      </c>
      <c r="I15" s="30">
        <v>2155.4865527799998</v>
      </c>
      <c r="J15" s="30">
        <v>2468.78221523</v>
      </c>
      <c r="K15" s="30">
        <v>2761.9947552399999</v>
      </c>
      <c r="L15" s="30">
        <v>2962.3342854699999</v>
      </c>
      <c r="M15" s="30">
        <v>3100.1201369999999</v>
      </c>
      <c r="N15" s="30">
        <v>3380.4971338099999</v>
      </c>
    </row>
    <row r="16" spans="2:14">
      <c r="B16" s="26" t="s">
        <v>46</v>
      </c>
      <c r="C16" s="29" t="s">
        <v>47</v>
      </c>
      <c r="D16" s="22" t="s">
        <v>33</v>
      </c>
      <c r="E16" s="30">
        <v>3616.2687518799999</v>
      </c>
      <c r="F16" s="30">
        <v>3945.2471223400007</v>
      </c>
      <c r="G16" s="30">
        <v>3803.6326761200007</v>
      </c>
      <c r="H16" s="30">
        <v>3746.10654836</v>
      </c>
      <c r="I16" s="30">
        <v>3626.9357275600009</v>
      </c>
      <c r="J16" s="30">
        <v>3874.1119619300002</v>
      </c>
      <c r="K16" s="30">
        <v>3946.2939240399996</v>
      </c>
      <c r="L16" s="30">
        <v>3786.8857030200002</v>
      </c>
      <c r="M16" s="30">
        <v>4646.4868756000005</v>
      </c>
      <c r="N16" s="30">
        <v>6403.5966731800008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2:14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2:14">
      <c r="B20" s="26" t="s">
        <v>54</v>
      </c>
      <c r="C20" s="29" t="s">
        <v>39</v>
      </c>
      <c r="D20" s="22" t="s">
        <v>33</v>
      </c>
      <c r="E20" s="30">
        <v>0.25747172000000002</v>
      </c>
      <c r="F20" s="30">
        <v>0.32122658000000004</v>
      </c>
      <c r="G20" s="30">
        <v>0.46162520000000001</v>
      </c>
      <c r="H20" s="30">
        <v>0.42524181</v>
      </c>
      <c r="I20" s="30">
        <v>0.43252038999999998</v>
      </c>
      <c r="J20" s="30">
        <v>0.99157465999999994</v>
      </c>
      <c r="K20" s="30">
        <v>0.46142960999999999</v>
      </c>
      <c r="L20" s="30">
        <v>0.49095553000000003</v>
      </c>
      <c r="M20" s="30">
        <v>0.92399967000000005</v>
      </c>
      <c r="N20" s="30">
        <v>0.57987001999999999</v>
      </c>
    </row>
    <row r="21" spans="2:14">
      <c r="B21" s="26" t="s">
        <v>55</v>
      </c>
      <c r="C21" s="29" t="s">
        <v>56</v>
      </c>
      <c r="D21" s="22" t="s">
        <v>33</v>
      </c>
      <c r="E21" s="30">
        <v>3046.6468571800001</v>
      </c>
      <c r="F21" s="30">
        <v>3441.5555531800001</v>
      </c>
      <c r="G21" s="30">
        <v>3491.4179372400004</v>
      </c>
      <c r="H21" s="30">
        <v>3791.7879779100003</v>
      </c>
      <c r="I21" s="30">
        <v>4061.38917184</v>
      </c>
      <c r="J21" s="30">
        <v>4409.0438922500007</v>
      </c>
      <c r="K21" s="30">
        <v>4595.0837141700003</v>
      </c>
      <c r="L21" s="30">
        <v>5114.4183361400001</v>
      </c>
      <c r="M21" s="30">
        <v>5828.2408555899992</v>
      </c>
      <c r="N21" s="30">
        <v>6506.7259429200003</v>
      </c>
    </row>
    <row r="22" spans="2:14">
      <c r="B22" s="26" t="s">
        <v>57</v>
      </c>
      <c r="C22" s="31" t="s">
        <v>58</v>
      </c>
      <c r="D22" s="32" t="s">
        <v>33</v>
      </c>
      <c r="E22" s="30">
        <v>357.95251168999994</v>
      </c>
      <c r="F22" s="30">
        <v>396.80429452999999</v>
      </c>
      <c r="G22" s="30">
        <v>418.49708337999982</v>
      </c>
      <c r="H22" s="30">
        <v>453.71736459999988</v>
      </c>
      <c r="I22" s="30">
        <v>472.51650765000005</v>
      </c>
      <c r="J22" s="30">
        <v>505.92140204999998</v>
      </c>
      <c r="K22" s="30">
        <v>455.22290526999996</v>
      </c>
      <c r="L22" s="30">
        <v>557.52992419999998</v>
      </c>
      <c r="M22" s="30">
        <v>610.2041460800001</v>
      </c>
      <c r="N22" s="30">
        <v>656.77043337999999</v>
      </c>
    </row>
    <row r="23" spans="2:14">
      <c r="B23" s="33" t="s">
        <v>59</v>
      </c>
      <c r="C23" s="34" t="s">
        <v>60</v>
      </c>
      <c r="D23" s="35" t="s">
        <v>33</v>
      </c>
      <c r="E23" s="25">
        <v>2162.4380889399963</v>
      </c>
      <c r="F23" s="25">
        <v>1938.0629116399959</v>
      </c>
      <c r="G23" s="25">
        <v>3236.9797895300017</v>
      </c>
      <c r="H23" s="25">
        <v>3748.4281982299999</v>
      </c>
      <c r="I23" s="25">
        <v>3943.1511362099973</v>
      </c>
      <c r="J23" s="25">
        <v>3809.4488092399988</v>
      </c>
      <c r="K23" s="25">
        <v>2809.7970287199969</v>
      </c>
      <c r="L23" s="25">
        <v>3784.7142841799996</v>
      </c>
      <c r="M23" s="25">
        <v>3353.6598701899948</v>
      </c>
      <c r="N23" s="25">
        <v>3538.2514702500011</v>
      </c>
    </row>
    <row r="24" spans="2:14">
      <c r="B24" s="36" t="s">
        <v>61</v>
      </c>
      <c r="C24" s="37" t="s">
        <v>62</v>
      </c>
      <c r="D24" s="38" t="s">
        <v>33</v>
      </c>
      <c r="E24" s="25">
        <v>2162.4380889399963</v>
      </c>
      <c r="F24" s="25">
        <v>1938.0629116399959</v>
      </c>
      <c r="G24" s="25">
        <v>3236.9797895300017</v>
      </c>
      <c r="H24" s="25">
        <v>3748.4281982299999</v>
      </c>
      <c r="I24" s="25">
        <v>3943.1511362099973</v>
      </c>
      <c r="J24" s="25">
        <v>3809.4488092399988</v>
      </c>
      <c r="K24" s="25">
        <v>2809.7970287199969</v>
      </c>
      <c r="L24" s="25">
        <v>3784.7142841799996</v>
      </c>
      <c r="M24" s="25">
        <v>3353.6598701899948</v>
      </c>
      <c r="N24" s="25">
        <v>3538.2514702500011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328.68100790999995</v>
      </c>
      <c r="F26" s="28">
        <v>164.5340068699999</v>
      </c>
      <c r="G26" s="28">
        <v>164.37597735</v>
      </c>
      <c r="H26" s="28">
        <v>237.56798110999998</v>
      </c>
      <c r="I26" s="28">
        <v>29.23670637</v>
      </c>
      <c r="J26" s="28">
        <v>158.60764155000004</v>
      </c>
      <c r="K26" s="28">
        <v>328.89155334999998</v>
      </c>
      <c r="L26" s="28">
        <v>39.912289570000013</v>
      </c>
      <c r="M26" s="28">
        <v>374.40417650000018</v>
      </c>
      <c r="N26" s="28">
        <v>299.6783636799999</v>
      </c>
    </row>
    <row r="27" spans="2:14">
      <c r="B27" s="41" t="s">
        <v>67</v>
      </c>
      <c r="C27" s="29" t="s">
        <v>68</v>
      </c>
      <c r="D27" s="22" t="s">
        <v>33</v>
      </c>
      <c r="E27" s="30">
        <v>346.23450165000003</v>
      </c>
      <c r="F27" s="30">
        <v>110.8253283</v>
      </c>
      <c r="G27" s="30">
        <v>106.46226044999999</v>
      </c>
      <c r="H27" s="30">
        <v>91.225108729999988</v>
      </c>
      <c r="I27" s="30">
        <v>96.222290570000027</v>
      </c>
      <c r="J27" s="30">
        <v>51.112197079999994</v>
      </c>
      <c r="K27" s="30">
        <v>129.85793602999999</v>
      </c>
      <c r="L27" s="30">
        <v>130.0940938</v>
      </c>
      <c r="M27" s="30">
        <v>163.90066599000002</v>
      </c>
      <c r="N27" s="30">
        <v>209.39376394999996</v>
      </c>
    </row>
    <row r="28" spans="2:14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</row>
    <row r="29" spans="2:14">
      <c r="B29" s="41" t="s">
        <v>71</v>
      </c>
      <c r="C29" s="29" t="s">
        <v>72</v>
      </c>
      <c r="D29" s="22" t="s">
        <v>33</v>
      </c>
      <c r="E29" s="30">
        <v>9.9740000000000002E-3</v>
      </c>
      <c r="F29" s="30">
        <v>9.5803599999999996E-3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</row>
    <row r="30" spans="2:14">
      <c r="B30" s="42" t="s">
        <v>73</v>
      </c>
      <c r="C30" s="31" t="s">
        <v>74</v>
      </c>
      <c r="D30" s="32" t="s">
        <v>33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</row>
    <row r="31" spans="2:14">
      <c r="B31" s="43" t="s">
        <v>75</v>
      </c>
      <c r="C31" s="44" t="s">
        <v>76</v>
      </c>
      <c r="D31" s="45" t="s">
        <v>33</v>
      </c>
      <c r="E31" s="25">
        <v>8993.6328838900008</v>
      </c>
      <c r="F31" s="25">
        <v>9777.8440583400006</v>
      </c>
      <c r="G31" s="25">
        <v>9663.2119640800011</v>
      </c>
      <c r="H31" s="25">
        <v>10164.43744089</v>
      </c>
      <c r="I31" s="25">
        <v>10345.997186590002</v>
      </c>
      <c r="J31" s="25">
        <v>11417.45868767</v>
      </c>
      <c r="K31" s="25">
        <v>12087.948281680001</v>
      </c>
      <c r="L31" s="25">
        <v>12461.57149393</v>
      </c>
      <c r="M31" s="25">
        <v>14560.380190440001</v>
      </c>
      <c r="N31" s="25">
        <v>17247.84841699</v>
      </c>
    </row>
    <row r="32" spans="2:14">
      <c r="B32" s="43" t="s">
        <v>77</v>
      </c>
      <c r="C32" s="44" t="s">
        <v>78</v>
      </c>
      <c r="D32" s="45" t="s">
        <v>33</v>
      </c>
      <c r="E32" s="25">
        <v>1833.7570810299962</v>
      </c>
      <c r="F32" s="25">
        <v>1773.528904769996</v>
      </c>
      <c r="G32" s="25">
        <v>3072.6038121800016</v>
      </c>
      <c r="H32" s="25">
        <v>3510.86021712</v>
      </c>
      <c r="I32" s="25">
        <v>3913.9144298399974</v>
      </c>
      <c r="J32" s="25">
        <v>3650.8411676899987</v>
      </c>
      <c r="K32" s="25">
        <v>2480.905475369997</v>
      </c>
      <c r="L32" s="25">
        <v>3744.8019946099994</v>
      </c>
      <c r="M32" s="25">
        <v>2979.2556936899946</v>
      </c>
      <c r="N32" s="25">
        <v>3238.5731065700011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1825.6794747500003</v>
      </c>
      <c r="F34" s="28">
        <v>1683.0267003699998</v>
      </c>
      <c r="G34" s="28">
        <v>3089.6346292399999</v>
      </c>
      <c r="H34" s="28">
        <v>3646.8860359599994</v>
      </c>
      <c r="I34" s="28">
        <v>3830.5396056199997</v>
      </c>
      <c r="J34" s="28">
        <v>3725.1538633300001</v>
      </c>
      <c r="K34" s="28">
        <v>2671.0540978800004</v>
      </c>
      <c r="L34" s="28">
        <v>3618.4356602399998</v>
      </c>
      <c r="M34" s="28">
        <v>3140.20839299</v>
      </c>
      <c r="N34" s="28">
        <v>3318.6953546000004</v>
      </c>
    </row>
    <row r="35" spans="2:14">
      <c r="B35" s="41" t="s">
        <v>82</v>
      </c>
      <c r="C35" s="29" t="s">
        <v>83</v>
      </c>
      <c r="D35" s="22" t="s">
        <v>33</v>
      </c>
      <c r="E35" s="30">
        <v>1825.6794747500003</v>
      </c>
      <c r="F35" s="30">
        <v>1683.0267003699998</v>
      </c>
      <c r="G35" s="30">
        <v>3089.6346292399999</v>
      </c>
      <c r="H35" s="30">
        <v>3646.8860359599994</v>
      </c>
      <c r="I35" s="30">
        <v>3830.5396056199997</v>
      </c>
      <c r="J35" s="30">
        <v>3725.1538633300001</v>
      </c>
      <c r="K35" s="30">
        <v>2671.0540978800004</v>
      </c>
      <c r="L35" s="30">
        <v>3618.4356602399998</v>
      </c>
      <c r="M35" s="30">
        <v>3140.20839299</v>
      </c>
      <c r="N35" s="30">
        <v>3318.6953546000004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72.453955929999992</v>
      </c>
      <c r="F37" s="28">
        <v>-13.162030830000003</v>
      </c>
      <c r="G37" s="28">
        <v>2.817228690000011</v>
      </c>
      <c r="H37" s="28">
        <v>26.25898471999999</v>
      </c>
      <c r="I37" s="28">
        <v>35.837185120000008</v>
      </c>
      <c r="J37" s="28">
        <v>52.586598650000013</v>
      </c>
      <c r="K37" s="28">
        <v>220.73667204999998</v>
      </c>
      <c r="L37" s="28">
        <v>-86.770261029999986</v>
      </c>
      <c r="M37" s="28">
        <v>482.07635820999997</v>
      </c>
      <c r="N37" s="28">
        <v>-272.74399262999998</v>
      </c>
    </row>
    <row r="38" spans="2:14">
      <c r="B38" s="41" t="s">
        <v>88</v>
      </c>
      <c r="C38" s="29" t="s">
        <v>89</v>
      </c>
      <c r="D38" s="22" t="s">
        <v>33</v>
      </c>
      <c r="E38" s="30">
        <v>72.453955929999992</v>
      </c>
      <c r="F38" s="30">
        <v>-13.162030830000003</v>
      </c>
      <c r="G38" s="30">
        <v>2.817228690000011</v>
      </c>
      <c r="H38" s="30">
        <v>26.25898471999999</v>
      </c>
      <c r="I38" s="30">
        <v>35.837185120000008</v>
      </c>
      <c r="J38" s="30">
        <v>52.586598650000013</v>
      </c>
      <c r="K38" s="30">
        <v>220.73667204999998</v>
      </c>
      <c r="L38" s="30">
        <v>-86.770261029999986</v>
      </c>
      <c r="M38" s="30">
        <v>482.07635820999997</v>
      </c>
      <c r="N38" s="30">
        <v>-272.74399262999998</v>
      </c>
    </row>
    <row r="39" spans="2:14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8664.9518759800012</v>
      </c>
      <c r="F42" s="30">
        <v>9613.31005147</v>
      </c>
      <c r="G42" s="30">
        <v>9498.8359867300005</v>
      </c>
      <c r="H42" s="30">
        <v>9926.8694597800004</v>
      </c>
      <c r="I42" s="30">
        <v>10316.760480220002</v>
      </c>
      <c r="J42" s="30">
        <v>11258.85104612</v>
      </c>
      <c r="K42" s="30">
        <v>11759.056728330001</v>
      </c>
      <c r="L42" s="30">
        <v>12421.659204359999</v>
      </c>
      <c r="M42" s="30">
        <v>14185.97601394</v>
      </c>
      <c r="N42" s="30">
        <v>16948.170053310001</v>
      </c>
    </row>
    <row r="43" spans="2:14">
      <c r="B43" s="41" t="s">
        <v>97</v>
      </c>
      <c r="C43" s="29" t="s">
        <v>98</v>
      </c>
      <c r="D43" s="22" t="s">
        <v>33</v>
      </c>
      <c r="E43" s="30">
        <v>328.68100790999995</v>
      </c>
      <c r="F43" s="30">
        <v>164.5340068699999</v>
      </c>
      <c r="G43" s="30">
        <v>164.37597735</v>
      </c>
      <c r="H43" s="30">
        <v>237.56798110999998</v>
      </c>
      <c r="I43" s="30">
        <v>29.23670637</v>
      </c>
      <c r="J43" s="30">
        <v>158.60764155000004</v>
      </c>
      <c r="K43" s="30">
        <v>328.89155334999998</v>
      </c>
      <c r="L43" s="30">
        <v>39.912289570000013</v>
      </c>
      <c r="M43" s="30">
        <v>374.40417650000018</v>
      </c>
      <c r="N43" s="30">
        <v>299.6783636799999</v>
      </c>
    </row>
    <row r="44" spans="2:14">
      <c r="B44" s="41" t="s">
        <v>99</v>
      </c>
      <c r="C44" s="29" t="s">
        <v>100</v>
      </c>
      <c r="D44" s="22" t="s">
        <v>33</v>
      </c>
      <c r="E44" s="30">
        <v>-64.144981529999981</v>
      </c>
      <c r="F44" s="30">
        <v>52.433166649999983</v>
      </c>
      <c r="G44" s="30">
        <v>-41.06782184999993</v>
      </c>
      <c r="H44" s="30">
        <v>9.9195601099999848</v>
      </c>
      <c r="I44" s="30">
        <v>-97.480907770000016</v>
      </c>
      <c r="J44" s="30">
        <v>-65.253012929999997</v>
      </c>
      <c r="K44" s="30">
        <v>27.656571610000018</v>
      </c>
      <c r="L44" s="30">
        <v>6.1097713099999877</v>
      </c>
      <c r="M44" s="30">
        <v>-35.508649809999994</v>
      </c>
      <c r="N44" s="30">
        <v>200.43814719999997</v>
      </c>
    </row>
    <row r="45" spans="2:14">
      <c r="B45" s="41" t="s">
        <v>101</v>
      </c>
      <c r="C45" s="29" t="s">
        <v>102</v>
      </c>
      <c r="D45" s="22" t="s">
        <v>33</v>
      </c>
      <c r="E45" s="30">
        <v>1833.7570810299962</v>
      </c>
      <c r="F45" s="30">
        <v>1773.528904769996</v>
      </c>
      <c r="G45" s="30">
        <v>3072.6038121800016</v>
      </c>
      <c r="H45" s="30">
        <v>3510.86021712</v>
      </c>
      <c r="I45" s="30">
        <v>3913.9144298399974</v>
      </c>
      <c r="J45" s="30">
        <v>3650.8411676899987</v>
      </c>
      <c r="K45" s="30">
        <v>2480.905475369997</v>
      </c>
      <c r="L45" s="30">
        <v>3744.8019946099994</v>
      </c>
      <c r="M45" s="30">
        <v>2979.2556936899946</v>
      </c>
      <c r="N45" s="30">
        <v>3238.5731065700011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-80.531562209995855</v>
      </c>
      <c r="F49" s="30">
        <v>-77.340173569996068</v>
      </c>
      <c r="G49" s="30">
        <v>14.213588369998433</v>
      </c>
      <c r="H49" s="30">
        <v>109.7668341199992</v>
      </c>
      <c r="I49" s="30">
        <v>-119.21200933999762</v>
      </c>
      <c r="J49" s="30">
        <v>21.726096990001679</v>
      </c>
      <c r="K49" s="30">
        <v>-30.588049539996518</v>
      </c>
      <c r="L49" s="30">
        <v>-39.596073339999748</v>
      </c>
      <c r="M49" s="30">
        <v>-321.12365890999445</v>
      </c>
      <c r="N49" s="30">
        <v>352.86624065999922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0" activePane="bottomRight" state="frozen"/>
      <selection activeCell="L19" sqref="L19"/>
      <selection pane="topRight" activeCell="L19" sqref="L19"/>
      <selection pane="bottomLeft" activeCell="L19" sqref="L19"/>
      <selection pane="bottomRight" activeCell="E46" sqref="E46:N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0" t="str">
        <f>+Indice!H25</f>
        <v>Fondos de Seguridad Social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105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76" t="s">
        <v>106</v>
      </c>
      <c r="C5" s="177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176"/>
      <c r="C6" s="177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23"/>
      <c r="C7" s="24"/>
      <c r="D7" s="24"/>
      <c r="E7" s="167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10465.725247980001</v>
      </c>
      <c r="F10" s="30">
        <v>11194.501168099996</v>
      </c>
      <c r="G10" s="30">
        <v>12356.99218316</v>
      </c>
      <c r="H10" s="30">
        <v>13261.841571419998</v>
      </c>
      <c r="I10" s="30">
        <v>13825.937591050002</v>
      </c>
      <c r="J10" s="30">
        <v>14619.53711318</v>
      </c>
      <c r="K10" s="30">
        <v>14157.661740819998</v>
      </c>
      <c r="L10" s="30">
        <v>15705.618374090001</v>
      </c>
      <c r="M10" s="30">
        <v>16995.191837029997</v>
      </c>
      <c r="N10" s="30">
        <v>19881.980775470001</v>
      </c>
    </row>
    <row r="11" spans="2:14">
      <c r="B11" s="41" t="s">
        <v>110</v>
      </c>
      <c r="C11" s="65" t="s">
        <v>111</v>
      </c>
      <c r="D11" s="64" t="s">
        <v>33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</row>
    <row r="12" spans="2:14">
      <c r="B12" s="41" t="s">
        <v>112</v>
      </c>
      <c r="C12" s="65" t="s">
        <v>113</v>
      </c>
      <c r="D12" s="64" t="s">
        <v>33</v>
      </c>
      <c r="E12" s="30">
        <v>8177.1048494500001</v>
      </c>
      <c r="F12" s="30">
        <v>8759.7031501099973</v>
      </c>
      <c r="G12" s="30">
        <v>9718.3302041799998</v>
      </c>
      <c r="H12" s="30">
        <v>10497.730998779998</v>
      </c>
      <c r="I12" s="30">
        <v>10985.720538790003</v>
      </c>
      <c r="J12" s="30">
        <v>11582.130849649999</v>
      </c>
      <c r="K12" s="30">
        <v>11155.297869999999</v>
      </c>
      <c r="L12" s="30">
        <v>12715.176576360001</v>
      </c>
      <c r="M12" s="30">
        <v>13914.847157049999</v>
      </c>
      <c r="N12" s="30">
        <v>15834.31495718</v>
      </c>
    </row>
    <row r="13" spans="2:14">
      <c r="B13" s="41" t="s">
        <v>114</v>
      </c>
      <c r="C13" s="65" t="s">
        <v>115</v>
      </c>
      <c r="D13" s="64" t="s">
        <v>33</v>
      </c>
      <c r="E13" s="30">
        <v>85.999999619999997</v>
      </c>
      <c r="F13" s="30">
        <v>98.216667000000001</v>
      </c>
      <c r="G13" s="30">
        <v>147.85603600000002</v>
      </c>
      <c r="H13" s="30">
        <v>158.22200000000001</v>
      </c>
      <c r="I13" s="30">
        <v>139.79353600000005</v>
      </c>
      <c r="J13" s="30">
        <v>160.859813</v>
      </c>
      <c r="K13" s="30">
        <v>164.77796000000001</v>
      </c>
      <c r="L13" s="30">
        <v>169.75904399999999</v>
      </c>
      <c r="M13" s="30">
        <v>189.09416000000002</v>
      </c>
      <c r="N13" s="30">
        <v>298.27335900000003</v>
      </c>
    </row>
    <row r="14" spans="2:14">
      <c r="B14" s="41" t="s">
        <v>116</v>
      </c>
      <c r="C14" s="65" t="s">
        <v>117</v>
      </c>
      <c r="D14" s="64" t="s">
        <v>33</v>
      </c>
      <c r="E14" s="28">
        <v>2202.6203989099999</v>
      </c>
      <c r="F14" s="28">
        <v>2336.581350989999</v>
      </c>
      <c r="G14" s="28">
        <v>2490.8059429800005</v>
      </c>
      <c r="H14" s="28">
        <v>2605.8885726399999</v>
      </c>
      <c r="I14" s="28">
        <v>2700.4235162600003</v>
      </c>
      <c r="J14" s="28">
        <v>2876.5464505299997</v>
      </c>
      <c r="K14" s="28">
        <v>2837.5859108200002</v>
      </c>
      <c r="L14" s="28">
        <v>2820.6827537300001</v>
      </c>
      <c r="M14" s="28">
        <v>2891.2505199799994</v>
      </c>
      <c r="N14" s="28">
        <v>3749.3924592899998</v>
      </c>
    </row>
    <row r="15" spans="2:14">
      <c r="B15" s="39" t="s">
        <v>118</v>
      </c>
      <c r="C15" s="63" t="s">
        <v>119</v>
      </c>
      <c r="D15" s="64" t="s">
        <v>33</v>
      </c>
      <c r="E15" s="30">
        <v>8263.3381862800015</v>
      </c>
      <c r="F15" s="30">
        <v>9256.3589685999978</v>
      </c>
      <c r="G15" s="30">
        <v>9120.0123936300006</v>
      </c>
      <c r="H15" s="30">
        <v>9513.3264465800003</v>
      </c>
      <c r="I15" s="30">
        <v>9882.5609622800002</v>
      </c>
      <c r="J15" s="30">
        <v>10809.687465160001</v>
      </c>
      <c r="K15" s="30">
        <v>11347.533101529998</v>
      </c>
      <c r="L15" s="30">
        <v>11919.009905200001</v>
      </c>
      <c r="M15" s="30">
        <v>13640.881597209998</v>
      </c>
      <c r="N15" s="30">
        <v>16307.366338339998</v>
      </c>
    </row>
    <row r="16" spans="2:14">
      <c r="B16" s="41" t="s">
        <v>120</v>
      </c>
      <c r="C16" s="65" t="s">
        <v>121</v>
      </c>
      <c r="D16" s="64" t="s">
        <v>33</v>
      </c>
      <c r="E16" s="30">
        <v>1643.8262835100002</v>
      </c>
      <c r="F16" s="30">
        <v>1829.3818548400002</v>
      </c>
      <c r="G16" s="30">
        <v>1784.8266647899998</v>
      </c>
      <c r="H16" s="30">
        <v>1934.8323271000002</v>
      </c>
      <c r="I16" s="30">
        <v>2155.4865527800002</v>
      </c>
      <c r="J16" s="30">
        <v>2468.78221523</v>
      </c>
      <c r="K16" s="30">
        <v>2761.9947552399999</v>
      </c>
      <c r="L16" s="30">
        <v>2962.3342854699999</v>
      </c>
      <c r="M16" s="30">
        <v>3100.1201369999999</v>
      </c>
      <c r="N16" s="30">
        <v>3380.4971338099999</v>
      </c>
    </row>
    <row r="17" spans="2:14">
      <c r="B17" s="41" t="s">
        <v>122</v>
      </c>
      <c r="C17" s="65" t="s">
        <v>123</v>
      </c>
      <c r="D17" s="64" t="s">
        <v>33</v>
      </c>
      <c r="E17" s="30">
        <v>3548.0661628399998</v>
      </c>
      <c r="F17" s="30">
        <v>3940.1678344799993</v>
      </c>
      <c r="G17" s="30">
        <v>3803.6326761199998</v>
      </c>
      <c r="H17" s="30">
        <v>3746.0197867500001</v>
      </c>
      <c r="I17" s="30">
        <v>3626.8150668399994</v>
      </c>
      <c r="J17" s="30">
        <v>3873.9017332900003</v>
      </c>
      <c r="K17" s="30">
        <v>3946.2331552999995</v>
      </c>
      <c r="L17" s="30">
        <v>3785.2688302000001</v>
      </c>
      <c r="M17" s="30">
        <v>4646.1865226700002</v>
      </c>
      <c r="N17" s="30">
        <v>6367.5911855199993</v>
      </c>
    </row>
    <row r="18" spans="2:14">
      <c r="B18" s="41" t="s">
        <v>124</v>
      </c>
      <c r="C18" s="65" t="s">
        <v>125</v>
      </c>
      <c r="D18" s="64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2:14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2:14">
      <c r="B20" s="41" t="s">
        <v>128</v>
      </c>
      <c r="C20" s="65" t="s">
        <v>129</v>
      </c>
      <c r="D20" s="64" t="s">
        <v>33</v>
      </c>
      <c r="E20" s="30">
        <v>0.25747172000000002</v>
      </c>
      <c r="F20" s="30">
        <v>0.32122658000000004</v>
      </c>
      <c r="G20" s="30">
        <v>0.46162520000000001</v>
      </c>
      <c r="H20" s="30">
        <v>0.42524181</v>
      </c>
      <c r="I20" s="30">
        <v>0.43252038999999998</v>
      </c>
      <c r="J20" s="30">
        <v>0.99157465999999994</v>
      </c>
      <c r="K20" s="30">
        <v>0.46142960999999999</v>
      </c>
      <c r="L20" s="30">
        <v>0.49095553000000003</v>
      </c>
      <c r="M20" s="30">
        <v>0.92399967000000005</v>
      </c>
      <c r="N20" s="30">
        <v>0.57987001999999999</v>
      </c>
    </row>
    <row r="21" spans="2:14">
      <c r="B21" s="41" t="s">
        <v>130</v>
      </c>
      <c r="C21" s="65" t="s">
        <v>131</v>
      </c>
      <c r="D21" s="64" t="s">
        <v>33</v>
      </c>
      <c r="E21" s="30">
        <v>3035.1686130800003</v>
      </c>
      <c r="F21" s="30">
        <v>3441.5555531799996</v>
      </c>
      <c r="G21" s="30">
        <v>3491.4179372399999</v>
      </c>
      <c r="H21" s="30">
        <v>3791.7878129100009</v>
      </c>
      <c r="I21" s="30">
        <v>4061.2843400000002</v>
      </c>
      <c r="J21" s="30">
        <v>4408.8532821099998</v>
      </c>
      <c r="K21" s="30">
        <v>4594.8128723400005</v>
      </c>
      <c r="L21" s="30">
        <v>5114.1410242499996</v>
      </c>
      <c r="M21" s="30">
        <v>5827.8908388899999</v>
      </c>
      <c r="N21" s="30">
        <v>6506.3684637000006</v>
      </c>
    </row>
    <row r="22" spans="2:14">
      <c r="B22" s="42" t="s">
        <v>132</v>
      </c>
      <c r="C22" s="66" t="s">
        <v>133</v>
      </c>
      <c r="D22" s="67" t="s">
        <v>33</v>
      </c>
      <c r="E22" s="68">
        <v>36.019655130000004</v>
      </c>
      <c r="F22" s="68">
        <v>44.93249952</v>
      </c>
      <c r="G22" s="68">
        <v>39.673490279999996</v>
      </c>
      <c r="H22" s="68">
        <v>40.261278010000005</v>
      </c>
      <c r="I22" s="68">
        <v>38.542482270000001</v>
      </c>
      <c r="J22" s="68">
        <v>57.158659869999994</v>
      </c>
      <c r="K22" s="68">
        <v>44.030889040000005</v>
      </c>
      <c r="L22" s="68">
        <v>56.774809750000003</v>
      </c>
      <c r="M22" s="68">
        <v>65.760098979999995</v>
      </c>
      <c r="N22" s="68">
        <v>52.329685290000008</v>
      </c>
    </row>
    <row r="23" spans="2:14">
      <c r="B23" s="69" t="s">
        <v>134</v>
      </c>
      <c r="C23" s="70" t="s">
        <v>135</v>
      </c>
      <c r="D23" s="71" t="s">
        <v>33</v>
      </c>
      <c r="E23" s="72">
        <v>2202.3870616999957</v>
      </c>
      <c r="F23" s="72">
        <v>1938.1421995000023</v>
      </c>
      <c r="G23" s="72">
        <v>3236.9797895299907</v>
      </c>
      <c r="H23" s="72">
        <v>3748.5151248400202</v>
      </c>
      <c r="I23" s="72">
        <v>3943.3766287700228</v>
      </c>
      <c r="J23" s="72">
        <v>3809.8496480200015</v>
      </c>
      <c r="K23" s="72">
        <v>2810.1286392899983</v>
      </c>
      <c r="L23" s="72">
        <v>3786.608468890015</v>
      </c>
      <c r="M23" s="72">
        <v>3354.310239820014</v>
      </c>
      <c r="N23" s="72">
        <v>3574.614437130002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328.61496505999997</v>
      </c>
      <c r="F25" s="30">
        <v>164.5340068699999</v>
      </c>
      <c r="G25" s="30">
        <v>164.37597735</v>
      </c>
      <c r="H25" s="30">
        <v>237.56798110999998</v>
      </c>
      <c r="I25" s="30">
        <v>29.200706369999999</v>
      </c>
      <c r="J25" s="30">
        <v>158.52834558000006</v>
      </c>
      <c r="K25" s="30">
        <v>328.81137477999999</v>
      </c>
      <c r="L25" s="30">
        <v>39.90727394000001</v>
      </c>
      <c r="M25" s="30">
        <v>374.40417650000012</v>
      </c>
      <c r="N25" s="30">
        <v>299.52010832000002</v>
      </c>
    </row>
    <row r="26" spans="2:14">
      <c r="B26" s="41" t="s">
        <v>139</v>
      </c>
      <c r="C26" s="65" t="s">
        <v>140</v>
      </c>
      <c r="D26" s="64" t="s">
        <v>33</v>
      </c>
      <c r="E26" s="28">
        <v>346.1684588</v>
      </c>
      <c r="F26" s="28">
        <v>110.8253283</v>
      </c>
      <c r="G26" s="28">
        <v>106.46226044999999</v>
      </c>
      <c r="H26" s="28">
        <v>91.225108730000017</v>
      </c>
      <c r="I26" s="28">
        <v>96.186290570000025</v>
      </c>
      <c r="J26" s="28">
        <v>51.032901110000005</v>
      </c>
      <c r="K26" s="28">
        <v>129.77775746</v>
      </c>
      <c r="L26" s="28">
        <v>130.08907816999999</v>
      </c>
      <c r="M26" s="28">
        <v>163.90066598999999</v>
      </c>
      <c r="N26" s="28">
        <v>209.23550859000002</v>
      </c>
    </row>
    <row r="27" spans="2:14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</row>
    <row r="28" spans="2:14">
      <c r="B28" s="41" t="s">
        <v>143</v>
      </c>
      <c r="C28" s="65" t="s">
        <v>144</v>
      </c>
      <c r="D28" s="64" t="s">
        <v>33</v>
      </c>
      <c r="E28" s="30">
        <v>9.9740000000000002E-3</v>
      </c>
      <c r="F28" s="30">
        <v>9.5803599999999996E-3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2" t="s">
        <v>145</v>
      </c>
      <c r="C29" s="66" t="s">
        <v>146</v>
      </c>
      <c r="D29" s="67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</row>
    <row r="30" spans="2:14">
      <c r="B30" s="76" t="s">
        <v>147</v>
      </c>
      <c r="C30" s="77" t="s">
        <v>148</v>
      </c>
      <c r="D30" s="78" t="s">
        <v>33</v>
      </c>
      <c r="E30" s="25">
        <v>8591.9531513399997</v>
      </c>
      <c r="F30" s="25">
        <v>9420.8929754700039</v>
      </c>
      <c r="G30" s="25">
        <v>9284.3883709799993</v>
      </c>
      <c r="H30" s="25">
        <v>9750.8944276899947</v>
      </c>
      <c r="I30" s="25">
        <v>9911.7616686500041</v>
      </c>
      <c r="J30" s="25">
        <v>10968.215810740001</v>
      </c>
      <c r="K30" s="25">
        <v>11676.344476310001</v>
      </c>
      <c r="L30" s="25">
        <v>11958.917179139999</v>
      </c>
      <c r="M30" s="25">
        <v>14015.28577371</v>
      </c>
      <c r="N30" s="25">
        <v>16606.886446660006</v>
      </c>
    </row>
    <row r="31" spans="2:14">
      <c r="B31" s="76" t="s">
        <v>149</v>
      </c>
      <c r="C31" s="77" t="s">
        <v>150</v>
      </c>
      <c r="D31" s="78" t="s">
        <v>33</v>
      </c>
      <c r="E31" s="25">
        <v>1873.7720966399961</v>
      </c>
      <c r="F31" s="25">
        <v>1773.6081926300023</v>
      </c>
      <c r="G31" s="25">
        <v>3072.6038121799925</v>
      </c>
      <c r="H31" s="25">
        <v>3510.9471437300208</v>
      </c>
      <c r="I31" s="25">
        <v>3914.175922400023</v>
      </c>
      <c r="J31" s="25">
        <v>3651.3213024400015</v>
      </c>
      <c r="K31" s="25">
        <v>2481.3172645099971</v>
      </c>
      <c r="L31" s="25">
        <v>3746.7011949500152</v>
      </c>
      <c r="M31" s="25">
        <v>2979.9060633200129</v>
      </c>
      <c r="N31" s="25">
        <v>3275.094328810002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1889.82445628</v>
      </c>
      <c r="F33" s="28">
        <v>1630.5935337199999</v>
      </c>
      <c r="G33" s="28">
        <v>3130.7024510900001</v>
      </c>
      <c r="H33" s="28">
        <v>3636.9664758499998</v>
      </c>
      <c r="I33" s="28">
        <v>3928.0205133899999</v>
      </c>
      <c r="J33" s="28">
        <v>3790.4068762600004</v>
      </c>
      <c r="K33" s="28">
        <v>2643.3975262700005</v>
      </c>
      <c r="L33" s="28">
        <v>3612.3258889300005</v>
      </c>
      <c r="M33" s="28">
        <v>3175.7170427999999</v>
      </c>
      <c r="N33" s="28">
        <v>3118.2572074</v>
      </c>
    </row>
    <row r="34" spans="2:14">
      <c r="B34" s="41" t="s">
        <v>154</v>
      </c>
      <c r="C34" s="65" t="s">
        <v>83</v>
      </c>
      <c r="D34" s="64" t="s">
        <v>33</v>
      </c>
      <c r="E34" s="28">
        <v>1889.82445628</v>
      </c>
      <c r="F34" s="28">
        <v>1630.5935337199999</v>
      </c>
      <c r="G34" s="28">
        <v>3130.7024510900001</v>
      </c>
      <c r="H34" s="28">
        <v>3636.9664758499998</v>
      </c>
      <c r="I34" s="28">
        <v>3928.0205133899999</v>
      </c>
      <c r="J34" s="28">
        <v>3790.4068762600004</v>
      </c>
      <c r="K34" s="28">
        <v>2643.3975262700005</v>
      </c>
      <c r="L34" s="28">
        <v>3612.3258889300005</v>
      </c>
      <c r="M34" s="28">
        <v>3175.7170427999999</v>
      </c>
      <c r="N34" s="28">
        <v>3118.2572074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72.453955929999992</v>
      </c>
      <c r="F36" s="30">
        <v>-13.162030830000003</v>
      </c>
      <c r="G36" s="30">
        <v>2.817228690000011</v>
      </c>
      <c r="H36" s="30">
        <v>26.25898471999999</v>
      </c>
      <c r="I36" s="30">
        <v>35.837185120000008</v>
      </c>
      <c r="J36" s="30">
        <v>52.586598650000013</v>
      </c>
      <c r="K36" s="30">
        <v>220.73667204999998</v>
      </c>
      <c r="L36" s="30">
        <v>-86.770261029999986</v>
      </c>
      <c r="M36" s="30">
        <v>482.07635820999997</v>
      </c>
      <c r="N36" s="30">
        <v>-272.74399262999998</v>
      </c>
    </row>
    <row r="37" spans="2:14">
      <c r="B37" s="41" t="s">
        <v>158</v>
      </c>
      <c r="C37" s="65" t="s">
        <v>89</v>
      </c>
      <c r="D37" s="64" t="s">
        <v>33</v>
      </c>
      <c r="E37" s="28">
        <v>72.453955929999992</v>
      </c>
      <c r="F37" s="28">
        <v>-13.162030830000003</v>
      </c>
      <c r="G37" s="28">
        <v>2.817228690000011</v>
      </c>
      <c r="H37" s="28">
        <v>26.25898471999999</v>
      </c>
      <c r="I37" s="28">
        <v>35.837185120000008</v>
      </c>
      <c r="J37" s="28">
        <v>52.586598650000013</v>
      </c>
      <c r="K37" s="28">
        <v>220.73667204999998</v>
      </c>
      <c r="L37" s="28">
        <v>-86.770261029999986</v>
      </c>
      <c r="M37" s="28">
        <v>482.07635820999997</v>
      </c>
      <c r="N37" s="28">
        <v>-272.74399262999998</v>
      </c>
    </row>
    <row r="38" spans="2:14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</row>
    <row r="39" spans="2:14">
      <c r="B39" s="76" t="s">
        <v>161</v>
      </c>
      <c r="C39" s="77" t="s">
        <v>162</v>
      </c>
      <c r="D39" s="78" t="s">
        <v>33</v>
      </c>
      <c r="E39" s="82">
        <v>-1817.3705003500002</v>
      </c>
      <c r="F39" s="82">
        <v>-1643.7555645499999</v>
      </c>
      <c r="G39" s="82">
        <v>-3127.8852224000002</v>
      </c>
      <c r="H39" s="82">
        <v>-3610.7074911300001</v>
      </c>
      <c r="I39" s="82">
        <v>-3892.1833282700009</v>
      </c>
      <c r="J39" s="82">
        <v>-3737.8202776099997</v>
      </c>
      <c r="K39" s="82">
        <v>-2422.6608542199988</v>
      </c>
      <c r="L39" s="82">
        <v>-3699.0961499600007</v>
      </c>
      <c r="M39" s="82">
        <v>-2693.6406845899996</v>
      </c>
      <c r="N39" s="82">
        <v>-3391.0012000299994</v>
      </c>
    </row>
    <row r="40" spans="2:14">
      <c r="B40" s="76" t="s">
        <v>99</v>
      </c>
      <c r="C40" s="77" t="s">
        <v>163</v>
      </c>
      <c r="D40" s="78" t="s">
        <v>33</v>
      </c>
      <c r="E40" s="82">
        <v>-64.144981529999981</v>
      </c>
      <c r="F40" s="82">
        <v>52.433166649999983</v>
      </c>
      <c r="G40" s="82">
        <v>-41.06782184999993</v>
      </c>
      <c r="H40" s="82">
        <v>9.9195601099999848</v>
      </c>
      <c r="I40" s="82">
        <v>-97.480907770000016</v>
      </c>
      <c r="J40" s="82">
        <v>-65.253012929999997</v>
      </c>
      <c r="K40" s="82">
        <v>27.656571610000018</v>
      </c>
      <c r="L40" s="82">
        <v>6.1097713099999877</v>
      </c>
      <c r="M40" s="82">
        <v>-35.508649809999994</v>
      </c>
      <c r="N40" s="82">
        <v>200.43814719999997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2:14">
      <c r="B43" s="41" t="s">
        <v>166</v>
      </c>
      <c r="C43" s="65" t="s">
        <v>167</v>
      </c>
      <c r="D43" s="64" t="s">
        <v>33</v>
      </c>
      <c r="E43" s="30">
        <v>1873.7720966399961</v>
      </c>
      <c r="F43" s="30">
        <v>1773.6081926300023</v>
      </c>
      <c r="G43" s="30">
        <v>3072.6038121799925</v>
      </c>
      <c r="H43" s="30">
        <v>3510.9471437300208</v>
      </c>
      <c r="I43" s="30">
        <v>3914.175922400023</v>
      </c>
      <c r="J43" s="30">
        <v>3651.3213024400015</v>
      </c>
      <c r="K43" s="30">
        <v>2481.3172645099971</v>
      </c>
      <c r="L43" s="30">
        <v>3746.7011949500152</v>
      </c>
      <c r="M43" s="30">
        <v>2979.9060633200129</v>
      </c>
      <c r="N43" s="30">
        <v>3275.094328810002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-120.54657781999587</v>
      </c>
      <c r="F46" s="62">
        <v>-77.419461430002698</v>
      </c>
      <c r="G46" s="62">
        <v>14.213588370007347</v>
      </c>
      <c r="H46" s="62">
        <v>109.67990750997909</v>
      </c>
      <c r="I46" s="62">
        <v>-119.47350190002238</v>
      </c>
      <c r="J46" s="62">
        <v>21.245962239998043</v>
      </c>
      <c r="K46" s="62">
        <v>-30.999838679998064</v>
      </c>
      <c r="L46" s="62">
        <v>-41.495273680014073</v>
      </c>
      <c r="M46" s="62">
        <v>-321.77402854001326</v>
      </c>
      <c r="N46" s="62">
        <v>316.34501841999764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L19" sqref="L19"/>
      <selection pane="topRight" activeCell="L19" sqref="L19"/>
      <selection pane="bottomLeft" activeCell="L19" sqref="L19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0" t="str">
        <f>+Indice!H25</f>
        <v>Fondos de Seguridad Social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168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90" t="s">
        <v>169</v>
      </c>
      <c r="C5" s="91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.5" customHeight="1">
      <c r="B6" s="90"/>
      <c r="C6" s="91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92"/>
      <c r="C7" s="93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10827.389964919998</v>
      </c>
      <c r="F8" s="96">
        <v>11551.372963109996</v>
      </c>
      <c r="G8" s="96">
        <v>12735.815776260002</v>
      </c>
      <c r="H8" s="96">
        <v>13675.29765801</v>
      </c>
      <c r="I8" s="96">
        <v>14259.911616429999</v>
      </c>
      <c r="J8" s="96">
        <v>15068.299855359999</v>
      </c>
      <c r="K8" s="96">
        <v>14568.853757049998</v>
      </c>
      <c r="L8" s="96">
        <v>16206.373488539999</v>
      </c>
      <c r="M8" s="96">
        <v>17539.635884129995</v>
      </c>
      <c r="N8" s="96">
        <v>20486.421523560002</v>
      </c>
    </row>
    <row r="9" spans="2:14">
      <c r="B9" s="39" t="s">
        <v>34</v>
      </c>
      <c r="C9" s="27" t="s">
        <v>172</v>
      </c>
      <c r="D9" s="27" t="s">
        <v>33</v>
      </c>
      <c r="E9" s="97">
        <v>321.66471656000004</v>
      </c>
      <c r="F9" s="97">
        <v>351.87179500999997</v>
      </c>
      <c r="G9" s="97">
        <v>378.82359309999993</v>
      </c>
      <c r="H9" s="97">
        <v>413.45608658999993</v>
      </c>
      <c r="I9" s="97">
        <v>433.97402538</v>
      </c>
      <c r="J9" s="97">
        <v>448.76274217999992</v>
      </c>
      <c r="K9" s="97">
        <v>411.19201622999992</v>
      </c>
      <c r="L9" s="97">
        <v>500.75511445000006</v>
      </c>
      <c r="M9" s="97">
        <v>544.44404710000003</v>
      </c>
      <c r="N9" s="97">
        <v>604.44074808999994</v>
      </c>
    </row>
    <row r="10" spans="2:14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</row>
    <row r="11" spans="2:14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321.66471656000004</v>
      </c>
      <c r="F14" s="97">
        <v>351.87179500999997</v>
      </c>
      <c r="G14" s="97">
        <v>378.82359309999993</v>
      </c>
      <c r="H14" s="97">
        <v>413.45608658999993</v>
      </c>
      <c r="I14" s="97">
        <v>433.97402538</v>
      </c>
      <c r="J14" s="97">
        <v>448.76274217999992</v>
      </c>
      <c r="K14" s="97">
        <v>411.19201622999992</v>
      </c>
      <c r="L14" s="97">
        <v>500.75511445000006</v>
      </c>
      <c r="M14" s="97">
        <v>544.44404710000003</v>
      </c>
      <c r="N14" s="97">
        <v>604.44074808999994</v>
      </c>
    </row>
    <row r="15" spans="2:14">
      <c r="B15" s="39" t="s">
        <v>183</v>
      </c>
      <c r="C15" s="98" t="s">
        <v>184</v>
      </c>
      <c r="D15" s="98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41" t="s">
        <v>185</v>
      </c>
      <c r="C16" s="99" t="s">
        <v>186</v>
      </c>
      <c r="D16" s="99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</row>
    <row r="32" spans="2:14">
      <c r="B32" s="41" t="s">
        <v>217</v>
      </c>
      <c r="C32" s="100" t="s">
        <v>218</v>
      </c>
      <c r="D32" s="100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</row>
    <row r="35" spans="2:14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101" t="s">
        <v>235</v>
      </c>
      <c r="C41" s="102" t="s">
        <v>236</v>
      </c>
      <c r="D41" s="10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>
      <c r="B42" s="39" t="s">
        <v>36</v>
      </c>
      <c r="C42" s="27" t="s">
        <v>237</v>
      </c>
      <c r="D42" s="27" t="s">
        <v>33</v>
      </c>
      <c r="E42" s="68">
        <v>8177.1048494499992</v>
      </c>
      <c r="F42" s="68">
        <v>8759.7031501099973</v>
      </c>
      <c r="G42" s="68">
        <v>9718.3302041800016</v>
      </c>
      <c r="H42" s="68">
        <v>10497.730998780002</v>
      </c>
      <c r="I42" s="68">
        <v>10985.720538789998</v>
      </c>
      <c r="J42" s="68">
        <v>11582.130849649999</v>
      </c>
      <c r="K42" s="68">
        <v>11155.297869999999</v>
      </c>
      <c r="L42" s="68">
        <v>12715.176576360001</v>
      </c>
      <c r="M42" s="68">
        <v>13914.847157049999</v>
      </c>
      <c r="N42" s="68">
        <v>15834.314957180002</v>
      </c>
    </row>
    <row r="43" spans="2:14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</row>
    <row r="44" spans="2:14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</row>
    <row r="45" spans="2:14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235.89479468999997</v>
      </c>
      <c r="F48" s="68">
        <v>337.58870972999995</v>
      </c>
      <c r="G48" s="68">
        <v>341.93499213000001</v>
      </c>
      <c r="H48" s="68">
        <v>374.75374527000008</v>
      </c>
      <c r="I48" s="68">
        <v>368.27001108000013</v>
      </c>
      <c r="J48" s="68">
        <v>407.12034332000002</v>
      </c>
      <c r="K48" s="68">
        <v>416.52248132</v>
      </c>
      <c r="L48" s="68">
        <v>473.0934225100001</v>
      </c>
      <c r="M48" s="68">
        <v>494.63195392</v>
      </c>
      <c r="N48" s="68">
        <v>628.94275942000013</v>
      </c>
    </row>
    <row r="49" spans="2:14">
      <c r="B49" s="41" t="s">
        <v>250</v>
      </c>
      <c r="C49" s="99" t="s">
        <v>241</v>
      </c>
      <c r="D49" s="99" t="s">
        <v>33</v>
      </c>
      <c r="E49" s="68">
        <v>33.761280220000003</v>
      </c>
      <c r="F49" s="68">
        <v>35.061165450000004</v>
      </c>
      <c r="G49" s="68">
        <v>46.391966249999989</v>
      </c>
      <c r="H49" s="68">
        <v>63.474278180000013</v>
      </c>
      <c r="I49" s="68">
        <v>64.841745740000007</v>
      </c>
      <c r="J49" s="68">
        <v>75.052539679999995</v>
      </c>
      <c r="K49" s="68">
        <v>82.94159028</v>
      </c>
      <c r="L49" s="68">
        <v>91.673263919999997</v>
      </c>
      <c r="M49" s="68">
        <v>94.024246629999979</v>
      </c>
      <c r="N49" s="68">
        <v>103.53581446000004</v>
      </c>
    </row>
    <row r="50" spans="2:14">
      <c r="B50" s="41" t="s">
        <v>251</v>
      </c>
      <c r="C50" s="99" t="s">
        <v>243</v>
      </c>
      <c r="D50" s="99" t="s">
        <v>33</v>
      </c>
      <c r="E50" s="68">
        <v>157.72173297999998</v>
      </c>
      <c r="F50" s="68">
        <v>257.51756694999995</v>
      </c>
      <c r="G50" s="68">
        <v>263.80341507000003</v>
      </c>
      <c r="H50" s="68">
        <v>278.43075322000004</v>
      </c>
      <c r="I50" s="68">
        <v>272.03969948000008</v>
      </c>
      <c r="J50" s="68">
        <v>301.81178724</v>
      </c>
      <c r="K50" s="68">
        <v>295.66334929999999</v>
      </c>
      <c r="L50" s="68">
        <v>334.17140664000004</v>
      </c>
      <c r="M50" s="68">
        <v>338.47708592000004</v>
      </c>
      <c r="N50" s="68">
        <v>474.68417304000008</v>
      </c>
    </row>
    <row r="51" spans="2:14">
      <c r="B51" s="42" t="s">
        <v>252</v>
      </c>
      <c r="C51" s="103" t="s">
        <v>253</v>
      </c>
      <c r="D51" s="103" t="s">
        <v>33</v>
      </c>
      <c r="E51" s="68">
        <v>44.411781490000003</v>
      </c>
      <c r="F51" s="68">
        <v>45.009977329999991</v>
      </c>
      <c r="G51" s="68">
        <v>31.739610809999999</v>
      </c>
      <c r="H51" s="68">
        <v>32.848713870000005</v>
      </c>
      <c r="I51" s="68">
        <v>31.388565860000003</v>
      </c>
      <c r="J51" s="68">
        <v>30.256016400000004</v>
      </c>
      <c r="K51" s="68">
        <v>37.917541739999997</v>
      </c>
      <c r="L51" s="68">
        <v>47.248751950000006</v>
      </c>
      <c r="M51" s="68">
        <v>62.13062137</v>
      </c>
      <c r="N51" s="68">
        <v>50.722771920000014</v>
      </c>
    </row>
    <row r="52" spans="2:14">
      <c r="B52" s="39" t="s">
        <v>38</v>
      </c>
      <c r="C52" s="27" t="s">
        <v>254</v>
      </c>
      <c r="D52" s="27" t="s">
        <v>33</v>
      </c>
      <c r="E52" s="68">
        <v>126</v>
      </c>
      <c r="F52" s="68">
        <v>103.216667</v>
      </c>
      <c r="G52" s="68">
        <v>147.85603600000002</v>
      </c>
      <c r="H52" s="68">
        <v>158.22200000000001</v>
      </c>
      <c r="I52" s="68">
        <v>139.79353600000005</v>
      </c>
      <c r="J52" s="68">
        <v>160.859813</v>
      </c>
      <c r="K52" s="68">
        <v>164.77796000000001</v>
      </c>
      <c r="L52" s="68">
        <v>169.75904399999999</v>
      </c>
      <c r="M52" s="68">
        <v>189.09416000000002</v>
      </c>
      <c r="N52" s="68">
        <v>298.27335900000003</v>
      </c>
    </row>
    <row r="53" spans="2:14">
      <c r="B53" s="39" t="s">
        <v>255</v>
      </c>
      <c r="C53" s="98" t="s">
        <v>256</v>
      </c>
      <c r="D53" s="98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>
      <c r="B54" s="41" t="s">
        <v>257</v>
      </c>
      <c r="C54" s="99" t="s">
        <v>258</v>
      </c>
      <c r="D54" s="99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>
      <c r="B56" s="39" t="s">
        <v>261</v>
      </c>
      <c r="C56" s="98" t="s">
        <v>262</v>
      </c>
      <c r="D56" s="98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>
      <c r="B57" s="41" t="s">
        <v>263</v>
      </c>
      <c r="C57" s="99" t="s">
        <v>264</v>
      </c>
      <c r="D57" s="99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>
      <c r="B59" s="39" t="s">
        <v>267</v>
      </c>
      <c r="C59" s="98" t="s">
        <v>268</v>
      </c>
      <c r="D59" s="98" t="s">
        <v>33</v>
      </c>
      <c r="E59" s="68">
        <v>126</v>
      </c>
      <c r="F59" s="68">
        <v>103.216667</v>
      </c>
      <c r="G59" s="68">
        <v>147.85603600000002</v>
      </c>
      <c r="H59" s="68">
        <v>158.22200000000001</v>
      </c>
      <c r="I59" s="68">
        <v>139.79353600000005</v>
      </c>
      <c r="J59" s="68">
        <v>160.859813</v>
      </c>
      <c r="K59" s="68">
        <v>164.77796000000001</v>
      </c>
      <c r="L59" s="68">
        <v>169.75904399999999</v>
      </c>
      <c r="M59" s="68">
        <v>189.09416000000002</v>
      </c>
      <c r="N59" s="68">
        <v>298.27335900000003</v>
      </c>
    </row>
    <row r="60" spans="2:14">
      <c r="B60" s="41" t="s">
        <v>269</v>
      </c>
      <c r="C60" s="99" t="s">
        <v>264</v>
      </c>
      <c r="D60" s="99" t="s">
        <v>33</v>
      </c>
      <c r="E60" s="68">
        <v>71</v>
      </c>
      <c r="F60" s="68">
        <v>43.3</v>
      </c>
      <c r="G60" s="68">
        <v>82.856036000000003</v>
      </c>
      <c r="H60" s="68">
        <v>93.222000000000008</v>
      </c>
      <c r="I60" s="68">
        <v>84.793536000000017</v>
      </c>
      <c r="J60" s="68">
        <v>135.859813</v>
      </c>
      <c r="K60" s="68">
        <v>142.27796000000001</v>
      </c>
      <c r="L60" s="68">
        <v>144.75904400000002</v>
      </c>
      <c r="M60" s="68">
        <v>172.09179</v>
      </c>
      <c r="N60" s="68">
        <v>173.27335900000003</v>
      </c>
    </row>
    <row r="61" spans="2:14">
      <c r="B61" s="42" t="s">
        <v>270</v>
      </c>
      <c r="C61" s="103" t="s">
        <v>271</v>
      </c>
      <c r="D61" s="103" t="s">
        <v>33</v>
      </c>
      <c r="E61" s="68">
        <v>55</v>
      </c>
      <c r="F61" s="68">
        <v>59.916666999999997</v>
      </c>
      <c r="G61" s="68">
        <v>65.000000000000014</v>
      </c>
      <c r="H61" s="68">
        <v>65</v>
      </c>
      <c r="I61" s="68">
        <v>55.000000000000021</v>
      </c>
      <c r="J61" s="68">
        <v>25</v>
      </c>
      <c r="K61" s="68">
        <v>22.5</v>
      </c>
      <c r="L61" s="68">
        <v>25</v>
      </c>
      <c r="M61" s="68">
        <v>17.002369999999999</v>
      </c>
      <c r="N61" s="68">
        <v>125</v>
      </c>
    </row>
    <row r="62" spans="2:14">
      <c r="B62" s="39" t="s">
        <v>40</v>
      </c>
      <c r="C62" s="27" t="s">
        <v>272</v>
      </c>
      <c r="D62" s="27" t="s">
        <v>33</v>
      </c>
      <c r="E62" s="68">
        <v>2202.6203989099999</v>
      </c>
      <c r="F62" s="68">
        <v>2336.5813509899999</v>
      </c>
      <c r="G62" s="68">
        <v>2490.8059429800005</v>
      </c>
      <c r="H62" s="68">
        <v>2605.8885726399999</v>
      </c>
      <c r="I62" s="68">
        <v>2700.4235162600003</v>
      </c>
      <c r="J62" s="68">
        <v>2876.5464505299997</v>
      </c>
      <c r="K62" s="68">
        <v>2837.5859108200002</v>
      </c>
      <c r="L62" s="68">
        <v>2820.6827537300001</v>
      </c>
      <c r="M62" s="68">
        <v>2891.2505199799994</v>
      </c>
      <c r="N62" s="68">
        <v>3749.3924592899998</v>
      </c>
    </row>
    <row r="63" spans="2:14">
      <c r="B63" s="39" t="s">
        <v>273</v>
      </c>
      <c r="C63" s="98" t="s">
        <v>274</v>
      </c>
      <c r="D63" s="98" t="s">
        <v>33</v>
      </c>
      <c r="E63" s="68">
        <v>2006.61396285</v>
      </c>
      <c r="F63" s="68">
        <v>2132.65560723</v>
      </c>
      <c r="G63" s="68">
        <v>2277.2040734700004</v>
      </c>
      <c r="H63" s="68">
        <v>2398.2385419100001</v>
      </c>
      <c r="I63" s="68">
        <v>2459.6818124700003</v>
      </c>
      <c r="J63" s="68">
        <v>2605.2067489999995</v>
      </c>
      <c r="K63" s="68">
        <v>2547.1767939100005</v>
      </c>
      <c r="L63" s="68">
        <v>2553.4866484800004</v>
      </c>
      <c r="M63" s="68">
        <v>2616.7428410100001</v>
      </c>
      <c r="N63" s="68">
        <v>3400.6816258899989</v>
      </c>
    </row>
    <row r="64" spans="2:14">
      <c r="B64" s="41" t="s">
        <v>275</v>
      </c>
      <c r="C64" s="99" t="s">
        <v>276</v>
      </c>
      <c r="D64" s="99" t="s">
        <v>33</v>
      </c>
      <c r="E64" s="68">
        <v>1997.4823440300001</v>
      </c>
      <c r="F64" s="68">
        <v>2119.62537853</v>
      </c>
      <c r="G64" s="68">
        <v>2259.1648594800004</v>
      </c>
      <c r="H64" s="68">
        <v>2381.5976896299999</v>
      </c>
      <c r="I64" s="68">
        <v>2442.9482251400004</v>
      </c>
      <c r="J64" s="68">
        <v>2591.1276544099996</v>
      </c>
      <c r="K64" s="68">
        <v>2527.3351664500005</v>
      </c>
      <c r="L64" s="68">
        <v>2545.4020634500002</v>
      </c>
      <c r="M64" s="68">
        <v>2603.45417223</v>
      </c>
      <c r="N64" s="68">
        <v>3389.0404999099992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9.1316188200000017</v>
      </c>
      <c r="F68" s="68">
        <v>13.0302287</v>
      </c>
      <c r="G68" s="68">
        <v>18.03921399</v>
      </c>
      <c r="H68" s="68">
        <v>16.640852280000001</v>
      </c>
      <c r="I68" s="68">
        <v>16.733587330000002</v>
      </c>
      <c r="J68" s="68">
        <v>14.079094590000002</v>
      </c>
      <c r="K68" s="68">
        <v>19.841627459999998</v>
      </c>
      <c r="L68" s="68">
        <v>8.0845850299999995</v>
      </c>
      <c r="M68" s="68">
        <v>13.28866878</v>
      </c>
      <c r="N68" s="68">
        <v>11.641125980000002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58.098868549999999</v>
      </c>
      <c r="F73" s="68">
        <v>60.179111750000004</v>
      </c>
      <c r="G73" s="68">
        <v>67.845107460000008</v>
      </c>
      <c r="H73" s="68">
        <v>67.905588140000006</v>
      </c>
      <c r="I73" s="68">
        <v>73.186029529999999</v>
      </c>
      <c r="J73" s="68">
        <v>77.845488109999991</v>
      </c>
      <c r="K73" s="68">
        <v>78.572054649999998</v>
      </c>
      <c r="L73" s="68">
        <v>76.776627520000005</v>
      </c>
      <c r="M73" s="68">
        <v>86.418920669999991</v>
      </c>
      <c r="N73" s="68">
        <v>94.738961239999995</v>
      </c>
    </row>
    <row r="74" spans="2:14">
      <c r="B74" s="41" t="s">
        <v>294</v>
      </c>
      <c r="C74" s="99" t="s">
        <v>295</v>
      </c>
      <c r="D74" s="99" t="s">
        <v>33</v>
      </c>
      <c r="E74" s="68">
        <v>10.123414009999999</v>
      </c>
      <c r="F74" s="68">
        <v>10.917573419999998</v>
      </c>
      <c r="G74" s="68">
        <v>11.281363840000001</v>
      </c>
      <c r="H74" s="68">
        <v>13.189947759999997</v>
      </c>
      <c r="I74" s="68">
        <v>13.740744680000001</v>
      </c>
      <c r="J74" s="68">
        <v>14.97281456</v>
      </c>
      <c r="K74" s="68">
        <v>12.392357609999999</v>
      </c>
      <c r="L74" s="68">
        <v>13.704762580000001</v>
      </c>
      <c r="M74" s="68">
        <v>14.079181990000002</v>
      </c>
      <c r="N74" s="68">
        <v>16.77982892</v>
      </c>
    </row>
    <row r="75" spans="2:14">
      <c r="B75" s="41" t="s">
        <v>296</v>
      </c>
      <c r="C75" s="99" t="s">
        <v>297</v>
      </c>
      <c r="D75" s="99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</row>
    <row r="76" spans="2:14">
      <c r="B76" s="41" t="s">
        <v>298</v>
      </c>
      <c r="C76" s="99" t="s">
        <v>299</v>
      </c>
      <c r="D76" s="99" t="s">
        <v>33</v>
      </c>
      <c r="E76" s="68">
        <v>47.975454540000001</v>
      </c>
      <c r="F76" s="68">
        <v>49.26153833</v>
      </c>
      <c r="G76" s="68">
        <v>56.563743620000004</v>
      </c>
      <c r="H76" s="68">
        <v>54.715640380000004</v>
      </c>
      <c r="I76" s="68">
        <v>59.44528485</v>
      </c>
      <c r="J76" s="68">
        <v>62.872673550000002</v>
      </c>
      <c r="K76" s="68">
        <v>66.179697040000008</v>
      </c>
      <c r="L76" s="68">
        <v>63.071864939999998</v>
      </c>
      <c r="M76" s="68">
        <v>72.339738679999996</v>
      </c>
      <c r="N76" s="68">
        <v>77.959132319999995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31.322108609999997</v>
      </c>
      <c r="F78" s="68">
        <v>30.75146037</v>
      </c>
      <c r="G78" s="68">
        <v>26.759104149999999</v>
      </c>
      <c r="H78" s="68">
        <v>16.609081609999997</v>
      </c>
      <c r="I78" s="68">
        <v>29.073170630000003</v>
      </c>
      <c r="J78" s="68">
        <v>34.136305720000003</v>
      </c>
      <c r="K78" s="68">
        <v>29.731605129999998</v>
      </c>
      <c r="L78" s="68">
        <v>39.079430850000001</v>
      </c>
      <c r="M78" s="68">
        <v>16.530360249999998</v>
      </c>
      <c r="N78" s="68">
        <v>30.899888420000003</v>
      </c>
    </row>
    <row r="79" spans="2:14">
      <c r="B79" s="39" t="s">
        <v>304</v>
      </c>
      <c r="C79" s="98" t="s">
        <v>305</v>
      </c>
      <c r="D79" s="98" t="s">
        <v>33</v>
      </c>
      <c r="E79" s="68">
        <v>106.58545889999999</v>
      </c>
      <c r="F79" s="68">
        <v>112.99517164000002</v>
      </c>
      <c r="G79" s="68">
        <v>118.99765790000001</v>
      </c>
      <c r="H79" s="68">
        <v>123.13536098</v>
      </c>
      <c r="I79" s="68">
        <v>138.48250363</v>
      </c>
      <c r="J79" s="68">
        <v>159.35790770000003</v>
      </c>
      <c r="K79" s="68">
        <v>182.10545712999999</v>
      </c>
      <c r="L79" s="68">
        <v>151.34004688000002</v>
      </c>
      <c r="M79" s="68">
        <v>171.55839804999999</v>
      </c>
      <c r="N79" s="68">
        <v>223.07198374000001</v>
      </c>
    </row>
    <row r="80" spans="2:14">
      <c r="B80" s="41" t="s">
        <v>306</v>
      </c>
      <c r="C80" s="99" t="s">
        <v>264</v>
      </c>
      <c r="D80" s="99" t="s">
        <v>33</v>
      </c>
      <c r="E80" s="68">
        <v>106.58545889999999</v>
      </c>
      <c r="F80" s="68">
        <v>112.99517164000002</v>
      </c>
      <c r="G80" s="68">
        <v>118.99765790000001</v>
      </c>
      <c r="H80" s="68">
        <v>123.13536098</v>
      </c>
      <c r="I80" s="68">
        <v>138.48250363</v>
      </c>
      <c r="J80" s="68">
        <v>159.35790770000003</v>
      </c>
      <c r="K80" s="68">
        <v>182.10545712999999</v>
      </c>
      <c r="L80" s="68">
        <v>151.34004688000002</v>
      </c>
      <c r="M80" s="68">
        <v>171.55839804999999</v>
      </c>
      <c r="N80" s="68">
        <v>223.07198374000001</v>
      </c>
    </row>
    <row r="81" spans="2:14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>
      <c r="B82" s="41" t="s">
        <v>309</v>
      </c>
      <c r="C82" s="100" t="s">
        <v>310</v>
      </c>
      <c r="D82" s="100" t="s">
        <v>33</v>
      </c>
      <c r="E82" s="68">
        <v>106.58545889999999</v>
      </c>
      <c r="F82" s="68">
        <v>112.99517164000002</v>
      </c>
      <c r="G82" s="68">
        <v>118.99765790000001</v>
      </c>
      <c r="H82" s="68">
        <v>123.13536098</v>
      </c>
      <c r="I82" s="68">
        <v>138.48250363</v>
      </c>
      <c r="J82" s="68">
        <v>159.35790770000003</v>
      </c>
      <c r="K82" s="68">
        <v>182.10545712999999</v>
      </c>
      <c r="L82" s="68">
        <v>151.34004688000002</v>
      </c>
      <c r="M82" s="68">
        <v>171.55839804999999</v>
      </c>
      <c r="N82" s="68">
        <v>223.07198374000001</v>
      </c>
    </row>
    <row r="83" spans="2:14">
      <c r="B83" s="41" t="s">
        <v>311</v>
      </c>
      <c r="C83" s="99" t="s">
        <v>312</v>
      </c>
      <c r="D83" s="99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>
      <c r="B85" s="41" t="s">
        <v>315</v>
      </c>
      <c r="C85" s="99" t="s">
        <v>316</v>
      </c>
      <c r="D85" s="99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>
      <c r="B86" s="41" t="s">
        <v>317</v>
      </c>
      <c r="C86" s="100" t="s">
        <v>318</v>
      </c>
      <c r="D86" s="100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L19" sqref="L19"/>
      <selection pane="topRight" activeCell="L19" sqref="L19"/>
      <selection pane="bottomLeft" activeCell="L19" sqref="L19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0" t="str">
        <f>+Indice!H25</f>
        <v>Fondos de Seguridad Social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325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326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8664.9518759800012</v>
      </c>
      <c r="F8" s="96">
        <v>9613.31005147</v>
      </c>
      <c r="G8" s="96">
        <v>9498.8359867300005</v>
      </c>
      <c r="H8" s="96">
        <v>9926.8694597800004</v>
      </c>
      <c r="I8" s="96">
        <v>10316.760480220002</v>
      </c>
      <c r="J8" s="96">
        <v>11258.85104612</v>
      </c>
      <c r="K8" s="96">
        <v>11759.056728330001</v>
      </c>
      <c r="L8" s="96">
        <v>12421.659204359999</v>
      </c>
      <c r="M8" s="96">
        <v>14185.97601394</v>
      </c>
      <c r="N8" s="96">
        <v>16948.170053310001</v>
      </c>
    </row>
    <row r="9" spans="2:14">
      <c r="B9" s="39" t="s">
        <v>44</v>
      </c>
      <c r="C9" s="27" t="s">
        <v>328</v>
      </c>
      <c r="D9" s="22" t="s">
        <v>33</v>
      </c>
      <c r="E9" s="97">
        <v>1643.8262835099999</v>
      </c>
      <c r="F9" s="97">
        <v>1829.38185484</v>
      </c>
      <c r="G9" s="97">
        <v>1784.8266647899998</v>
      </c>
      <c r="H9" s="97">
        <v>1934.8323270999999</v>
      </c>
      <c r="I9" s="97">
        <v>2155.4865527799998</v>
      </c>
      <c r="J9" s="97">
        <v>2468.78221523</v>
      </c>
      <c r="K9" s="97">
        <v>2761.9947552399999</v>
      </c>
      <c r="L9" s="97">
        <v>2962.3342854699999</v>
      </c>
      <c r="M9" s="97">
        <v>3100.1201369999999</v>
      </c>
      <c r="N9" s="97">
        <v>3380.4971338099999</v>
      </c>
    </row>
    <row r="10" spans="2:14">
      <c r="B10" s="41" t="s">
        <v>329</v>
      </c>
      <c r="C10" s="29" t="s">
        <v>330</v>
      </c>
      <c r="D10" s="22" t="s">
        <v>33</v>
      </c>
      <c r="E10" s="68">
        <v>1416.0703274800001</v>
      </c>
      <c r="F10" s="68">
        <v>1480.1892085699999</v>
      </c>
      <c r="G10" s="68">
        <v>1513.7166353199998</v>
      </c>
      <c r="H10" s="68">
        <v>1634.7520084399998</v>
      </c>
      <c r="I10" s="68">
        <v>1817.8869604799997</v>
      </c>
      <c r="J10" s="68">
        <v>2090.5927319099997</v>
      </c>
      <c r="K10" s="68">
        <v>2342.1785825600005</v>
      </c>
      <c r="L10" s="68">
        <v>2496.6413233799999</v>
      </c>
      <c r="M10" s="68">
        <v>2609.2493645199997</v>
      </c>
      <c r="N10" s="68">
        <v>2823.9033637899997</v>
      </c>
    </row>
    <row r="11" spans="2:14">
      <c r="B11" s="41" t="s">
        <v>331</v>
      </c>
      <c r="C11" s="29" t="s">
        <v>332</v>
      </c>
      <c r="D11" s="22" t="s">
        <v>33</v>
      </c>
      <c r="E11" s="68">
        <v>227.75595603000002</v>
      </c>
      <c r="F11" s="68">
        <v>349.19264626999995</v>
      </c>
      <c r="G11" s="68">
        <v>271.11002947000003</v>
      </c>
      <c r="H11" s="68">
        <v>300.08031865999999</v>
      </c>
      <c r="I11" s="68">
        <v>337.59959229999998</v>
      </c>
      <c r="J11" s="68">
        <v>378.18948332000008</v>
      </c>
      <c r="K11" s="68">
        <v>419.81617267999997</v>
      </c>
      <c r="L11" s="68">
        <v>465.69296209000009</v>
      </c>
      <c r="M11" s="68">
        <v>490.87077248000003</v>
      </c>
      <c r="N11" s="68">
        <v>556.59377001999997</v>
      </c>
    </row>
    <row r="12" spans="2:14">
      <c r="B12" s="41" t="s">
        <v>333</v>
      </c>
      <c r="C12" s="99" t="s">
        <v>334</v>
      </c>
      <c r="D12" s="22" t="s">
        <v>33</v>
      </c>
      <c r="E12" s="68">
        <v>183.34417454000001</v>
      </c>
      <c r="F12" s="68">
        <v>304.18266893999999</v>
      </c>
      <c r="G12" s="68">
        <v>239.37041865999998</v>
      </c>
      <c r="H12" s="68">
        <v>267.23160479000001</v>
      </c>
      <c r="I12" s="68">
        <v>306.21102644000001</v>
      </c>
      <c r="J12" s="68">
        <v>347.93346692000006</v>
      </c>
      <c r="K12" s="68">
        <v>381.89863093999992</v>
      </c>
      <c r="L12" s="68">
        <v>418.44421014000005</v>
      </c>
      <c r="M12" s="68">
        <v>428.74015111</v>
      </c>
      <c r="N12" s="68">
        <v>505.87099809999995</v>
      </c>
    </row>
    <row r="13" spans="2:14">
      <c r="B13" s="42" t="s">
        <v>335</v>
      </c>
      <c r="C13" s="103" t="s">
        <v>336</v>
      </c>
      <c r="D13" s="32" t="s">
        <v>33</v>
      </c>
      <c r="E13" s="68">
        <v>44.411781490000003</v>
      </c>
      <c r="F13" s="68">
        <v>45.009977329999991</v>
      </c>
      <c r="G13" s="68">
        <v>31.739610809999999</v>
      </c>
      <c r="H13" s="68">
        <v>32.848713870000005</v>
      </c>
      <c r="I13" s="68">
        <v>31.388565860000003</v>
      </c>
      <c r="J13" s="68">
        <v>30.256016400000004</v>
      </c>
      <c r="K13" s="68">
        <v>37.917541739999997</v>
      </c>
      <c r="L13" s="68">
        <v>47.248751950000006</v>
      </c>
      <c r="M13" s="68">
        <v>62.13062137</v>
      </c>
      <c r="N13" s="68">
        <v>50.722771920000014</v>
      </c>
    </row>
    <row r="14" spans="2:14">
      <c r="B14" s="109" t="s">
        <v>46</v>
      </c>
      <c r="C14" s="110" t="s">
        <v>337</v>
      </c>
      <c r="D14" s="111" t="s">
        <v>33</v>
      </c>
      <c r="E14" s="97">
        <v>3616.2687518799999</v>
      </c>
      <c r="F14" s="97">
        <v>3945.2471223400007</v>
      </c>
      <c r="G14" s="97">
        <v>3803.6326761200007</v>
      </c>
      <c r="H14" s="97">
        <v>3746.10654836</v>
      </c>
      <c r="I14" s="97">
        <v>3626.9357275600009</v>
      </c>
      <c r="J14" s="97">
        <v>3874.1119619300002</v>
      </c>
      <c r="K14" s="97">
        <v>3946.2939240399996</v>
      </c>
      <c r="L14" s="97">
        <v>3786.8857030200002</v>
      </c>
      <c r="M14" s="97">
        <v>4646.4868756000005</v>
      </c>
      <c r="N14" s="97">
        <v>6403.5966731800008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342</v>
      </c>
      <c r="C18" s="29" t="s">
        <v>343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>
      <c r="B19" s="42" t="s">
        <v>344</v>
      </c>
      <c r="C19" s="31" t="s">
        <v>345</v>
      </c>
      <c r="D19" s="3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0.25747172000000002</v>
      </c>
      <c r="F24" s="72">
        <v>0.32122658000000004</v>
      </c>
      <c r="G24" s="72">
        <v>0.46162520000000001</v>
      </c>
      <c r="H24" s="72">
        <v>0.42524181</v>
      </c>
      <c r="I24" s="72">
        <v>0.43252038999999998</v>
      </c>
      <c r="J24" s="72">
        <v>0.99157465999999994</v>
      </c>
      <c r="K24" s="72">
        <v>0.46142960999999999</v>
      </c>
      <c r="L24" s="72">
        <v>0.49095553000000003</v>
      </c>
      <c r="M24" s="72">
        <v>0.92399967000000005</v>
      </c>
      <c r="N24" s="72">
        <v>0.57987001999999999</v>
      </c>
    </row>
    <row r="25" spans="2:14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360</v>
      </c>
      <c r="C28" s="29" t="s">
        <v>361</v>
      </c>
      <c r="D28" s="22" t="s">
        <v>33</v>
      </c>
      <c r="E28" s="68">
        <v>0.25747172000000002</v>
      </c>
      <c r="F28" s="68">
        <v>0.32122658000000004</v>
      </c>
      <c r="G28" s="68">
        <v>0.46162520000000001</v>
      </c>
      <c r="H28" s="68">
        <v>0.42524181</v>
      </c>
      <c r="I28" s="68">
        <v>0.43252038999999998</v>
      </c>
      <c r="J28" s="68">
        <v>0.99157465999999994</v>
      </c>
      <c r="K28" s="68">
        <v>0.46142960999999999</v>
      </c>
      <c r="L28" s="68">
        <v>0.49095553000000003</v>
      </c>
      <c r="M28" s="68">
        <v>0.92399967000000005</v>
      </c>
      <c r="N28" s="68">
        <v>0.57987001999999999</v>
      </c>
    </row>
    <row r="29" spans="2:14">
      <c r="B29" s="41" t="s">
        <v>362</v>
      </c>
      <c r="C29" s="99" t="s">
        <v>357</v>
      </c>
      <c r="D29" s="22" t="s">
        <v>33</v>
      </c>
      <c r="E29" s="68">
        <v>0.25747172000000002</v>
      </c>
      <c r="F29" s="68">
        <v>0.32122658000000004</v>
      </c>
      <c r="G29" s="68">
        <v>0.46162520000000001</v>
      </c>
      <c r="H29" s="68">
        <v>0.42524181</v>
      </c>
      <c r="I29" s="68">
        <v>0.43252038999999998</v>
      </c>
      <c r="J29" s="68">
        <v>0.99157465999999994</v>
      </c>
      <c r="K29" s="68">
        <v>0.46142960999999999</v>
      </c>
      <c r="L29" s="68">
        <v>0.49095553000000003</v>
      </c>
      <c r="M29" s="68">
        <v>0.92399967000000005</v>
      </c>
      <c r="N29" s="68">
        <v>0.57987001999999999</v>
      </c>
    </row>
    <row r="30" spans="2:14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>
      <c r="B31" s="41" t="s">
        <v>364</v>
      </c>
      <c r="C31" s="29" t="s">
        <v>365</v>
      </c>
      <c r="D31" s="22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</row>
    <row r="32" spans="2:14">
      <c r="B32" s="41" t="s">
        <v>366</v>
      </c>
      <c r="C32" s="99" t="s">
        <v>357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>
      <c r="B33" s="42" t="s">
        <v>367</v>
      </c>
      <c r="C33" s="103" t="s">
        <v>359</v>
      </c>
      <c r="D33" s="32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</row>
    <row r="34" spans="2:14">
      <c r="B34" s="39" t="s">
        <v>55</v>
      </c>
      <c r="C34" s="27" t="s">
        <v>368</v>
      </c>
      <c r="D34" s="22" t="s">
        <v>33</v>
      </c>
      <c r="E34" s="97">
        <v>3046.6468571800001</v>
      </c>
      <c r="F34" s="97">
        <v>3441.5555531800001</v>
      </c>
      <c r="G34" s="97">
        <v>3491.4179372400004</v>
      </c>
      <c r="H34" s="97">
        <v>3791.7879779100003</v>
      </c>
      <c r="I34" s="97">
        <v>4061.38917184</v>
      </c>
      <c r="J34" s="97">
        <v>4409.0438922500007</v>
      </c>
      <c r="K34" s="97">
        <v>4595.0837141700003</v>
      </c>
      <c r="L34" s="97">
        <v>5114.4183361400001</v>
      </c>
      <c r="M34" s="97">
        <v>5828.2408555899992</v>
      </c>
      <c r="N34" s="97">
        <v>6506.7259429200003</v>
      </c>
    </row>
    <row r="35" spans="2:14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</row>
    <row r="36" spans="2:14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>
      <c r="B37" s="42" t="s">
        <v>373</v>
      </c>
      <c r="C37" s="31" t="s">
        <v>374</v>
      </c>
      <c r="D37" s="32" t="s">
        <v>33</v>
      </c>
      <c r="E37" s="97">
        <v>364.41363353000003</v>
      </c>
      <c r="F37" s="97">
        <v>382.92801208999998</v>
      </c>
      <c r="G37" s="97">
        <v>396.35929635000008</v>
      </c>
      <c r="H37" s="97">
        <v>429.17212995</v>
      </c>
      <c r="I37" s="97">
        <v>453.08384485000005</v>
      </c>
      <c r="J37" s="97">
        <v>479.61647226000002</v>
      </c>
      <c r="K37" s="97">
        <v>511.47520111</v>
      </c>
      <c r="L37" s="97">
        <v>536.72068430999991</v>
      </c>
      <c r="M37" s="97">
        <v>578.14017779000005</v>
      </c>
      <c r="N37" s="97">
        <v>590.80151042</v>
      </c>
    </row>
    <row r="38" spans="2:14">
      <c r="B38" s="39" t="s">
        <v>57</v>
      </c>
      <c r="C38" s="27" t="s">
        <v>375</v>
      </c>
      <c r="D38" s="22" t="s">
        <v>33</v>
      </c>
      <c r="E38" s="68">
        <v>357.95251168999994</v>
      </c>
      <c r="F38" s="68">
        <v>396.80429452999999</v>
      </c>
      <c r="G38" s="68">
        <v>418.49708337999982</v>
      </c>
      <c r="H38" s="68">
        <v>453.71736459999988</v>
      </c>
      <c r="I38" s="68">
        <v>472.51650765000005</v>
      </c>
      <c r="J38" s="68">
        <v>505.92140204999998</v>
      </c>
      <c r="K38" s="68">
        <v>455.22290526999996</v>
      </c>
      <c r="L38" s="68">
        <v>557.52992419999998</v>
      </c>
      <c r="M38" s="68">
        <v>610.2041460800001</v>
      </c>
      <c r="N38" s="68">
        <v>656.77043337999999</v>
      </c>
    </row>
    <row r="39" spans="2:14">
      <c r="B39" s="41" t="s">
        <v>376</v>
      </c>
      <c r="C39" s="29" t="s">
        <v>377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380</v>
      </c>
      <c r="C41" s="99" t="s">
        <v>381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352.74007510999996</v>
      </c>
      <c r="F45" s="68">
        <v>389.33674230999998</v>
      </c>
      <c r="G45" s="68">
        <v>411.25085160999981</v>
      </c>
      <c r="H45" s="68">
        <v>447.67447056999981</v>
      </c>
      <c r="I45" s="68">
        <v>465.57520192000004</v>
      </c>
      <c r="J45" s="68">
        <v>495.10354947999991</v>
      </c>
      <c r="K45" s="68">
        <v>446.35694812999992</v>
      </c>
      <c r="L45" s="68">
        <v>547.35372514000005</v>
      </c>
      <c r="M45" s="68">
        <v>593.63377208000009</v>
      </c>
      <c r="N45" s="68">
        <v>639.61282717000006</v>
      </c>
    </row>
    <row r="46" spans="2:14">
      <c r="B46" s="41" t="s">
        <v>390</v>
      </c>
      <c r="C46" s="99" t="s">
        <v>258</v>
      </c>
      <c r="D46" s="22" t="s">
        <v>33</v>
      </c>
      <c r="E46" s="68">
        <v>352.74007510999996</v>
      </c>
      <c r="F46" s="68">
        <v>389.33674230999998</v>
      </c>
      <c r="G46" s="68">
        <v>411.25085160999981</v>
      </c>
      <c r="H46" s="68">
        <v>447.67447056999981</v>
      </c>
      <c r="I46" s="68">
        <v>465.57520192000004</v>
      </c>
      <c r="J46" s="68">
        <v>495.10354947999991</v>
      </c>
      <c r="K46" s="68">
        <v>446.35694812999992</v>
      </c>
      <c r="L46" s="68">
        <v>547.35372514000005</v>
      </c>
      <c r="M46" s="68">
        <v>593.63377208000009</v>
      </c>
      <c r="N46" s="68">
        <v>639.61282717000006</v>
      </c>
    </row>
    <row r="47" spans="2:14">
      <c r="B47" s="41" t="s">
        <v>391</v>
      </c>
      <c r="C47" s="99" t="s">
        <v>260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5.2124365800000012</v>
      </c>
      <c r="F48" s="68">
        <v>7.46755222</v>
      </c>
      <c r="G48" s="68">
        <v>7.2462317700000014</v>
      </c>
      <c r="H48" s="68">
        <v>6.0428940300000011</v>
      </c>
      <c r="I48" s="68">
        <v>6.941305729999999</v>
      </c>
      <c r="J48" s="68">
        <v>10.817852569999999</v>
      </c>
      <c r="K48" s="68">
        <v>8.8659571400000008</v>
      </c>
      <c r="L48" s="68">
        <v>10.176199059999998</v>
      </c>
      <c r="M48" s="68">
        <v>16.570374000000001</v>
      </c>
      <c r="N48" s="68">
        <v>17.157606210000001</v>
      </c>
    </row>
    <row r="49" spans="2:14">
      <c r="B49" s="41" t="s">
        <v>394</v>
      </c>
      <c r="C49" s="99" t="s">
        <v>395</v>
      </c>
      <c r="D49" s="113" t="s">
        <v>33</v>
      </c>
      <c r="E49" s="68">
        <v>5.2124365800000012</v>
      </c>
      <c r="F49" s="68">
        <v>7.46755222</v>
      </c>
      <c r="G49" s="68">
        <v>7.2462317700000014</v>
      </c>
      <c r="H49" s="68">
        <v>6.0428940300000011</v>
      </c>
      <c r="I49" s="68">
        <v>6.941305729999999</v>
      </c>
      <c r="J49" s="68">
        <v>10.817852569999999</v>
      </c>
      <c r="K49" s="68">
        <v>8.8659571400000008</v>
      </c>
      <c r="L49" s="68">
        <v>10.176199059999998</v>
      </c>
      <c r="M49" s="68">
        <v>16.570374000000001</v>
      </c>
      <c r="N49" s="68">
        <v>17.157606210000001</v>
      </c>
    </row>
    <row r="50" spans="2:14">
      <c r="B50" s="41" t="s">
        <v>396</v>
      </c>
      <c r="C50" s="100" t="s">
        <v>397</v>
      </c>
      <c r="D50" s="113" t="s">
        <v>33</v>
      </c>
      <c r="E50" s="68">
        <v>5.2124365800000012</v>
      </c>
      <c r="F50" s="68">
        <v>7.46755222</v>
      </c>
      <c r="G50" s="68">
        <v>7.2462317700000014</v>
      </c>
      <c r="H50" s="68">
        <v>6.0428940300000011</v>
      </c>
      <c r="I50" s="68">
        <v>6.941305729999999</v>
      </c>
      <c r="J50" s="68">
        <v>10.817852569999999</v>
      </c>
      <c r="K50" s="68">
        <v>8.8659571400000008</v>
      </c>
      <c r="L50" s="68">
        <v>10.176199059999998</v>
      </c>
      <c r="M50" s="68">
        <v>16.570374000000001</v>
      </c>
      <c r="N50" s="68">
        <v>17.157606210000001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L19" sqref="L19"/>
      <selection pane="topRight" activeCell="L19" sqref="L19"/>
      <selection pane="bottomLeft" activeCell="L19" sqref="L19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Fondos de Seguridad Social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401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402</v>
      </c>
      <c r="C5" s="183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">
      <c r="B6" s="182"/>
      <c r="C6" s="183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2081.9065267300002</v>
      </c>
      <c r="F8" s="96">
        <v>1860.7227380699999</v>
      </c>
      <c r="G8" s="96">
        <v>3251.1933779000001</v>
      </c>
      <c r="H8" s="96">
        <v>3858.1950323499991</v>
      </c>
      <c r="I8" s="96">
        <v>3823.9391268699997</v>
      </c>
      <c r="J8" s="96">
        <v>3831.1749062300005</v>
      </c>
      <c r="K8" s="96">
        <v>2779.2089791800004</v>
      </c>
      <c r="L8" s="96">
        <v>3745.1182108399998</v>
      </c>
      <c r="M8" s="96">
        <v>3032.5362112800003</v>
      </c>
      <c r="N8" s="96">
        <v>3891.1177109100004</v>
      </c>
    </row>
    <row r="9" spans="2:14" ht="14">
      <c r="B9" s="101" t="s">
        <v>65</v>
      </c>
      <c r="C9" s="116" t="s">
        <v>405</v>
      </c>
      <c r="D9" s="32" t="s">
        <v>33</v>
      </c>
      <c r="E9" s="97">
        <v>328.68100790999995</v>
      </c>
      <c r="F9" s="97">
        <v>164.5340068699999</v>
      </c>
      <c r="G9" s="97">
        <v>164.37597735</v>
      </c>
      <c r="H9" s="97">
        <v>237.56798110999998</v>
      </c>
      <c r="I9" s="97">
        <v>29.23670637</v>
      </c>
      <c r="J9" s="97">
        <v>158.60764155000004</v>
      </c>
      <c r="K9" s="97">
        <v>328.89155334999998</v>
      </c>
      <c r="L9" s="97">
        <v>39.912289570000013</v>
      </c>
      <c r="M9" s="97">
        <v>374.40417650000018</v>
      </c>
      <c r="N9" s="97">
        <v>299.6783636799999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346.23450165000003</v>
      </c>
      <c r="F10" s="68">
        <v>110.8253283</v>
      </c>
      <c r="G10" s="68">
        <v>106.46226044999999</v>
      </c>
      <c r="H10" s="68">
        <v>91.225108729999988</v>
      </c>
      <c r="I10" s="68">
        <v>96.222290570000027</v>
      </c>
      <c r="J10" s="68">
        <v>51.112197079999994</v>
      </c>
      <c r="K10" s="68">
        <v>129.85793602999999</v>
      </c>
      <c r="L10" s="68">
        <v>130.0940938</v>
      </c>
      <c r="M10" s="68">
        <v>163.90066599000002</v>
      </c>
      <c r="N10" s="68">
        <v>209.39376394999996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90.464623880000019</v>
      </c>
      <c r="F11" s="68">
        <v>8.3526999199999992</v>
      </c>
      <c r="G11" s="68">
        <v>55.424710059999995</v>
      </c>
      <c r="H11" s="68">
        <v>19.963020599999997</v>
      </c>
      <c r="I11" s="68">
        <v>14.056965929999999</v>
      </c>
      <c r="J11" s="68">
        <v>0</v>
      </c>
      <c r="K11" s="68">
        <v>0</v>
      </c>
      <c r="L11" s="68">
        <v>0</v>
      </c>
      <c r="M11" s="68">
        <v>8.3133619299999992</v>
      </c>
      <c r="N11" s="68">
        <v>15.63830119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136.36987777000002</v>
      </c>
      <c r="F12" s="68">
        <v>80.070396240000008</v>
      </c>
      <c r="G12" s="68">
        <v>28.637550390000001</v>
      </c>
      <c r="H12" s="68">
        <v>71.262088129999995</v>
      </c>
      <c r="I12" s="68">
        <v>82.16263914000001</v>
      </c>
      <c r="J12" s="68">
        <v>51.112197079999994</v>
      </c>
      <c r="K12" s="68">
        <v>129.85793602999999</v>
      </c>
      <c r="L12" s="68">
        <v>130.0940938</v>
      </c>
      <c r="M12" s="68">
        <v>155.58730406000001</v>
      </c>
      <c r="N12" s="68">
        <v>193.75546275999997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119.4</v>
      </c>
      <c r="F13" s="68">
        <v>22.402232140000002</v>
      </c>
      <c r="G13" s="68">
        <v>22.4</v>
      </c>
      <c r="H13" s="68">
        <v>0</v>
      </c>
      <c r="I13" s="68">
        <v>2.6855E-3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9.9740000000000002E-3</v>
      </c>
      <c r="F16" s="68">
        <v>9.5803599999999996E-3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1825.6794747500003</v>
      </c>
      <c r="F22" s="68">
        <v>1683.0267003699998</v>
      </c>
      <c r="G22" s="68">
        <v>3089.6346292399999</v>
      </c>
      <c r="H22" s="68">
        <v>3646.8860359599994</v>
      </c>
      <c r="I22" s="68">
        <v>3830.5396056199997</v>
      </c>
      <c r="J22" s="68">
        <v>3725.1538633300001</v>
      </c>
      <c r="K22" s="68">
        <v>2671.0540978800004</v>
      </c>
      <c r="L22" s="68">
        <v>3618.4356602399998</v>
      </c>
      <c r="M22" s="68">
        <v>3140.20839299</v>
      </c>
      <c r="N22" s="68">
        <v>3318.6953546000004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-64.144981529999981</v>
      </c>
      <c r="F24" s="72">
        <v>52.433166649999983</v>
      </c>
      <c r="G24" s="72">
        <v>-41.06782184999993</v>
      </c>
      <c r="H24" s="72">
        <v>9.9195601099999848</v>
      </c>
      <c r="I24" s="72">
        <v>-97.480907770000016</v>
      </c>
      <c r="J24" s="72">
        <v>-65.253012929999997</v>
      </c>
      <c r="K24" s="72">
        <v>27.656571610000018</v>
      </c>
      <c r="L24" s="72">
        <v>6.1097713099999877</v>
      </c>
      <c r="M24" s="72">
        <v>-35.508649809999994</v>
      </c>
      <c r="N24" s="72">
        <v>200.43814719999997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1954.3218764000003</v>
      </c>
      <c r="F25" s="68">
        <v>1739.45701981</v>
      </c>
      <c r="G25" s="68">
        <v>3132.1010658100004</v>
      </c>
      <c r="H25" s="68">
        <v>3230.16453409</v>
      </c>
      <c r="I25" s="68">
        <v>3150.4693176700002</v>
      </c>
      <c r="J25" s="68">
        <v>3773.0030516100001</v>
      </c>
      <c r="K25" s="68">
        <v>2948.08251195</v>
      </c>
      <c r="L25" s="68">
        <v>2575.2703977900001</v>
      </c>
      <c r="M25" s="68">
        <v>3978.3873541199996</v>
      </c>
      <c r="N25" s="68">
        <v>3869.68529872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-5.7603635299999993</v>
      </c>
      <c r="F26" s="97">
        <v>21.59043329</v>
      </c>
      <c r="G26" s="97">
        <v>2.1637155800000012</v>
      </c>
      <c r="H26" s="97">
        <v>-27.997479520000002</v>
      </c>
      <c r="I26" s="97">
        <v>-5.3144020499999991</v>
      </c>
      <c r="J26" s="97">
        <v>-22.488007860000003</v>
      </c>
      <c r="K26" s="97">
        <v>-25.279286689999999</v>
      </c>
      <c r="L26" s="97">
        <v>-45.666938429999988</v>
      </c>
      <c r="M26" s="97">
        <v>-2.6847208999999994</v>
      </c>
      <c r="N26" s="97">
        <v>-46.978978780000006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0</v>
      </c>
      <c r="M27" s="68">
        <v>5.7677099999999992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-58.737056590000002</v>
      </c>
      <c r="F30" s="72">
        <v>-121.20751938000001</v>
      </c>
      <c r="G30" s="72">
        <v>-3.562330299999994</v>
      </c>
      <c r="H30" s="72">
        <v>427.78185127999996</v>
      </c>
      <c r="I30" s="72">
        <v>782.37059777000002</v>
      </c>
      <c r="J30" s="72">
        <v>39.891832510000036</v>
      </c>
      <c r="K30" s="72">
        <v>-279.40569899000008</v>
      </c>
      <c r="L30" s="72">
        <v>1082.72242957</v>
      </c>
      <c r="M30" s="72">
        <v>-805.75330041999985</v>
      </c>
      <c r="N30" s="72">
        <v>-704.44911253999987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1825.6794747500003</v>
      </c>
      <c r="F31" s="72">
        <v>1683.0267003699998</v>
      </c>
      <c r="G31" s="72">
        <v>3089.6346292399999</v>
      </c>
      <c r="H31" s="72">
        <v>3646.8860359599994</v>
      </c>
      <c r="I31" s="72">
        <v>3830.5396056199997</v>
      </c>
      <c r="J31" s="72">
        <v>3725.1538633300001</v>
      </c>
      <c r="K31" s="72">
        <v>2671.0540978800004</v>
      </c>
      <c r="L31" s="72">
        <v>3618.4356602399998</v>
      </c>
      <c r="M31" s="72">
        <v>3140.20839299</v>
      </c>
      <c r="N31" s="72">
        <v>3318.6953546000004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-64.144981529999981</v>
      </c>
      <c r="F33" s="97">
        <v>52.433166649999983</v>
      </c>
      <c r="G33" s="97">
        <v>-41.06782184999993</v>
      </c>
      <c r="H33" s="97">
        <v>9.9195601099999848</v>
      </c>
      <c r="I33" s="97">
        <v>-97.480907770000016</v>
      </c>
      <c r="J33" s="97">
        <v>-65.253012929999997</v>
      </c>
      <c r="K33" s="97">
        <v>27.656571610000018</v>
      </c>
      <c r="L33" s="97">
        <v>6.1097713099999877</v>
      </c>
      <c r="M33" s="97">
        <v>-35.508649809999994</v>
      </c>
      <c r="N33" s="97">
        <v>200.43814719999997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1954.3218764000003</v>
      </c>
      <c r="F34" s="97">
        <v>1739.45701981</v>
      </c>
      <c r="G34" s="97">
        <v>3132.1010658100004</v>
      </c>
      <c r="H34" s="97">
        <v>3230.16453409</v>
      </c>
      <c r="I34" s="97">
        <v>3150.4693176700002</v>
      </c>
      <c r="J34" s="97">
        <v>3773.0030516100001</v>
      </c>
      <c r="K34" s="97">
        <v>2948.08251195</v>
      </c>
      <c r="L34" s="97">
        <v>2575.2703977900001</v>
      </c>
      <c r="M34" s="97">
        <v>3978.3873541199996</v>
      </c>
      <c r="N34" s="97">
        <v>3869.68529872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-5.7603635299999993</v>
      </c>
      <c r="F35" s="68">
        <v>21.59043329</v>
      </c>
      <c r="G35" s="68">
        <v>2.1637155800000012</v>
      </c>
      <c r="H35" s="68">
        <v>-27.997479520000002</v>
      </c>
      <c r="I35" s="68">
        <v>-5.3144020499999991</v>
      </c>
      <c r="J35" s="68">
        <v>-22.488007860000003</v>
      </c>
      <c r="K35" s="68">
        <v>-25.279286689999999</v>
      </c>
      <c r="L35" s="68">
        <v>-45.666938429999988</v>
      </c>
      <c r="M35" s="68">
        <v>-2.6847208999999994</v>
      </c>
      <c r="N35" s="68">
        <v>-46.978978780000006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0</v>
      </c>
      <c r="M36" s="68">
        <v>5.7677099999999992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-58.737056590000002</v>
      </c>
      <c r="F39" s="68">
        <v>-121.20751938000001</v>
      </c>
      <c r="G39" s="68">
        <v>-3.562330299999994</v>
      </c>
      <c r="H39" s="68">
        <v>427.78185127999996</v>
      </c>
      <c r="I39" s="68">
        <v>782.37059777000002</v>
      </c>
      <c r="J39" s="68">
        <v>39.891832510000036</v>
      </c>
      <c r="K39" s="68">
        <v>-279.40569899000008</v>
      </c>
      <c r="L39" s="68">
        <v>1082.72242957</v>
      </c>
      <c r="M39" s="68">
        <v>-805.75330041999985</v>
      </c>
      <c r="N39" s="68">
        <v>-704.44911253999987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72.453955929999992</v>
      </c>
      <c r="F49" s="68">
        <v>-13.162030830000003</v>
      </c>
      <c r="G49" s="68">
        <v>2.817228690000011</v>
      </c>
      <c r="H49" s="68">
        <v>26.25898471999999</v>
      </c>
      <c r="I49" s="68">
        <v>35.837185120000008</v>
      </c>
      <c r="J49" s="68">
        <v>52.586598650000013</v>
      </c>
      <c r="K49" s="68">
        <v>220.73667204999998</v>
      </c>
      <c r="L49" s="68">
        <v>-86.770261029999986</v>
      </c>
      <c r="M49" s="68">
        <v>482.07635820999997</v>
      </c>
      <c r="N49" s="68">
        <v>-272.74399262999998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72.453955929999992</v>
      </c>
      <c r="F62" s="68">
        <v>-13.162030830000003</v>
      </c>
      <c r="G62" s="68">
        <v>2.817228690000011</v>
      </c>
      <c r="H62" s="68">
        <v>26.25898471999999</v>
      </c>
      <c r="I62" s="68">
        <v>35.837185120000008</v>
      </c>
      <c r="J62" s="68">
        <v>52.586598650000013</v>
      </c>
      <c r="K62" s="68">
        <v>220.73667204999998</v>
      </c>
      <c r="L62" s="68">
        <v>-86.770261029999986</v>
      </c>
      <c r="M62" s="68">
        <v>482.07635820999997</v>
      </c>
      <c r="N62" s="68">
        <v>-272.74399262999998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72.453955929999992</v>
      </c>
      <c r="F63" s="68">
        <v>-13.162030830000003</v>
      </c>
      <c r="G63" s="68">
        <v>2.817228690000011</v>
      </c>
      <c r="H63" s="68">
        <v>26.25898471999999</v>
      </c>
      <c r="I63" s="68">
        <v>35.837185120000008</v>
      </c>
      <c r="J63" s="68">
        <v>52.586598650000013</v>
      </c>
      <c r="K63" s="68">
        <v>220.73667204999998</v>
      </c>
      <c r="L63" s="68">
        <v>-86.770261029999986</v>
      </c>
      <c r="M63" s="68">
        <v>482.07635820999997</v>
      </c>
      <c r="N63" s="68">
        <v>-272.74399262999998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72.453955929999992</v>
      </c>
      <c r="F70" s="68">
        <v>-13.162030830000003</v>
      </c>
      <c r="G70" s="68">
        <v>2.817228690000011</v>
      </c>
      <c r="H70" s="68">
        <v>26.25898471999999</v>
      </c>
      <c r="I70" s="68">
        <v>35.837185120000008</v>
      </c>
      <c r="J70" s="68">
        <v>52.586598650000013</v>
      </c>
      <c r="K70" s="68">
        <v>220.73667204999998</v>
      </c>
      <c r="L70" s="68">
        <v>-86.770261029999986</v>
      </c>
      <c r="M70" s="68">
        <v>482.07635820999997</v>
      </c>
      <c r="N70" s="68">
        <v>-272.74399262999998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1753.2255188199999</v>
      </c>
      <c r="F95" s="68">
        <v>1696.1887311999997</v>
      </c>
      <c r="G95" s="68">
        <v>3086.81740055</v>
      </c>
      <c r="H95" s="68">
        <v>3620.6270512400001</v>
      </c>
      <c r="I95" s="68">
        <v>3794.7024204999998</v>
      </c>
      <c r="J95" s="68">
        <v>3672.5672646800008</v>
      </c>
      <c r="K95" s="68">
        <v>2450.3174258299996</v>
      </c>
      <c r="L95" s="68">
        <v>3705.2059212700005</v>
      </c>
      <c r="M95" s="68">
        <v>2658.1320347799983</v>
      </c>
      <c r="N95" s="68">
        <v>3591.4393472300003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Fondos de Seguridad Social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728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2" t="s">
        <v>730</v>
      </c>
      <c r="C5" s="183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2"/>
      <c r="C6" s="183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 ht="20">
      <c r="B8" s="138" t="s">
        <v>731</v>
      </c>
      <c r="C8" s="139" t="s">
        <v>732</v>
      </c>
      <c r="D8" s="140" t="s">
        <v>33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D1" zoomScale="90" zoomScaleNormal="90" workbookViewId="0">
      <selection activeCell="N6" sqref="N6:N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Fondos de Seguridad Social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787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729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7" t="s">
        <v>788</v>
      </c>
      <c r="C5" s="188"/>
      <c r="D5" s="22"/>
      <c r="E5" s="185"/>
      <c r="F5" s="186"/>
      <c r="G5" s="186"/>
      <c r="H5" s="186"/>
      <c r="I5" s="186"/>
      <c r="J5" s="186"/>
      <c r="K5" s="186"/>
      <c r="L5" s="186"/>
      <c r="M5" s="186"/>
      <c r="N5" s="186"/>
    </row>
    <row r="6" spans="2:14">
      <c r="B6" s="187"/>
      <c r="C6" s="188"/>
      <c r="D6" s="22"/>
      <c r="E6" s="184">
        <v>2014</v>
      </c>
      <c r="F6" s="184">
        <f t="shared" ref="F6:N6" si="0">+E6+1</f>
        <v>2015</v>
      </c>
      <c r="G6" s="184">
        <f t="shared" si="0"/>
        <v>2016</v>
      </c>
      <c r="H6" s="184">
        <f t="shared" si="0"/>
        <v>2017</v>
      </c>
      <c r="I6" s="184">
        <f t="shared" si="0"/>
        <v>2018</v>
      </c>
      <c r="J6" s="184">
        <f t="shared" si="0"/>
        <v>2019</v>
      </c>
      <c r="K6" s="184">
        <f t="shared" si="0"/>
        <v>2020</v>
      </c>
      <c r="L6" s="184">
        <f t="shared" si="0"/>
        <v>2021</v>
      </c>
      <c r="M6" s="184">
        <f t="shared" si="0"/>
        <v>2022</v>
      </c>
      <c r="N6" s="184">
        <f t="shared" si="0"/>
        <v>2023</v>
      </c>
    </row>
    <row r="7" spans="2:14">
      <c r="B7" s="106"/>
      <c r="C7" s="107"/>
      <c r="D7" s="22"/>
      <c r="E7" s="184"/>
      <c r="F7" s="184"/>
      <c r="G7" s="184"/>
      <c r="H7" s="184"/>
      <c r="I7" s="184"/>
      <c r="J7" s="184"/>
      <c r="K7" s="184"/>
      <c r="L7" s="184"/>
      <c r="M7" s="184"/>
      <c r="N7" s="184"/>
    </row>
    <row r="8" spans="2:14">
      <c r="B8" s="94" t="s">
        <v>789</v>
      </c>
      <c r="C8" s="95" t="s">
        <v>790</v>
      </c>
      <c r="D8" s="108" t="s">
        <v>33</v>
      </c>
      <c r="E8" s="146">
        <v>0</v>
      </c>
      <c r="F8" s="146">
        <v>0</v>
      </c>
      <c r="G8" s="146">
        <v>0</v>
      </c>
      <c r="H8" s="146">
        <v>0</v>
      </c>
      <c r="I8" s="146">
        <v>0</v>
      </c>
      <c r="J8" s="146">
        <v>0</v>
      </c>
      <c r="K8" s="146">
        <v>0</v>
      </c>
      <c r="L8" s="146">
        <v>0</v>
      </c>
      <c r="M8" s="146">
        <v>0</v>
      </c>
      <c r="N8" s="146">
        <v>0</v>
      </c>
    </row>
    <row r="9" spans="2:14">
      <c r="B9" s="147" t="s">
        <v>791</v>
      </c>
      <c r="C9" s="148" t="s">
        <v>792</v>
      </c>
      <c r="D9" s="149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793</v>
      </c>
      <c r="C10" s="29" t="s">
        <v>794</v>
      </c>
      <c r="D10" s="113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activeCell="L19" sqref="L19"/>
      <selection pane="topRight" activeCell="L19" sqref="L19"/>
      <selection pane="bottomLeft" activeCell="L19" sqref="L19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0" t="str">
        <f>+Indice!H25</f>
        <v>Fondos de Seguridad Social</v>
      </c>
      <c r="F2" s="180"/>
      <c r="G2" s="180"/>
      <c r="H2" s="180"/>
      <c r="I2" s="180"/>
      <c r="J2" s="180"/>
      <c r="K2" s="180"/>
      <c r="L2" s="180"/>
      <c r="M2" s="180"/>
      <c r="N2" s="180"/>
    </row>
    <row r="3" spans="2:14" ht="15.5">
      <c r="B3" s="55" t="s">
        <v>562</v>
      </c>
      <c r="C3" s="57"/>
      <c r="D3" s="22"/>
      <c r="E3" s="180" t="s">
        <v>29</v>
      </c>
      <c r="F3" s="180"/>
      <c r="G3" s="180"/>
      <c r="H3" s="180"/>
      <c r="I3" s="180"/>
      <c r="J3" s="180"/>
      <c r="K3" s="180"/>
      <c r="L3" s="180"/>
      <c r="M3" s="180"/>
      <c r="N3" s="180"/>
    </row>
    <row r="4" spans="2:14" ht="15" customHeight="1">
      <c r="B4" s="19"/>
      <c r="C4" s="20"/>
      <c r="D4" s="21"/>
      <c r="E4" s="178" t="s">
        <v>726</v>
      </c>
      <c r="F4" s="179"/>
      <c r="G4" s="179"/>
      <c r="H4" s="179"/>
      <c r="I4" s="179"/>
      <c r="J4" s="179"/>
      <c r="K4" s="179"/>
      <c r="L4" s="179"/>
      <c r="M4" s="179"/>
      <c r="N4" s="179"/>
    </row>
    <row r="5" spans="2:14" ht="15" customHeight="1">
      <c r="B5" s="187" t="s">
        <v>563</v>
      </c>
      <c r="C5" s="188"/>
      <c r="D5" s="22"/>
      <c r="E5" s="178"/>
      <c r="F5" s="179"/>
      <c r="G5" s="179"/>
      <c r="H5" s="179"/>
      <c r="I5" s="179"/>
      <c r="J5" s="179"/>
      <c r="K5" s="179"/>
      <c r="L5" s="179"/>
      <c r="M5" s="179"/>
      <c r="N5" s="179"/>
    </row>
    <row r="6" spans="2:14" ht="14">
      <c r="B6" s="187"/>
      <c r="C6" s="188"/>
      <c r="D6" s="22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2:14" ht="14">
      <c r="B7" s="106"/>
      <c r="C7" s="107"/>
      <c r="D7" s="22"/>
      <c r="E7" s="16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8993.6328838900008</v>
      </c>
      <c r="F8" s="96">
        <v>9777.8440583400006</v>
      </c>
      <c r="G8" s="96">
        <v>9663.2119640799992</v>
      </c>
      <c r="H8" s="96">
        <v>10164.437440889998</v>
      </c>
      <c r="I8" s="96">
        <v>10345.997186590001</v>
      </c>
      <c r="J8" s="96">
        <v>11417.458687670003</v>
      </c>
      <c r="K8" s="96">
        <v>12087.948281679999</v>
      </c>
      <c r="L8" s="96">
        <v>12461.57149393</v>
      </c>
      <c r="M8" s="96">
        <v>14560.380190440002</v>
      </c>
      <c r="N8" s="96">
        <v>17247.84841699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216.01066110000002</v>
      </c>
      <c r="F9" s="127">
        <v>90.138496379999992</v>
      </c>
      <c r="G9" s="127">
        <v>107.65646882000001</v>
      </c>
      <c r="H9" s="127">
        <v>95.931834299999991</v>
      </c>
      <c r="I9" s="127">
        <v>146.98363706000001</v>
      </c>
      <c r="J9" s="127">
        <v>158.76236061000003</v>
      </c>
      <c r="K9" s="127">
        <v>174.79262047</v>
      </c>
      <c r="L9" s="127">
        <v>403.06000975999996</v>
      </c>
      <c r="M9" s="127">
        <v>164.33806401000001</v>
      </c>
      <c r="N9" s="127">
        <v>164.26222788000004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28.302672999999999</v>
      </c>
      <c r="F10" s="68">
        <v>32.51166774</v>
      </c>
      <c r="G10" s="68">
        <v>32.381033639999998</v>
      </c>
      <c r="H10" s="68">
        <v>33.826309139999999</v>
      </c>
      <c r="I10" s="68">
        <v>34.840591580000016</v>
      </c>
      <c r="J10" s="68">
        <v>37.019422380000009</v>
      </c>
      <c r="K10" s="68">
        <v>36.35649836999999</v>
      </c>
      <c r="L10" s="68">
        <v>37.45791723</v>
      </c>
      <c r="M10" s="68">
        <v>41.46419148999999</v>
      </c>
      <c r="N10" s="68">
        <v>47.345040400000009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187.70798810000005</v>
      </c>
      <c r="F12" s="68">
        <v>57.626828640000006</v>
      </c>
      <c r="G12" s="68">
        <v>75.275435180000002</v>
      </c>
      <c r="H12" s="68">
        <v>62.105525159999985</v>
      </c>
      <c r="I12" s="68">
        <v>111.72345733</v>
      </c>
      <c r="J12" s="68">
        <v>121.63166674000001</v>
      </c>
      <c r="K12" s="68">
        <v>138.43612210000001</v>
      </c>
      <c r="L12" s="68">
        <v>118.03684328</v>
      </c>
      <c r="M12" s="68">
        <v>122.87387252000001</v>
      </c>
      <c r="N12" s="68">
        <v>116.91718748000001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0</v>
      </c>
      <c r="F14" s="97">
        <v>0</v>
      </c>
      <c r="G14" s="97">
        <v>0</v>
      </c>
      <c r="H14" s="97">
        <v>0</v>
      </c>
      <c r="I14" s="97">
        <v>0.13655432999999997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0.28303382000000005</v>
      </c>
      <c r="J15" s="68">
        <v>0.11127148999999999</v>
      </c>
      <c r="K15" s="68">
        <v>0</v>
      </c>
      <c r="L15" s="68">
        <v>247.56524924999997</v>
      </c>
      <c r="M15" s="68">
        <v>0</v>
      </c>
      <c r="N15" s="68">
        <v>0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0</v>
      </c>
      <c r="F18" s="132">
        <v>0</v>
      </c>
      <c r="G18" s="132">
        <v>0</v>
      </c>
      <c r="H18" s="132">
        <v>0.2</v>
      </c>
      <c r="I18" s="132">
        <v>0.20720000000000002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0</v>
      </c>
      <c r="F20" s="68">
        <v>0</v>
      </c>
      <c r="G20" s="68">
        <v>0</v>
      </c>
      <c r="H20" s="68">
        <v>0.2</v>
      </c>
      <c r="I20" s="68">
        <v>0.20720000000000002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0.25340000000000001</v>
      </c>
      <c r="K24" s="133">
        <v>0</v>
      </c>
      <c r="L24" s="133">
        <v>0</v>
      </c>
      <c r="M24" s="133">
        <v>0</v>
      </c>
      <c r="N24" s="133">
        <v>0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0.25340000000000001</v>
      </c>
      <c r="K25" s="68">
        <v>0</v>
      </c>
      <c r="L25" s="68">
        <v>0</v>
      </c>
      <c r="M25" s="68">
        <v>0</v>
      </c>
      <c r="N25" s="68">
        <v>0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0</v>
      </c>
      <c r="F31" s="133">
        <v>0</v>
      </c>
      <c r="G31" s="133">
        <v>0.12414000000000001</v>
      </c>
      <c r="H31" s="133">
        <v>0.20161958999999996</v>
      </c>
      <c r="I31" s="133">
        <v>1.5337302199999998</v>
      </c>
      <c r="J31" s="133">
        <v>5.3466025899999998</v>
      </c>
      <c r="K31" s="133">
        <v>0.36506256999999998</v>
      </c>
      <c r="L31" s="133">
        <v>0</v>
      </c>
      <c r="M31" s="133">
        <v>0</v>
      </c>
      <c r="N31" s="133">
        <v>0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2.4199225000000002</v>
      </c>
      <c r="K32" s="72">
        <v>3.0899999999999997E-2</v>
      </c>
      <c r="L32" s="72">
        <v>0</v>
      </c>
      <c r="M32" s="72">
        <v>0</v>
      </c>
      <c r="N32" s="72">
        <v>0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0</v>
      </c>
      <c r="F34" s="97">
        <v>0</v>
      </c>
      <c r="G34" s="97">
        <v>0</v>
      </c>
      <c r="H34" s="97">
        <v>2.1810659999999999E-2</v>
      </c>
      <c r="I34" s="97">
        <v>0.59629757999999999</v>
      </c>
      <c r="J34" s="97">
        <v>0.58709743999999997</v>
      </c>
      <c r="K34" s="97">
        <v>0</v>
      </c>
      <c r="L34" s="97">
        <v>0</v>
      </c>
      <c r="M34" s="97">
        <v>0</v>
      </c>
      <c r="N34" s="97">
        <v>0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0</v>
      </c>
      <c r="F36" s="68">
        <v>0</v>
      </c>
      <c r="G36" s="68">
        <v>0</v>
      </c>
      <c r="H36" s="68">
        <v>2.4488579999999999E-2</v>
      </c>
      <c r="I36" s="68">
        <v>0</v>
      </c>
      <c r="J36" s="68">
        <v>0.54187806000000005</v>
      </c>
      <c r="K36" s="68">
        <v>2.8302740000000003E-2</v>
      </c>
      <c r="L36" s="68">
        <v>0</v>
      </c>
      <c r="M36" s="68">
        <v>0</v>
      </c>
      <c r="N36" s="68">
        <v>0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0</v>
      </c>
      <c r="F37" s="97">
        <v>0</v>
      </c>
      <c r="G37" s="97">
        <v>0</v>
      </c>
      <c r="H37" s="97">
        <v>8.9580349999999989E-2</v>
      </c>
      <c r="I37" s="97">
        <v>0</v>
      </c>
      <c r="J37" s="97">
        <v>0.56565401000000004</v>
      </c>
      <c r="K37" s="97">
        <v>0.30585983</v>
      </c>
      <c r="L37" s="97">
        <v>0</v>
      </c>
      <c r="M37" s="97">
        <v>0</v>
      </c>
      <c r="N37" s="97">
        <v>0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0.69155733999999991</v>
      </c>
      <c r="J38" s="68">
        <v>0.75394167000000001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0</v>
      </c>
      <c r="F39" s="68">
        <v>0</v>
      </c>
      <c r="G39" s="68">
        <v>0.12414000000000001</v>
      </c>
      <c r="H39" s="68">
        <v>6.5739999999999993E-2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0.24587530000000005</v>
      </c>
      <c r="J40" s="68">
        <v>0.47810891000000005</v>
      </c>
      <c r="K40" s="68">
        <v>0</v>
      </c>
      <c r="L40" s="68">
        <v>0</v>
      </c>
      <c r="M40" s="68">
        <v>0</v>
      </c>
      <c r="N40" s="68">
        <v>0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4.3537199999999998E-2</v>
      </c>
      <c r="F41" s="132">
        <v>0</v>
      </c>
      <c r="G41" s="132">
        <v>0</v>
      </c>
      <c r="H41" s="132">
        <v>0</v>
      </c>
      <c r="I41" s="132">
        <v>10.496661239999998</v>
      </c>
      <c r="J41" s="132">
        <v>0</v>
      </c>
      <c r="K41" s="132">
        <v>1.3750000000000001E-3</v>
      </c>
      <c r="L41" s="132">
        <v>0</v>
      </c>
      <c r="M41" s="132">
        <v>0</v>
      </c>
      <c r="N41" s="132">
        <v>0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1.3750000000000001E-3</v>
      </c>
      <c r="L42" s="68">
        <v>0</v>
      </c>
      <c r="M42" s="68">
        <v>0</v>
      </c>
      <c r="N42" s="68">
        <v>0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4.3537199999999998E-2</v>
      </c>
      <c r="F43" s="68">
        <v>0</v>
      </c>
      <c r="G43" s="68">
        <v>0</v>
      </c>
      <c r="H43" s="68">
        <v>0</v>
      </c>
      <c r="I43" s="68">
        <v>10.496661239999998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1.0141875</v>
      </c>
      <c r="F48" s="132">
        <v>0</v>
      </c>
      <c r="G48" s="132">
        <v>0</v>
      </c>
      <c r="H48" s="132">
        <v>0</v>
      </c>
      <c r="I48" s="132">
        <v>0</v>
      </c>
      <c r="J48" s="132">
        <v>1.22782E-2</v>
      </c>
      <c r="K48" s="132">
        <v>0</v>
      </c>
      <c r="L48" s="132">
        <v>0</v>
      </c>
      <c r="M48" s="132">
        <v>0</v>
      </c>
      <c r="N48" s="132">
        <v>0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1.0141875</v>
      </c>
      <c r="F51" s="68">
        <v>0</v>
      </c>
      <c r="G51" s="68">
        <v>0</v>
      </c>
      <c r="H51" s="68">
        <v>0</v>
      </c>
      <c r="I51" s="68">
        <v>0</v>
      </c>
      <c r="J51" s="68">
        <v>1.22782E-2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4679.2222990299997</v>
      </c>
      <c r="F55" s="132">
        <v>3742.5954911300005</v>
      </c>
      <c r="G55" s="132">
        <v>4892.8352989499999</v>
      </c>
      <c r="H55" s="132">
        <v>4767.8160633199996</v>
      </c>
      <c r="I55" s="132">
        <v>5015.38049718</v>
      </c>
      <c r="J55" s="132">
        <v>5432.7159938200002</v>
      </c>
      <c r="K55" s="132">
        <v>5865.5315159599995</v>
      </c>
      <c r="L55" s="132">
        <v>5818.7498309900002</v>
      </c>
      <c r="M55" s="132">
        <v>6706.0386104299987</v>
      </c>
      <c r="N55" s="132">
        <v>8627.4671214900009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0</v>
      </c>
      <c r="F56" s="68">
        <v>0</v>
      </c>
      <c r="G56" s="68">
        <v>0</v>
      </c>
      <c r="H56" s="68">
        <v>1.6706356999999996</v>
      </c>
      <c r="I56" s="68">
        <v>19.493272050000002</v>
      </c>
      <c r="J56" s="68">
        <v>36.791850500000002</v>
      </c>
      <c r="K56" s="68">
        <v>23.349194789999999</v>
      </c>
      <c r="L56" s="68">
        <v>22.646725150000002</v>
      </c>
      <c r="M56" s="68">
        <v>34.138875910000003</v>
      </c>
      <c r="N56" s="68">
        <v>34.900801049999998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2548.3666011699997</v>
      </c>
      <c r="F57" s="68">
        <v>2785.69077827</v>
      </c>
      <c r="G57" s="68">
        <v>2660.4990262099996</v>
      </c>
      <c r="H57" s="68">
        <v>2635.7346504500006</v>
      </c>
      <c r="I57" s="68">
        <v>2491.5997352300001</v>
      </c>
      <c r="J57" s="68">
        <v>2215.8411512000002</v>
      </c>
      <c r="K57" s="68">
        <v>2084.3525675199999</v>
      </c>
      <c r="L57" s="68">
        <v>1844.30828587</v>
      </c>
      <c r="M57" s="68">
        <v>2322.6572337600001</v>
      </c>
      <c r="N57" s="68">
        <v>3654.7125528199999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664.23928115000001</v>
      </c>
      <c r="F58" s="68">
        <v>638.71156404999999</v>
      </c>
      <c r="G58" s="68">
        <v>668.17341428999998</v>
      </c>
      <c r="H58" s="68">
        <v>644.40709040999991</v>
      </c>
      <c r="I58" s="68">
        <v>485.48164076</v>
      </c>
      <c r="J58" s="68">
        <v>503.18055586000003</v>
      </c>
      <c r="K58" s="68">
        <v>430.51216079</v>
      </c>
      <c r="L58" s="68">
        <v>466.07257419999996</v>
      </c>
      <c r="M58" s="68">
        <v>610.16538432000004</v>
      </c>
      <c r="N58" s="68">
        <v>731.11218042999997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0</v>
      </c>
      <c r="F59" s="68">
        <v>0</v>
      </c>
      <c r="G59" s="68">
        <v>0</v>
      </c>
      <c r="H59" s="68">
        <v>1.575E-3</v>
      </c>
      <c r="I59" s="68">
        <v>0</v>
      </c>
      <c r="J59" s="68">
        <v>0</v>
      </c>
      <c r="K59" s="68">
        <v>0.19411</v>
      </c>
      <c r="L59" s="68">
        <v>0</v>
      </c>
      <c r="M59" s="68">
        <v>0</v>
      </c>
      <c r="N59" s="68">
        <v>0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1466.6164167099998</v>
      </c>
      <c r="F61" s="68">
        <v>318.19314880999997</v>
      </c>
      <c r="G61" s="68">
        <v>1564.1628584500002</v>
      </c>
      <c r="H61" s="68">
        <v>1486.0021117599999</v>
      </c>
      <c r="I61" s="68">
        <v>2018.8058491399997</v>
      </c>
      <c r="J61" s="68">
        <v>2676.9024362600003</v>
      </c>
      <c r="K61" s="68">
        <v>3327.1234828600004</v>
      </c>
      <c r="L61" s="68">
        <v>3485.72224577</v>
      </c>
      <c r="M61" s="68">
        <v>3739.0771164399989</v>
      </c>
      <c r="N61" s="68">
        <v>4206.7415871900002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321.66471656000004</v>
      </c>
      <c r="F62" s="132">
        <v>351.87179500999997</v>
      </c>
      <c r="G62" s="132">
        <v>378.84148909999988</v>
      </c>
      <c r="H62" s="132">
        <v>413.47304997999993</v>
      </c>
      <c r="I62" s="132">
        <v>433.98217438</v>
      </c>
      <c r="J62" s="132">
        <v>448.76274217999992</v>
      </c>
      <c r="K62" s="132">
        <v>411.19201622999992</v>
      </c>
      <c r="L62" s="132">
        <v>500.75511445000006</v>
      </c>
      <c r="M62" s="132">
        <v>544.44404710000003</v>
      </c>
      <c r="N62" s="132">
        <v>604.44074808999994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321.66471656000004</v>
      </c>
      <c r="F63" s="68">
        <v>351.87179500999997</v>
      </c>
      <c r="G63" s="68">
        <v>378.82359309999993</v>
      </c>
      <c r="H63" s="68">
        <v>413.45608658999993</v>
      </c>
      <c r="I63" s="68">
        <v>433.97402538</v>
      </c>
      <c r="J63" s="68">
        <v>448.76274217999992</v>
      </c>
      <c r="K63" s="68">
        <v>411.19201622999992</v>
      </c>
      <c r="L63" s="68">
        <v>500.75511445000006</v>
      </c>
      <c r="M63" s="68">
        <v>544.44404710000003</v>
      </c>
      <c r="N63" s="68">
        <v>604.44074808999994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0</v>
      </c>
      <c r="F64" s="68">
        <v>0</v>
      </c>
      <c r="G64" s="68">
        <v>1.7896000000000002E-2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0</v>
      </c>
      <c r="F68" s="68">
        <v>0</v>
      </c>
      <c r="G68" s="68">
        <v>0</v>
      </c>
      <c r="H68" s="68">
        <v>1.6963390000000002E-2</v>
      </c>
      <c r="I68" s="68">
        <v>8.149E-3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0</v>
      </c>
      <c r="N75" s="68">
        <v>0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3775.6774825000007</v>
      </c>
      <c r="F78" s="132">
        <v>5593.2382758200001</v>
      </c>
      <c r="G78" s="132">
        <v>4283.7545672100005</v>
      </c>
      <c r="H78" s="132">
        <v>4886.8148736999992</v>
      </c>
      <c r="I78" s="132">
        <v>4737.41328651</v>
      </c>
      <c r="J78" s="132">
        <v>5371.6053102700007</v>
      </c>
      <c r="K78" s="132">
        <v>5636.0656914499996</v>
      </c>
      <c r="L78" s="132">
        <v>5739.0065387299992</v>
      </c>
      <c r="M78" s="132">
        <v>7145.5594689000018</v>
      </c>
      <c r="N78" s="132">
        <v>7851.6783195300004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493.50245667000013</v>
      </c>
      <c r="F79" s="68">
        <v>538.13025363999998</v>
      </c>
      <c r="G79" s="68">
        <v>556.72964704000003</v>
      </c>
      <c r="H79" s="68">
        <v>623.98132164000003</v>
      </c>
      <c r="I79" s="68">
        <v>672.32211525000002</v>
      </c>
      <c r="J79" s="68">
        <v>700.37450529000012</v>
      </c>
      <c r="K79" s="68">
        <v>653.55300965000015</v>
      </c>
      <c r="L79" s="68">
        <v>709.39564449</v>
      </c>
      <c r="M79" s="68">
        <v>794.52485200000001</v>
      </c>
      <c r="N79" s="68">
        <v>849.49207779000005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1992.8373487899999</v>
      </c>
      <c r="F80" s="68">
        <v>2432.0151433400001</v>
      </c>
      <c r="G80" s="68">
        <v>2451.1680930700004</v>
      </c>
      <c r="H80" s="68">
        <v>2673.0800407499996</v>
      </c>
      <c r="I80" s="68">
        <v>2699.3408247000002</v>
      </c>
      <c r="J80" s="68">
        <v>2976.0283574699993</v>
      </c>
      <c r="K80" s="68">
        <v>3114.0260201499996</v>
      </c>
      <c r="L80" s="68">
        <v>3568.0502321899999</v>
      </c>
      <c r="M80" s="68">
        <v>4064.2196650600008</v>
      </c>
      <c r="N80" s="68">
        <v>4619.8651597200005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595.50693242999989</v>
      </c>
      <c r="F81" s="68">
        <v>488.25540698999998</v>
      </c>
      <c r="G81" s="68">
        <v>479.19644056000004</v>
      </c>
      <c r="H81" s="68">
        <v>511.51748766999998</v>
      </c>
      <c r="I81" s="68">
        <v>673.56245552999997</v>
      </c>
      <c r="J81" s="68">
        <v>725.61398982000003</v>
      </c>
      <c r="K81" s="68">
        <v>798.08743459999994</v>
      </c>
      <c r="L81" s="68">
        <v>627.63780363000001</v>
      </c>
      <c r="M81" s="68">
        <v>725.70272102999991</v>
      </c>
      <c r="N81" s="68">
        <v>778.42365311999993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17.320924379999997</v>
      </c>
      <c r="K82" s="68">
        <v>25.025356180000003</v>
      </c>
      <c r="L82" s="68">
        <v>0</v>
      </c>
      <c r="M82" s="68">
        <v>0</v>
      </c>
      <c r="N82" s="68">
        <v>0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0</v>
      </c>
      <c r="F84" s="68">
        <v>0</v>
      </c>
      <c r="G84" s="68">
        <v>0</v>
      </c>
      <c r="H84" s="68">
        <v>1.7999999999999999E-2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693.83074461000012</v>
      </c>
      <c r="F87" s="68">
        <v>2134.8374718499999</v>
      </c>
      <c r="G87" s="68">
        <v>796.66038654000022</v>
      </c>
      <c r="H87" s="68">
        <v>1078.21802364</v>
      </c>
      <c r="I87" s="68">
        <v>692.18789103000006</v>
      </c>
      <c r="J87" s="68">
        <v>952.26753330999998</v>
      </c>
      <c r="K87" s="68">
        <v>1045.37387087</v>
      </c>
      <c r="L87" s="68">
        <v>833.92285842000001</v>
      </c>
      <c r="M87" s="68">
        <v>1561.11223081</v>
      </c>
      <c r="N87" s="68">
        <v>1603.8974289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Balance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2024-04-03T21:52:48Z</dcterms:modified>
</cp:coreProperties>
</file>