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Guatemala\Anual\Anual 2024\Anuales abril 2024\"/>
    </mc:Choice>
  </mc:AlternateContent>
  <xr:revisionPtr revIDLastSave="0" documentId="13_ncr:1_{9ED61FDB-17A7-44E5-A6B1-744E5548354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erdidas Tenencias" sheetId="9" r:id="rId7"/>
    <sheet name="Otras variaciones en Volumen" sheetId="10" r:id="rId8"/>
    <sheet name="Balance" sheetId="11" state="hidden" r:id="rId9"/>
    <sheet name="Erogación funciones de Gobierno" sheetId="8" r:id="rId10"/>
    <sheet name="Total otros flujos econo." sheetId="12" r:id="rId11"/>
  </sheets>
  <externalReferences>
    <externalReference r:id="rId12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2" l="1"/>
  <c r="M6" i="12"/>
  <c r="N7" i="8"/>
  <c r="M7" i="8"/>
  <c r="N6" i="10"/>
  <c r="M6" i="10"/>
  <c r="N6" i="9"/>
  <c r="M6" i="9"/>
  <c r="N7" i="7"/>
  <c r="M7" i="7"/>
  <c r="N7" i="6"/>
  <c r="M7" i="6"/>
  <c r="N7" i="5"/>
  <c r="M7" i="5"/>
  <c r="N7" i="4"/>
  <c r="M7" i="4"/>
  <c r="N7" i="3"/>
  <c r="M7" i="3"/>
  <c r="L6" i="11"/>
  <c r="K6" i="11"/>
  <c r="F6" i="12" l="1"/>
  <c r="G6" i="12" s="1"/>
  <c r="H6" i="12" s="1"/>
  <c r="I6" i="12" s="1"/>
  <c r="J6" i="12" s="1"/>
  <c r="K6" i="12" s="1"/>
  <c r="L6" i="12" s="1"/>
  <c r="F6" i="11" l="1"/>
  <c r="G6" i="11" s="1"/>
  <c r="H6" i="11" s="1"/>
  <c r="I6" i="11" s="1"/>
  <c r="J6" i="11" s="1"/>
  <c r="E2" i="9"/>
  <c r="E2" i="10"/>
  <c r="E2" i="11" s="1"/>
  <c r="F6" i="10"/>
  <c r="G6" i="10" s="1"/>
  <c r="H6" i="10" s="1"/>
  <c r="I6" i="10" s="1"/>
  <c r="J6" i="10" s="1"/>
  <c r="K6" i="10" s="1"/>
  <c r="L6" i="10" s="1"/>
  <c r="F6" i="9"/>
  <c r="G6" i="9" s="1"/>
  <c r="H6" i="9" s="1"/>
  <c r="I6" i="9" s="1"/>
  <c r="J6" i="9" s="1"/>
  <c r="K6" i="9" s="1"/>
  <c r="L6" i="9" s="1"/>
  <c r="F7" i="8" l="1"/>
  <c r="G7" i="8" s="1"/>
  <c r="H7" i="8" s="1"/>
  <c r="I7" i="8" s="1"/>
  <c r="J7" i="8" s="1"/>
  <c r="K7" i="8" s="1"/>
  <c r="L7" i="8" s="1"/>
  <c r="E2" i="8"/>
  <c r="F7" i="7"/>
  <c r="G7" i="7" s="1"/>
  <c r="H7" i="7" s="1"/>
  <c r="I7" i="7" s="1"/>
  <c r="J7" i="7" s="1"/>
  <c r="K7" i="7" s="1"/>
  <c r="L7" i="7" s="1"/>
  <c r="E2" i="7"/>
  <c r="F7" i="6"/>
  <c r="G7" i="6" s="1"/>
  <c r="H7" i="6" s="1"/>
  <c r="I7" i="6" s="1"/>
  <c r="J7" i="6" s="1"/>
  <c r="K7" i="6" s="1"/>
  <c r="L7" i="6" s="1"/>
  <c r="E2" i="6"/>
  <c r="F7" i="5"/>
  <c r="G7" i="5" s="1"/>
  <c r="H7" i="5" s="1"/>
  <c r="I7" i="5" s="1"/>
  <c r="J7" i="5" s="1"/>
  <c r="K7" i="5" s="1"/>
  <c r="L7" i="5" s="1"/>
  <c r="E2" i="5"/>
  <c r="F7" i="4"/>
  <c r="G7" i="4" s="1"/>
  <c r="H7" i="4" s="1"/>
  <c r="I7" i="4" s="1"/>
  <c r="J7" i="4" s="1"/>
  <c r="K7" i="4" s="1"/>
  <c r="L7" i="4" s="1"/>
  <c r="E2" i="4"/>
  <c r="F7" i="3"/>
  <c r="G7" i="3" s="1"/>
  <c r="H7" i="3" s="1"/>
  <c r="I7" i="3" s="1"/>
  <c r="J7" i="3" s="1"/>
  <c r="K7" i="3" s="1"/>
  <c r="L7" i="3" s="1"/>
  <c r="E2" i="3"/>
  <c r="E2" i="12" l="1"/>
</calcChain>
</file>

<file path=xl/sharedStrings.xml><?xml version="1.0" encoding="utf-8"?>
<sst xmlns="http://schemas.openxmlformats.org/spreadsheetml/2006/main" count="1895" uniqueCount="1036">
  <si>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</si>
  <si>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</si>
  <si>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</si>
  <si>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</si>
  <si>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</si>
  <si>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</si>
  <si>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 xml:space="preserve">Cobertura: </t>
  </si>
  <si>
    <t xml:space="preserve">Frecuencia: 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</si>
  <si>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</si>
  <si>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</si>
  <si>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</si>
  <si>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</si>
  <si>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</si>
  <si>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</si>
  <si>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</si>
  <si>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</si>
  <si>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</si>
  <si>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</si>
  <si>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</si>
  <si>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</si>
  <si>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</si>
  <si>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</si>
  <si>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</si>
  <si>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</si>
  <si>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</si>
  <si>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</si>
  <si>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</si>
  <si>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</si>
  <si>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</si>
  <si>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</si>
  <si>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</si>
  <si>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</si>
  <si>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</si>
  <si>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</si>
  <si>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</si>
  <si>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</si>
  <si>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</si>
  <si>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</si>
  <si>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</si>
  <si>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</si>
  <si>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</si>
  <si>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</si>
  <si>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</si>
  <si>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</si>
  <si>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</si>
  <si>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</si>
  <si>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</si>
  <si>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</si>
  <si>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</si>
  <si>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</si>
  <si>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</si>
  <si>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</si>
  <si>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</si>
  <si>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</si>
  <si>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</si>
  <si>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</si>
  <si>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</si>
  <si>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</si>
  <si>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</si>
  <si>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</si>
  <si>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</si>
  <si>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</si>
  <si>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</si>
  <si>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</si>
  <si>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</si>
  <si>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</si>
  <si>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</si>
  <si>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</si>
  <si>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</si>
  <si>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</si>
  <si>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</si>
  <si>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</si>
  <si>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</si>
  <si>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</si>
  <si>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</si>
  <si>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</si>
  <si>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</si>
  <si>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</si>
  <si>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</si>
  <si>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</si>
  <si>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</si>
  <si>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</si>
  <si>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</si>
  <si>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</si>
  <si>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</si>
  <si>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</si>
  <si>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</si>
  <si>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</si>
  <si>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</si>
  <si>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</si>
  <si>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</si>
  <si>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</si>
  <si>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</si>
  <si>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</si>
  <si>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</si>
  <si>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</si>
  <si>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</si>
  <si>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</si>
  <si>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</si>
  <si>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</si>
  <si>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</si>
  <si>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</si>
  <si>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</si>
  <si>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</si>
  <si>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</si>
  <si>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</si>
  <si>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</si>
  <si>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</si>
  <si>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</si>
  <si>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</si>
  <si>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</si>
  <si>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</si>
  <si>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</si>
  <si>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</si>
  <si>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</si>
  <si>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</si>
  <si>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</si>
  <si>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</si>
  <si>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</si>
  <si>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</si>
  <si>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</si>
  <si>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</si>
  <si>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</si>
  <si>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</si>
  <si>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</si>
  <si>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</si>
  <si>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</si>
  <si>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</si>
  <si>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</si>
  <si>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</si>
  <si>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</si>
  <si>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</si>
  <si>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</si>
  <si>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</si>
  <si>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</si>
  <si>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</si>
  <si>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</si>
  <si>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</si>
  <si>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</si>
  <si>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</si>
  <si>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</si>
  <si>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</si>
  <si>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</si>
  <si>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</si>
  <si>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</si>
  <si>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</si>
  <si>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</si>
  <si>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</si>
  <si>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</si>
  <si>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</si>
  <si>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</si>
  <si>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</si>
  <si>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</si>
  <si>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</si>
  <si>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</si>
  <si>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</si>
  <si>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</si>
  <si>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</si>
  <si>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</si>
  <si>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</si>
  <si>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</si>
  <si>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</si>
  <si>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</si>
  <si>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</si>
  <si>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</si>
  <si>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</si>
  <si>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</si>
  <si>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</si>
  <si>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</si>
  <si>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</si>
  <si>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</si>
  <si>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</si>
  <si>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</si>
  <si>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</si>
  <si>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</si>
  <si>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</si>
  <si>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</si>
  <si>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</si>
  <si>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</si>
  <si>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</si>
  <si>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</si>
  <si>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</si>
  <si>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</si>
  <si>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</si>
  <si>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</si>
  <si>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</si>
  <si>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</si>
  <si>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</si>
  <si>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</si>
  <si>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</si>
  <si>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</si>
  <si>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</si>
  <si>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</si>
  <si>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</si>
  <si>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</si>
  <si>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</si>
  <si>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</si>
  <si>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</si>
  <si>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</si>
  <si>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</si>
  <si>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</si>
  <si>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</si>
  <si>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</si>
  <si>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</si>
  <si>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</si>
  <si>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</si>
  <si>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</si>
  <si>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</si>
  <si>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</si>
  <si>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</si>
  <si>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</si>
  <si>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</si>
  <si>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</si>
  <si>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</si>
  <si>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</si>
  <si>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</si>
  <si>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</si>
  <si>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</si>
  <si>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</si>
  <si>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</si>
  <si>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</si>
  <si>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</si>
  <si>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</si>
  <si>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</si>
  <si>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</si>
  <si>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</si>
  <si>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</si>
  <si>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</si>
  <si>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</si>
  <si>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</si>
  <si>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</si>
  <si>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</si>
  <si>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</si>
  <si>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</si>
  <si>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</si>
  <si>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</si>
  <si>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</si>
  <si>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</si>
  <si>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</si>
  <si>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</si>
  <si>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</si>
  <si>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</si>
  <si>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</si>
  <si>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</si>
  <si>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</si>
  <si>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</si>
  <si>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</si>
  <si>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</si>
  <si>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</si>
  <si>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</si>
  <si>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</si>
  <si>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</si>
  <si>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</si>
  <si>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</si>
  <si>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</si>
  <si>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</si>
  <si>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</si>
  <si>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</si>
  <si>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</si>
  <si>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</si>
  <si>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</si>
  <si>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</si>
  <si>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</si>
  <si>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</si>
  <si>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</si>
  <si>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</si>
  <si>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</si>
  <si>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</si>
  <si>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</si>
  <si>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</si>
  <si>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</si>
  <si>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</si>
  <si>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</si>
  <si>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</si>
  <si>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</si>
  <si>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</si>
  <si>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</si>
  <si>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</si>
  <si>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</si>
  <si>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</si>
  <si>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</si>
  <si>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</si>
  <si>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</si>
  <si>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</si>
  <si>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</si>
  <si>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</si>
  <si>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</si>
  <si>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</si>
  <si>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</si>
  <si>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</si>
  <si>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</si>
  <si>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</si>
  <si>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</si>
  <si>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</si>
  <si>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</si>
  <si>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</si>
  <si>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</si>
  <si>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</si>
  <si>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</si>
  <si>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</si>
  <si>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</si>
  <si>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</si>
  <si>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</si>
  <si>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</si>
  <si>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</si>
  <si>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</si>
  <si>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</si>
  <si>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</si>
  <si>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</si>
  <si>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</si>
  <si>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</si>
  <si>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</si>
  <si>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</si>
  <si>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</si>
  <si>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</si>
  <si>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</si>
  <si>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</si>
  <si>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</si>
  <si>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</si>
  <si>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</si>
  <si>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</si>
  <si>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</si>
  <si>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</si>
  <si>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</si>
  <si>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</si>
  <si>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</si>
  <si>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</si>
  <si>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</si>
  <si>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</si>
  <si>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</si>
  <si>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</si>
  <si>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</si>
  <si>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</si>
  <si>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</si>
  <si>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</si>
  <si>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</si>
  <si>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</si>
  <si>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</si>
  <si>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</si>
  <si>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</si>
  <si>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</si>
  <si>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</si>
  <si>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</si>
  <si>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</si>
  <si>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</si>
  <si>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</si>
  <si>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</si>
  <si>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</si>
  <si>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</si>
  <si>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</si>
  <si>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</si>
  <si>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</si>
  <si>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</si>
  <si>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</si>
  <si>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</si>
  <si>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</si>
  <si>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</si>
  <si>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</si>
  <si>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</si>
  <si>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</si>
  <si>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</si>
  <si>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</si>
  <si>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</si>
  <si>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</si>
  <si>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</si>
  <si>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</si>
  <si>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</si>
  <si>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</si>
  <si>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</si>
  <si>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</si>
  <si>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</si>
  <si>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</si>
  <si>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</si>
  <si>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</si>
  <si>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</si>
  <si>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</si>
  <si>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</si>
  <si>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</si>
  <si>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</si>
  <si>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</si>
  <si>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</si>
  <si>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</si>
  <si>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</si>
  <si>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</si>
  <si>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</si>
  <si>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</si>
  <si>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</si>
  <si>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</si>
  <si>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</si>
  <si>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</si>
  <si>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</si>
  <si>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</si>
  <si>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</si>
  <si>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</si>
  <si>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</si>
  <si>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</si>
  <si>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</si>
  <si>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</si>
  <si>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</si>
  <si>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</si>
  <si>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</si>
  <si>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</si>
  <si>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</si>
  <si>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</si>
  <si>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</si>
  <si>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</si>
  <si>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</si>
  <si>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</si>
  <si>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</si>
  <si>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</si>
  <si>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</si>
  <si>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</si>
  <si>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</si>
  <si>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</si>
  <si>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</si>
  <si>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</si>
  <si>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</si>
  <si>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</si>
  <si>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</si>
  <si>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</si>
  <si>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</si>
  <si>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</si>
  <si>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</si>
  <si>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</si>
  <si>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</si>
  <si>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</si>
  <si>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</si>
  <si>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</si>
  <si>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</si>
  <si>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</si>
  <si>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</si>
  <si>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</si>
  <si>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</si>
  <si>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</si>
  <si>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</si>
  <si>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</si>
  <si>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</si>
  <si>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</si>
  <si>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</si>
  <si>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</si>
  <si>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</si>
  <si>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</si>
  <si>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</si>
  <si>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</si>
  <si>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</si>
  <si>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</si>
  <si>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</si>
  <si>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</si>
  <si>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</si>
  <si>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</si>
  <si>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</si>
  <si>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</si>
  <si>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</si>
  <si>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</si>
  <si>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</si>
  <si>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</si>
  <si>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</si>
  <si>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</si>
  <si>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</si>
  <si>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</si>
  <si>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</si>
  <si>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</si>
  <si>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</si>
  <si>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</si>
  <si>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</si>
  <si>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</si>
  <si>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</si>
  <si>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</si>
  <si>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</si>
  <si>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</si>
  <si>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</si>
  <si>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</si>
  <si>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</si>
  <si>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</si>
  <si>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</si>
  <si>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</si>
  <si>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</si>
  <si>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</si>
  <si>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</si>
  <si>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</si>
  <si>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</si>
  <si>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</si>
  <si>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</si>
  <si>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</si>
  <si>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</si>
  <si>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</si>
  <si>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</si>
  <si>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</si>
  <si>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</si>
  <si>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</si>
  <si>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</si>
  <si>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</si>
  <si>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</si>
  <si>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</si>
  <si>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</si>
  <si>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</si>
  <si>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</si>
  <si>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</si>
  <si>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</si>
  <si>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</si>
  <si>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</si>
  <si>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</si>
  <si>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</si>
  <si>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</si>
  <si>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</si>
  <si>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</si>
  <si>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</si>
  <si>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</si>
  <si>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</si>
  <si>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</si>
  <si>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</si>
  <si>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</si>
  <si>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</si>
  <si>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</si>
  <si>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</si>
  <si>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</si>
  <si>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</si>
  <si>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</si>
  <si>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</si>
  <si>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</si>
  <si>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</si>
  <si>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</si>
  <si>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</si>
  <si>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</si>
  <si>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</si>
  <si>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</si>
  <si>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</si>
  <si>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</si>
  <si>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</si>
  <si>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</si>
  <si>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</si>
  <si>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</si>
  <si>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</si>
  <si>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</si>
  <si>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</si>
  <si>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</si>
  <si>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</si>
  <si>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</si>
  <si>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</si>
  <si>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</si>
  <si>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</si>
  <si>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</si>
  <si>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</si>
  <si>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</si>
  <si>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</si>
  <si>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</si>
  <si>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</si>
  <si>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</si>
  <si>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</si>
  <si>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</si>
  <si>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</si>
  <si>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</si>
  <si>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</si>
  <si>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</si>
  <si>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</si>
  <si>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</si>
  <si>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</si>
  <si>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</si>
  <si>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</si>
  <si>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</si>
  <si>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</si>
  <si>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</si>
  <si>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</si>
  <si>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</si>
  <si>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</si>
  <si>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</si>
  <si>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</si>
  <si>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</si>
  <si>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</si>
  <si>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</si>
  <si>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</si>
  <si>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</si>
  <si>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</si>
  <si>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</si>
  <si>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</si>
  <si>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</si>
  <si>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</si>
  <si>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</si>
  <si>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</si>
  <si>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</si>
  <si>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</si>
  <si>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</si>
  <si>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</si>
  <si>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</si>
  <si>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</si>
  <si>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</si>
  <si>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</si>
  <si>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</si>
  <si>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</si>
  <si>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</si>
  <si>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</si>
  <si>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</si>
  <si>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</si>
  <si>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</si>
  <si>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</si>
  <si>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</si>
  <si>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</si>
  <si>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</si>
  <si>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</si>
  <si>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</si>
  <si>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</si>
  <si>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</si>
  <si>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</si>
  <si>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</si>
  <si>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</si>
  <si>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</si>
  <si>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</si>
  <si>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</si>
  <si>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</si>
  <si>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</si>
  <si>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</si>
  <si>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</si>
  <si>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</si>
  <si>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</si>
  <si>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</si>
  <si>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</si>
  <si>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</si>
  <si>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</si>
  <si>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</si>
  <si>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</si>
  <si>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</si>
  <si>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</si>
  <si>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</si>
  <si>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</si>
  <si>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</si>
  <si>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</si>
  <si>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</si>
  <si>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</si>
  <si>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</si>
  <si>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</si>
  <si>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</si>
  <si>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</si>
  <si>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</si>
  <si>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</si>
  <si>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</si>
  <si>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</si>
  <si>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</si>
  <si>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</si>
  <si>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</si>
  <si>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</si>
  <si>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</si>
  <si>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</si>
  <si>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</si>
  <si>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</si>
  <si>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</si>
  <si>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</si>
  <si>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</si>
  <si>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</si>
  <si>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</si>
  <si>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</si>
  <si>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</si>
  <si>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</si>
  <si>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</si>
  <si>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</si>
  <si>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</si>
  <si>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</si>
  <si>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</si>
  <si>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</si>
  <si>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</si>
  <si>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</si>
  <si>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</si>
  <si>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</si>
  <si>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</si>
  <si>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</si>
  <si>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</si>
  <si>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</si>
  <si>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</si>
  <si>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</si>
  <si>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</si>
  <si>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</si>
  <si>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</si>
  <si>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</si>
  <si>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</si>
  <si>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</si>
  <si>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</si>
  <si>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</si>
  <si>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</si>
  <si>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</si>
  <si>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</si>
  <si>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</si>
  <si>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</si>
  <si>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</si>
  <si>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</si>
  <si>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</si>
  <si>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</si>
  <si>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</si>
  <si>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</si>
  <si>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</si>
  <si>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</si>
  <si>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</si>
  <si>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</si>
  <si>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</si>
  <si>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</si>
  <si>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</si>
  <si>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</si>
  <si>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</si>
  <si>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</si>
  <si>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</si>
  <si>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</si>
  <si>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</si>
  <si>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</si>
  <si>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</si>
  <si>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</si>
  <si>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</si>
  <si>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</si>
  <si>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</si>
  <si>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</si>
  <si>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</si>
  <si>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</si>
  <si>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</si>
  <si>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</si>
  <si>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</si>
  <si>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</si>
  <si>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</si>
  <si>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</si>
  <si>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</si>
  <si>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</si>
  <si>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</si>
  <si>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</si>
  <si>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</si>
  <si>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</si>
  <si>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</si>
  <si>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</si>
  <si>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</si>
  <si>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</si>
  <si>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</si>
  <si>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 xml:space="preserve"> Años</t>
  </si>
  <si>
    <t>Anual</t>
  </si>
  <si>
    <t>CUADRO 4</t>
  </si>
  <si>
    <t>Años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</si>
  <si>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</si>
  <si>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</si>
  <si>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</si>
  <si>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</si>
  <si>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</si>
  <si>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</si>
  <si>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</si>
  <si>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</si>
  <si>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</si>
  <si>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</si>
  <si>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</si>
  <si>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</si>
  <si>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</si>
  <si>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</si>
  <si>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</si>
  <si>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</si>
  <si>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</si>
  <si>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</si>
  <si>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</si>
  <si>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</si>
  <si>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</si>
  <si>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</si>
  <si>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</si>
  <si>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</si>
  <si>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</si>
  <si>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</si>
  <si>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</si>
  <si>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</si>
  <si>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</si>
  <si>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</si>
  <si>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</si>
  <si>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</si>
  <si>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</si>
  <si>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</si>
  <si>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</si>
  <si>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</si>
  <si>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</si>
  <si>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</si>
  <si>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</si>
  <si>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</si>
  <si>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</si>
  <si>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</si>
  <si>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</si>
  <si>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</si>
  <si>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</si>
  <si>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</si>
  <si>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</si>
  <si>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</si>
  <si>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</si>
  <si>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</si>
  <si>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</si>
  <si>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</si>
  <si>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</si>
  <si>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</si>
  <si>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</si>
  <si>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</si>
  <si>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</si>
  <si>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</si>
  <si>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</si>
  <si>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</si>
  <si>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</si>
  <si>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</si>
  <si>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</si>
  <si>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</si>
  <si>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</si>
  <si>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</si>
  <si>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</si>
  <si>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</si>
  <si>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</si>
  <si>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</si>
  <si>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</si>
  <si>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</si>
  <si>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</si>
  <si>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</si>
  <si>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</si>
  <si>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</si>
  <si>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</si>
  <si>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</si>
  <si>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</si>
  <si>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</si>
  <si>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</si>
  <si>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</si>
  <si>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</si>
  <si>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</si>
  <si>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</si>
  <si>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</si>
  <si>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</si>
  <si>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</si>
  <si>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</si>
  <si>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</si>
  <si>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</si>
  <si>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</si>
  <si>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</si>
  <si>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</si>
  <si>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</si>
  <si>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</si>
  <si>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</si>
  <si>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</si>
  <si>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</si>
  <si>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</si>
  <si>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</si>
  <si>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</si>
  <si>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</si>
  <si>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</si>
  <si>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</si>
  <si>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</si>
  <si>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</si>
  <si>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</si>
  <si>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</si>
  <si>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</si>
  <si>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</si>
  <si>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</si>
  <si>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</si>
  <si>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</si>
  <si>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</si>
  <si>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</si>
  <si>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</si>
  <si>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</si>
  <si>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</si>
  <si>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</si>
  <si>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</si>
  <si>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</si>
  <si>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</si>
  <si>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</si>
  <si>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</si>
  <si>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</si>
  <si>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</si>
  <si>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</si>
  <si>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</si>
  <si>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</si>
  <si>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</si>
  <si>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</si>
  <si>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</si>
  <si>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</si>
  <si>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</si>
  <si>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</si>
  <si>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</si>
  <si>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</si>
  <si>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</si>
  <si>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</si>
  <si>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</si>
  <si>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</si>
  <si>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</si>
  <si>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</si>
  <si>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</si>
  <si>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</si>
  <si>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</si>
  <si>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</si>
  <si>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</si>
  <si>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</si>
  <si>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</si>
  <si>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</si>
  <si>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</si>
  <si>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</si>
  <si>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</si>
  <si>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</si>
  <si>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</si>
  <si>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</si>
  <si>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</si>
  <si>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</si>
  <si>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</si>
  <si>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</si>
  <si>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</si>
  <si>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</si>
  <si>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</si>
  <si>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</si>
  <si>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</si>
  <si>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</si>
  <si>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</si>
  <si>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</si>
  <si>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</si>
  <si>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</si>
  <si>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</si>
  <si>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</si>
  <si>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</si>
  <si>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</si>
  <si>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</si>
  <si>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</si>
  <si>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</si>
  <si>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</si>
  <si>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</si>
  <si>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</si>
  <si>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</si>
  <si>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</si>
  <si>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</si>
  <si>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</si>
  <si>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</si>
  <si>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</si>
  <si>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</si>
  <si>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</si>
  <si>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</si>
  <si>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</si>
  <si>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</si>
  <si>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</si>
  <si>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</si>
  <si>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</si>
  <si>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</si>
  <si>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</si>
  <si>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</si>
  <si>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</si>
  <si>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</si>
  <si>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</si>
  <si>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</si>
  <si>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</si>
  <si>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</si>
  <si>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</si>
  <si>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</si>
  <si>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</si>
  <si>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</si>
  <si>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</si>
  <si>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</si>
  <si>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</si>
  <si>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</si>
  <si>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</si>
  <si>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</si>
  <si>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</si>
  <si>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</si>
  <si>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</si>
  <si>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</si>
  <si>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</si>
  <si>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</si>
  <si>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</si>
  <si>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</si>
  <si>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</si>
  <si>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</si>
  <si>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</si>
  <si>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</si>
  <si>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</si>
  <si>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</si>
  <si>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</si>
  <si>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</si>
  <si>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</si>
  <si>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</si>
  <si>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</si>
  <si>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</si>
  <si>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</si>
  <si>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</si>
  <si>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</si>
  <si>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</si>
  <si>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</si>
  <si>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</si>
  <si>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</si>
  <si>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</si>
  <si>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</si>
  <si>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</si>
  <si>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</si>
  <si>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</si>
  <si>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</si>
  <si>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</si>
  <si>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</si>
  <si>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</si>
  <si>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</si>
  <si>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</si>
  <si>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</si>
  <si>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</si>
  <si>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</si>
  <si>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</si>
  <si>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</si>
  <si>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</si>
  <si>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</si>
  <si>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</si>
  <si>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</si>
  <si>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</si>
  <si>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</si>
  <si>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</si>
  <si>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</si>
  <si>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</si>
  <si>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</si>
  <si>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</si>
  <si>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</si>
  <si>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</si>
  <si>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</si>
  <si>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</si>
  <si>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</si>
  <si>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</si>
  <si>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</si>
  <si>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</si>
  <si>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</si>
  <si>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</si>
  <si>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</si>
  <si>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</si>
  <si>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</si>
  <si>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</si>
  <si>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</si>
  <si>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</si>
  <si>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</si>
  <si>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</si>
  <si>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</si>
  <si>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</si>
  <si>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</si>
  <si>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</si>
  <si>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</si>
  <si>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</si>
  <si>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</si>
  <si>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</si>
  <si>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</si>
  <si>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</si>
  <si>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</si>
  <si>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</si>
  <si>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</si>
  <si>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</si>
  <si>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</si>
  <si>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</si>
  <si>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</si>
  <si>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Guatemala</t>
  </si>
  <si>
    <t>Fondos de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</si>
</sst>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theme="0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b/>
      <sz val="7.5"/>
      <name val="Futura Lt BT"/>
      <family val="2"/>
    </font>
    <font>
      <b/>
      <sz val="7.5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b/>
      <sz val="20"/>
      <color theme="1"/>
      <name val="Calibri"/>
      <family val="2"/>
      <scheme val="minor"/>
    </font>
    <font>
      <sz val="10"/>
      <name val="CG Times"/>
      <family val="1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4" fillId="0" borderId="0">
      <alignment vertical="top"/>
    </xf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0" fontId="44" fillId="0" borderId="0">
      <alignment vertical="top"/>
    </xf>
    <xf numFmtId="43" fontId="44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50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4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4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>
      <alignment vertical="top"/>
    </xf>
  </cellStyleXfs>
  <cellXfs count="19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49" fontId="29" fillId="0" borderId="0" xfId="0" applyNumberFormat="1" applyFont="1"/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166" fontId="19" fillId="3" borderId="9" xfId="3" applyFont="1" applyFill="1" applyBorder="1" applyAlignment="1" applyProtection="1">
      <alignment horizontal="center"/>
    </xf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9" fontId="39" fillId="3" borderId="4" xfId="0" applyNumberFormat="1" applyFont="1" applyFill="1" applyBorder="1" applyAlignment="1">
      <alignment horizontal="left"/>
    </xf>
    <xf numFmtId="0" fontId="39" fillId="3" borderId="0" xfId="0" applyFont="1" applyFill="1" applyAlignment="1">
      <alignment horizontal="left" indent="1"/>
    </xf>
    <xf numFmtId="0" fontId="39" fillId="3" borderId="0" xfId="0" applyFont="1" applyFill="1"/>
    <xf numFmtId="166" fontId="40" fillId="0" borderId="9" xfId="3" applyFont="1" applyFill="1" applyBorder="1" applyAlignment="1" applyProtection="1">
      <alignment horizontal="right"/>
    </xf>
    <xf numFmtId="0" fontId="41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0" fontId="39" fillId="3" borderId="19" xfId="0" applyFont="1" applyFill="1" applyBorder="1"/>
    <xf numFmtId="166" fontId="42" fillId="0" borderId="9" xfId="3" applyFont="1" applyFill="1" applyBorder="1" applyAlignment="1" applyProtection="1">
      <alignment horizontal="right"/>
    </xf>
    <xf numFmtId="166" fontId="43" fillId="0" borderId="9" xfId="3" applyFont="1" applyFill="1" applyBorder="1" applyAlignment="1" applyProtection="1">
      <alignment horizontal="right"/>
    </xf>
    <xf numFmtId="49" fontId="19" fillId="3" borderId="7" xfId="0" applyNumberFormat="1" applyFont="1" applyFill="1" applyBorder="1"/>
    <xf numFmtId="0" fontId="19" fillId="3" borderId="8" xfId="0" applyFont="1" applyFill="1" applyBorder="1"/>
    <xf numFmtId="166" fontId="0" fillId="0" borderId="0" xfId="0" applyNumberFormat="1"/>
    <xf numFmtId="0" fontId="19" fillId="3" borderId="9" xfId="9" applyNumberFormat="1" applyFont="1" applyFill="1" applyBorder="1" applyAlignment="1" applyProtection="1">
      <alignment horizontal="center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5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2" xfId="0" applyFont="1" applyFill="1" applyBorder="1"/>
    <xf numFmtId="167" fontId="25" fillId="2" borderId="9" xfId="0" applyNumberFormat="1" applyFont="1" applyFill="1" applyBorder="1" applyAlignment="1" applyProtection="1">
      <alignment horizontal="right"/>
      <protection locked="0"/>
    </xf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6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8" fillId="4" borderId="0" xfId="0" applyFont="1" applyFill="1" applyAlignment="1">
      <alignment horizontal="right"/>
    </xf>
    <xf numFmtId="0" fontId="49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5" fillId="0" borderId="9" xfId="0" applyNumberFormat="1" applyFont="1" applyBorder="1" applyAlignment="1" applyProtection="1">
      <alignment horizontal="right"/>
      <protection locked="0"/>
    </xf>
    <xf numFmtId="0" fontId="52" fillId="0" borderId="0" xfId="0" applyFont="1"/>
    <xf numFmtId="0" fontId="19" fillId="3" borderId="6" xfId="0" applyFont="1" applyFill="1" applyBorder="1" applyAlignment="1">
      <alignment vertical="center" wrapText="1"/>
    </xf>
    <xf numFmtId="0" fontId="19" fillId="3" borderId="23" xfId="9" applyNumberFormat="1" applyFont="1" applyFill="1" applyBorder="1" applyAlignment="1" applyProtection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9" fillId="3" borderId="6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</cellXfs>
  <cellStyles count="46">
    <cellStyle name="Comma 2" xfId="11" xr:uid="{EF4FB2CD-01EB-4675-9CBD-CD555EFB54DC}"/>
    <cellStyle name="Comma 2 2" xfId="13" xr:uid="{C496832B-E6E0-405A-8342-FE4CB5011BC0}"/>
    <cellStyle name="Comma 2 2 2" xfId="21" xr:uid="{114F5BAA-0FF3-4A37-83D4-90AF17ADDD63}"/>
    <cellStyle name="Comma 2 3" xfId="17" xr:uid="{42BDC34B-30CC-41F9-9E0B-967417C19F91}"/>
    <cellStyle name="Comma 2 4" xfId="19" xr:uid="{C111D970-0870-4FEF-B998-80DDE7D3DEB1}"/>
    <cellStyle name="Comma 2 5" xfId="24" xr:uid="{1D23856B-23EC-4E60-86A1-437D7035D7AF}"/>
    <cellStyle name="Comma 2 6" xfId="26" xr:uid="{3413394B-8D79-4090-9C9B-47F3D4A164CB}"/>
    <cellStyle name="Comma 2 7" xfId="28" xr:uid="{72CDD8A3-9A7D-49A5-AC2C-DB65C11E4AB6}"/>
    <cellStyle name="Hipervínculo" xfId="1" builtinId="8"/>
    <cellStyle name="Millares" xfId="9" builtinId="3"/>
    <cellStyle name="Millares 2" xfId="3" xr:uid="{00000000-0005-0000-0000-000001000000}"/>
    <cellStyle name="Millares 2 2" xfId="5" xr:uid="{00000000-0005-0000-0000-000002000000}"/>
    <cellStyle name="Millares 2 3" xfId="31" xr:uid="{246E139D-4E29-4B5B-BE94-5EBEC8481DF1}"/>
    <cellStyle name="Millares 3" xfId="40" xr:uid="{EA1CC1AD-32E8-4035-9AAD-75A32A11D2CC}"/>
    <cellStyle name="Millares 4" xfId="6" xr:uid="{00000000-0005-0000-0000-000003000000}"/>
    <cellStyle name="Millares 5 2" xfId="8" xr:uid="{00000000-0005-0000-0000-000004000000}"/>
    <cellStyle name="Moneda 2" xfId="36" xr:uid="{F3663362-1862-4137-A541-18F2DACEBB4F}"/>
    <cellStyle name="Moneda 3" xfId="42" xr:uid="{2EDF5720-146D-4372-9734-EB3162D9C744}"/>
    <cellStyle name="Normal" xfId="0" builtinId="0"/>
    <cellStyle name="Normal 10" xfId="30" xr:uid="{FB31A69E-9256-4A6E-9079-8044B7132174}"/>
    <cellStyle name="Normal 17" xfId="34" xr:uid="{02D325E2-ADB3-4B22-A000-E252564F03A6}"/>
    <cellStyle name="Normal 2" xfId="2" xr:uid="{00000000-0005-0000-0000-000006000000}"/>
    <cellStyle name="Normal 2 2" xfId="44" xr:uid="{2320A6CF-941E-448F-AA29-C6329E301AB6}"/>
    <cellStyle name="Normal 2 2 2" xfId="45" xr:uid="{6BDA8D2F-E44E-4A12-A2E0-A950E8738956}"/>
    <cellStyle name="Normal 2 26" xfId="32" xr:uid="{E0D4DAE0-14C0-4272-8E17-D6C603393DC9}"/>
    <cellStyle name="Normal 2 27" xfId="43" xr:uid="{8805A4E2-C7B3-4F8F-85F9-7A11D4F7B722}"/>
    <cellStyle name="Normal 2 3 2" xfId="38" xr:uid="{9713CC22-25D8-41EC-A5F1-D183F78FE4DA}"/>
    <cellStyle name="Normal 2 5" xfId="41" xr:uid="{603DB3D4-F600-4C55-839A-14B4A0A97148}"/>
    <cellStyle name="Normal 3" xfId="12" xr:uid="{98184EDE-F998-41BF-9F81-5829E3D8DB24}"/>
    <cellStyle name="Normal 3 2" xfId="4" xr:uid="{00000000-0005-0000-0000-000007000000}"/>
    <cellStyle name="Normal 3 2 2" xfId="22" xr:uid="{BC1030AC-74A8-41B6-98DA-0868416D670A}"/>
    <cellStyle name="Normal 3 2 3" xfId="14" xr:uid="{1B4BE8C6-F67C-4822-BD73-746E429BBE28}"/>
    <cellStyle name="Normal 3 3" xfId="18" xr:uid="{595073B6-779A-4AA3-A3EC-69A6A794B72F}"/>
    <cellStyle name="Normal 3 3 2" xfId="39" xr:uid="{3EEA8FE2-E659-44CF-B4C7-1F6A59ED4E0E}"/>
    <cellStyle name="Normal 3 4" xfId="20" xr:uid="{1A0273BA-EB09-454C-933F-43440CFD1639}"/>
    <cellStyle name="Normal 3 5" xfId="25" xr:uid="{9EF00CBC-9E24-4D2D-A10A-421F6815B8CA}"/>
    <cellStyle name="Normal 3 6" xfId="27" xr:uid="{3073D1C5-C8AB-451F-B2B1-B058D257DADE}"/>
    <cellStyle name="Normal 3 7" xfId="29" xr:uid="{307121D0-D25B-4370-9245-82542073C6D3}"/>
    <cellStyle name="Normal 3 8" xfId="33" xr:uid="{F2B9BF00-166A-41C6-A541-7DF20ECCC5B7}"/>
    <cellStyle name="Normal 4" xfId="15" xr:uid="{99DB1DA2-158A-4D61-861A-D4B9C4DE48F3}"/>
    <cellStyle name="Normal 4 2" xfId="23" xr:uid="{C0F00700-8DEA-4437-AA60-92977F44BAA4}"/>
    <cellStyle name="Normal 5" xfId="7" xr:uid="{00000000-0005-0000-0000-000008000000}"/>
    <cellStyle name="Normal 5 2" xfId="37" xr:uid="{B4F2616E-82BD-465B-910B-B95510BBB95C}"/>
    <cellStyle name="Normal 5 3" xfId="16" xr:uid="{BF834F20-95CA-45DC-93BE-56880A1A6264}"/>
    <cellStyle name="Normal 6" xfId="10" xr:uid="{83DF026E-58B3-45FB-B9F2-B5BD1845B41B}"/>
    <cellStyle name="Porcentaje 2" xfId="35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180975</xdr:colOff>
      <xdr:row>2</xdr:row>
      <xdr:rowOff>85725</xdr:rowOff>
    </xdr:from>
    <xdr:to>
      <xdr:col>18</xdr:col>
      <xdr:colOff>171449</xdr:colOff>
      <xdr:row>7</xdr:row>
      <xdr:rowOff>124563</xdr:rowOff>
    </xdr:to>
    <xdr:grpSp>
      <xdr:nvGrpSpPr>
        <xdr:cNvPr id="15" name="Grupo 14">
          <a:extLst>
            <a:ext uri="{FF2B5EF4-FFF2-40B4-BE49-F238E27FC236}">
              <a16:creationId xmlns:a16="http://schemas.microsoft.com/office/drawing/2014/main" id="{7CA25586-6CB7-4715-B22A-83808B5CF4E9}"/>
            </a:ext>
          </a:extLst>
        </xdr:cNvPr>
        <xdr:cNvGrpSpPr/>
      </xdr:nvGrpSpPr>
      <xdr:grpSpPr>
        <a:xfrm>
          <a:off x="177800" y="442383"/>
          <a:ext cx="12619566" cy="938422"/>
          <a:chOff x="0" y="532063"/>
          <a:chExt cx="13470685" cy="1019175"/>
        </a:xfrm>
      </xdr:grpSpPr>
      <xdr:grpSp>
        <xdr:nvGrpSpPr>
          <xdr:cNvPr id="16" name="Grupo 15">
            <a:extLst>
              <a:ext uri="{FF2B5EF4-FFF2-40B4-BE49-F238E27FC236}">
                <a16:creationId xmlns:a16="http://schemas.microsoft.com/office/drawing/2014/main" id="{230E31CD-4C68-FE9B-45E5-8E68D972BF7B}"/>
              </a:ext>
            </a:extLst>
          </xdr:cNvPr>
          <xdr:cNvGrpSpPr/>
        </xdr:nvGrpSpPr>
        <xdr:grpSpPr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8" name="Imagen 5">
              <a:extLst>
                <a:ext uri="{FF2B5EF4-FFF2-40B4-BE49-F238E27FC236}">
                  <a16:creationId xmlns:a16="http://schemas.microsoft.com/office/drawing/2014/main" id="{DFDD74A9-411B-4165-69FA-50C281129F6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6">
              <a:extLst>
                <a:ext uri="{FF2B5EF4-FFF2-40B4-BE49-F238E27FC236}">
                  <a16:creationId xmlns:a16="http://schemas.microsoft.com/office/drawing/2014/main" id="{51B21C3B-CAEE-1AF0-904D-26FDF34DFEFB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7">
              <a:extLst>
                <a:ext uri="{FF2B5EF4-FFF2-40B4-BE49-F238E27FC236}">
                  <a16:creationId xmlns:a16="http://schemas.microsoft.com/office/drawing/2014/main" id="{1D289518-A067-2533-E3F0-89614516E65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Google Shape;111;p1">
              <a:extLst>
                <a:ext uri="{FF2B5EF4-FFF2-40B4-BE49-F238E27FC236}">
                  <a16:creationId xmlns:a16="http://schemas.microsoft.com/office/drawing/2014/main" id="{2D778B4E-08A0-32AA-C08B-6E571F645127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2" name="Imagen 1">
              <a:extLst>
                <a:ext uri="{FF2B5EF4-FFF2-40B4-BE49-F238E27FC236}">
                  <a16:creationId xmlns:a16="http://schemas.microsoft.com/office/drawing/2014/main" id="{A0C508D6-14EE-8F78-0A06-2AAB47A6B75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3" name="Imagen 22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E5C5CFBA-02B1-53A8-9BAD-0A6196D81383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800225" y="762000"/>
              <a:ext cx="1981200" cy="523810"/>
            </a:xfrm>
            <a:prstGeom prst="rect">
              <a:avLst/>
            </a:prstGeom>
          </xdr:spPr>
        </xdr:pic>
        <xdr:pic>
          <xdr:nvPicPr>
            <xdr:cNvPr id="25" name="Imagen 24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04903B1A-39B6-0DEA-74BE-C9DAF7F8826E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7"/>
            <a:srcRect b="9865"/>
            <a:stretch/>
          </xdr:blipFill>
          <xdr:spPr>
            <a:xfrm>
              <a:off x="9459208" y="626512"/>
              <a:ext cx="2657475" cy="619794"/>
            </a:xfrm>
            <a:prstGeom prst="rect">
              <a:avLst/>
            </a:prstGeom>
          </xdr:spPr>
        </xdr:pic>
      </xdr:grpSp>
      <xdr:pic>
        <xdr:nvPicPr>
          <xdr:cNvPr id="17" name="Imagen 16" descr="Imagen que contiene Texto&#10;&#10;Descripción generada automáticamente">
            <a:extLst>
              <a:ext uri="{FF2B5EF4-FFF2-40B4-BE49-F238E27FC236}">
                <a16:creationId xmlns:a16="http://schemas.microsoft.com/office/drawing/2014/main" id="{E7A5DF7B-1689-39AA-0772-828F6F6BA1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8"/>
          <a:stretch>
            <a:fillRect/>
          </a:stretch>
        </xdr:blipFill>
        <xdr:spPr>
          <a:xfrm>
            <a:off x="12156236" y="549776"/>
            <a:ext cx="1314449" cy="742950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737235</xdr:colOff>
      <xdr:row>8</xdr:row>
      <xdr:rowOff>120015</xdr:rowOff>
    </xdr:from>
    <xdr:to>
      <xdr:col>16</xdr:col>
      <xdr:colOff>13335</xdr:colOff>
      <xdr:row>14</xdr:row>
      <xdr:rowOff>173355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183371B9-39C0-433F-9D6F-6F58728A349F}"/>
            </a:ext>
          </a:extLst>
        </xdr:cNvPr>
        <xdr:cNvGrpSpPr/>
      </xdr:nvGrpSpPr>
      <xdr:grpSpPr>
        <a:xfrm>
          <a:off x="1728893" y="1562523"/>
          <a:ext cx="9986434" cy="1129665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16DF59BD-2629-7CBF-3090-823316FBEAA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D7E98573-D2D4-B8DE-BBAE-DD15C572C0F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9E92D160-190F-AD3B-21B3-6D4377879B3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herrera\Desktop\Trabajo\FMI\EFP\MEFP2014\Cuadros%20para%20entrega\Reuni&#243;n%20GTEFP%20marzo%202019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zoomScale="90" zoomScaleNormal="90" workbookViewId="0">
      <selection activeCell="C17" sqref="C17:P17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9" t="s">
        <v>0</v>
      </c>
      <c r="D17" s="169"/>
      <c r="E17" s="169"/>
      <c r="F17" s="169"/>
      <c r="G17" s="169"/>
      <c r="H17" s="169"/>
      <c r="I17" s="169"/>
      <c r="J17" s="169"/>
      <c r="K17" s="169"/>
      <c r="L17" s="169"/>
      <c r="M17" s="169"/>
      <c r="N17" s="169"/>
      <c r="O17" s="169"/>
      <c r="P17" s="169"/>
      <c r="Q17" s="5"/>
    </row>
    <row r="18" spans="2:17" ht="30">
      <c r="B18" s="5"/>
      <c r="C18" s="169" t="s">
        <v>1</v>
      </c>
      <c r="D18" s="169"/>
      <c r="E18" s="169"/>
      <c r="F18" s="169"/>
      <c r="G18" s="169"/>
      <c r="H18" s="169"/>
      <c r="I18" s="169"/>
      <c r="J18" s="169"/>
      <c r="K18" s="169"/>
      <c r="L18" s="169"/>
      <c r="M18" s="169"/>
      <c r="N18" s="169"/>
      <c r="O18" s="169"/>
      <c r="P18" s="169"/>
      <c r="Q18" s="5"/>
    </row>
    <row r="19" spans="2:17" ht="30">
      <c r="B19" s="5"/>
      <c r="C19" s="170" t="s">
        <v>2</v>
      </c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6">
      <c r="F24" s="9" t="s">
        <v>5</v>
      </c>
      <c r="G24" s="166" t="s">
        <v>1034</v>
      </c>
      <c r="H24" s="7"/>
      <c r="I24" s="7"/>
      <c r="J24" s="7"/>
      <c r="K24" s="8"/>
      <c r="L24" s="8"/>
    </row>
    <row r="25" spans="2:17" ht="23">
      <c r="F25" s="9" t="s">
        <v>6</v>
      </c>
      <c r="G25" s="7"/>
      <c r="H25" s="7" t="s">
        <v>1035</v>
      </c>
      <c r="I25" s="7"/>
      <c r="J25" s="7"/>
      <c r="K25" s="8"/>
      <c r="L25" s="8"/>
    </row>
    <row r="26" spans="2:17" ht="23">
      <c r="F26" s="9" t="s">
        <v>7</v>
      </c>
      <c r="G26" s="7"/>
      <c r="H26" s="7" t="s">
        <v>727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8</v>
      </c>
      <c r="G28" s="7"/>
      <c r="H28" s="7"/>
      <c r="I28" s="7"/>
      <c r="J28" s="7"/>
      <c r="K28" s="8"/>
      <c r="L28" s="8"/>
    </row>
    <row r="29" spans="2:17" ht="18">
      <c r="G29" s="171" t="s">
        <v>9</v>
      </c>
      <c r="H29" s="171"/>
      <c r="I29" s="8"/>
      <c r="J29" s="8"/>
      <c r="K29" s="8"/>
      <c r="L29" s="8"/>
    </row>
    <row r="30" spans="2:17" ht="18">
      <c r="G30" s="10" t="s">
        <v>10</v>
      </c>
      <c r="H30" s="10"/>
      <c r="I30" s="10"/>
      <c r="J30" s="10"/>
      <c r="K30" s="11"/>
      <c r="L30" s="8"/>
    </row>
    <row r="31" spans="2:17" ht="18">
      <c r="G31" s="10" t="s">
        <v>11</v>
      </c>
      <c r="H31" s="10"/>
      <c r="I31" s="10"/>
      <c r="J31" s="10"/>
      <c r="K31" s="11"/>
      <c r="L31" s="8"/>
    </row>
    <row r="32" spans="2:17" ht="18">
      <c r="G32" s="10" t="s">
        <v>12</v>
      </c>
      <c r="H32" s="10"/>
      <c r="I32" s="10"/>
      <c r="J32" s="10"/>
      <c r="K32" s="11"/>
      <c r="L32" s="8"/>
    </row>
    <row r="33" spans="6:13" ht="18">
      <c r="G33" s="10" t="s">
        <v>13</v>
      </c>
      <c r="H33" s="10"/>
      <c r="I33" s="10"/>
      <c r="J33" s="10"/>
      <c r="K33" s="10"/>
      <c r="L33" s="10"/>
      <c r="M33" s="10"/>
    </row>
    <row r="34" spans="6:13" ht="18">
      <c r="G34" s="10" t="s">
        <v>14</v>
      </c>
      <c r="H34" s="10"/>
      <c r="I34" s="10"/>
      <c r="J34" s="10"/>
      <c r="K34" s="10"/>
      <c r="L34" s="10"/>
      <c r="M34" s="10"/>
    </row>
    <row r="35" spans="6:13" ht="18">
      <c r="G35" s="10" t="s">
        <v>15</v>
      </c>
      <c r="H35" s="10"/>
      <c r="I35" s="10"/>
      <c r="J35" s="10"/>
      <c r="K35" s="10"/>
      <c r="L35" s="10"/>
      <c r="M35" s="10"/>
    </row>
    <row r="36" spans="6:13" ht="18">
      <c r="G36" s="10" t="s">
        <v>16</v>
      </c>
      <c r="H36" s="10"/>
      <c r="I36" s="10"/>
      <c r="J36" s="10"/>
      <c r="K36" s="10"/>
      <c r="L36" s="10"/>
      <c r="M36" s="10"/>
    </row>
    <row r="37" spans="6:13" ht="18">
      <c r="G37" s="10" t="s">
        <v>17</v>
      </c>
      <c r="H37" s="10"/>
      <c r="I37" s="10"/>
      <c r="J37" s="10"/>
      <c r="K37" s="10"/>
      <c r="L37" s="10"/>
      <c r="M37" s="10"/>
    </row>
    <row r="38" spans="6:13" ht="18">
      <c r="G38" s="10" t="s">
        <v>18</v>
      </c>
      <c r="H38" s="10"/>
      <c r="I38" s="10"/>
      <c r="J38" s="10"/>
      <c r="K38" s="10"/>
      <c r="L38" s="10"/>
      <c r="M38" s="10"/>
    </row>
    <row r="39" spans="6:13" ht="18">
      <c r="G39" s="10" t="s">
        <v>19</v>
      </c>
      <c r="H39" s="10"/>
      <c r="I39" s="10"/>
      <c r="J39" s="10"/>
      <c r="K39" s="10"/>
      <c r="L39" s="10"/>
      <c r="M39" s="10"/>
    </row>
    <row r="40" spans="6:13" ht="18">
      <c r="G40" s="10" t="s">
        <v>20</v>
      </c>
      <c r="H40" s="10"/>
      <c r="I40" s="10"/>
      <c r="J40" s="10"/>
      <c r="K40" s="10"/>
      <c r="L40" s="10"/>
      <c r="M40" s="10"/>
    </row>
    <row r="41" spans="6:13" ht="18">
      <c r="G41" s="10" t="s">
        <v>21</v>
      </c>
      <c r="H41" s="10"/>
      <c r="I41" s="10"/>
      <c r="J41" s="10"/>
      <c r="K41" s="10"/>
      <c r="L41" s="10"/>
      <c r="M41" s="10"/>
    </row>
    <row r="42" spans="6:13" ht="18">
      <c r="G42" s="10" t="s">
        <v>22</v>
      </c>
      <c r="H42" s="10"/>
      <c r="I42" s="10"/>
      <c r="J42" s="10"/>
      <c r="K42" s="10"/>
      <c r="L42" s="10"/>
      <c r="M42" s="10"/>
    </row>
    <row r="43" spans="6:13" ht="18">
      <c r="G43" s="10" t="s">
        <v>23</v>
      </c>
      <c r="H43" s="10"/>
      <c r="I43" s="10"/>
      <c r="J43" s="10"/>
      <c r="K43" s="10"/>
      <c r="L43" s="10"/>
      <c r="M43" s="10"/>
    </row>
    <row r="44" spans="6:13" ht="18">
      <c r="G44" s="10" t="s">
        <v>24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72" t="s">
        <v>25</v>
      </c>
      <c r="G46" s="172"/>
      <c r="H46" s="172"/>
      <c r="I46" s="172"/>
      <c r="J46" s="172"/>
      <c r="K46" s="172"/>
      <c r="L46" s="172"/>
    </row>
    <row r="47" spans="6:13" ht="25.75" customHeight="1">
      <c r="F47" s="173"/>
      <c r="G47" s="173"/>
      <c r="H47" s="173"/>
      <c r="I47" s="173"/>
      <c r="J47" s="173"/>
      <c r="K47" s="173"/>
      <c r="L47" s="173"/>
    </row>
    <row r="48" spans="6:13" ht="33" customHeight="1">
      <c r="F48" s="173"/>
      <c r="G48" s="173"/>
      <c r="H48" s="173"/>
      <c r="I48" s="173"/>
      <c r="J48" s="173"/>
      <c r="K48" s="173"/>
      <c r="L48" s="173"/>
    </row>
    <row r="89" spans="11:12">
      <c r="K89" t="s">
        <v>403</v>
      </c>
      <c r="L89" t="s">
        <v>404</v>
      </c>
    </row>
    <row r="90" spans="11:12">
      <c r="K90" t="s">
        <v>65</v>
      </c>
      <c r="L90" t="s">
        <v>405</v>
      </c>
    </row>
    <row r="91" spans="11:12">
      <c r="K91" t="s">
        <v>67</v>
      </c>
      <c r="L91" t="s">
        <v>406</v>
      </c>
    </row>
    <row r="92" spans="11:12">
      <c r="K92" t="s">
        <v>407</v>
      </c>
      <c r="L92" t="s">
        <v>408</v>
      </c>
    </row>
    <row r="93" spans="11:12">
      <c r="K93" t="s">
        <v>409</v>
      </c>
      <c r="L93" t="s">
        <v>410</v>
      </c>
    </row>
    <row r="94" spans="11:12">
      <c r="K94" t="s">
        <v>411</v>
      </c>
      <c r="L94" t="s">
        <v>412</v>
      </c>
    </row>
    <row r="95" spans="11:12">
      <c r="K95" t="s">
        <v>413</v>
      </c>
      <c r="L95" t="s">
        <v>414</v>
      </c>
    </row>
    <row r="96" spans="11:12">
      <c r="K96" t="s">
        <v>69</v>
      </c>
      <c r="L96" t="s">
        <v>415</v>
      </c>
    </row>
    <row r="97" spans="11:12">
      <c r="K97" t="s">
        <v>71</v>
      </c>
      <c r="L97" t="s">
        <v>416</v>
      </c>
    </row>
    <row r="98" spans="11:12">
      <c r="K98" t="s">
        <v>73</v>
      </c>
      <c r="L98" t="s">
        <v>417</v>
      </c>
    </row>
    <row r="99" spans="11:12">
      <c r="K99" t="s">
        <v>418</v>
      </c>
      <c r="L99" t="s">
        <v>419</v>
      </c>
    </row>
    <row r="100" spans="11:12">
      <c r="K100" t="s">
        <v>420</v>
      </c>
      <c r="L100" t="s">
        <v>421</v>
      </c>
    </row>
    <row r="101" spans="11:12">
      <c r="K101" t="s">
        <v>422</v>
      </c>
      <c r="L101" t="s">
        <v>423</v>
      </c>
    </row>
    <row r="102" spans="11:12">
      <c r="K102" t="s">
        <v>424</v>
      </c>
      <c r="L102" t="s">
        <v>425</v>
      </c>
    </row>
    <row r="103" spans="11:12">
      <c r="K103" t="s">
        <v>80</v>
      </c>
      <c r="L103" t="s">
        <v>426</v>
      </c>
    </row>
    <row r="104" spans="11:12">
      <c r="K104" t="s">
        <v>427</v>
      </c>
      <c r="L104" t="s">
        <v>428</v>
      </c>
    </row>
    <row r="105" spans="11:12">
      <c r="K105" t="s">
        <v>429</v>
      </c>
      <c r="L105" t="s">
        <v>430</v>
      </c>
    </row>
    <row r="106" spans="11:12">
      <c r="K106" t="s">
        <v>431</v>
      </c>
      <c r="L106" t="s">
        <v>432</v>
      </c>
    </row>
    <row r="107" spans="11:12">
      <c r="K107" t="s">
        <v>433</v>
      </c>
      <c r="L107" t="s">
        <v>434</v>
      </c>
    </row>
    <row r="108" spans="11:12">
      <c r="K108" t="s">
        <v>435</v>
      </c>
      <c r="L108" t="s">
        <v>436</v>
      </c>
    </row>
    <row r="109" spans="11:12">
      <c r="K109" t="s">
        <v>437</v>
      </c>
      <c r="L109" t="s">
        <v>438</v>
      </c>
    </row>
    <row r="110" spans="11:12">
      <c r="K110" t="s">
        <v>439</v>
      </c>
      <c r="L110" t="s">
        <v>440</v>
      </c>
    </row>
    <row r="111" spans="11:12">
      <c r="K111" t="s">
        <v>441</v>
      </c>
      <c r="L111" t="s">
        <v>442</v>
      </c>
    </row>
    <row r="112" spans="11:12">
      <c r="K112" t="s">
        <v>82</v>
      </c>
      <c r="L112" t="s">
        <v>443</v>
      </c>
    </row>
    <row r="113" spans="11:12">
      <c r="K113" t="s">
        <v>444</v>
      </c>
      <c r="L113" t="s">
        <v>445</v>
      </c>
    </row>
    <row r="114" spans="11:12">
      <c r="K114" t="s">
        <v>446</v>
      </c>
      <c r="L114" t="s">
        <v>447</v>
      </c>
    </row>
    <row r="115" spans="11:12">
      <c r="K115" t="s">
        <v>448</v>
      </c>
      <c r="L115" t="s">
        <v>449</v>
      </c>
    </row>
    <row r="116" spans="11:12">
      <c r="K116" t="s">
        <v>450</v>
      </c>
      <c r="L116" t="s">
        <v>451</v>
      </c>
    </row>
    <row r="117" spans="11:12">
      <c r="K117" t="s">
        <v>452</v>
      </c>
      <c r="L117" t="s">
        <v>453</v>
      </c>
    </row>
    <row r="118" spans="11:12">
      <c r="K118" t="s">
        <v>454</v>
      </c>
      <c r="L118" t="s">
        <v>455</v>
      </c>
    </row>
    <row r="119" spans="11:12">
      <c r="K119" t="s">
        <v>456</v>
      </c>
      <c r="L119" t="s">
        <v>457</v>
      </c>
    </row>
    <row r="120" spans="11:12">
      <c r="K120" t="s">
        <v>458</v>
      </c>
      <c r="L120" t="s">
        <v>459</v>
      </c>
    </row>
    <row r="121" spans="11:12">
      <c r="K121" t="s">
        <v>84</v>
      </c>
      <c r="L121" t="s">
        <v>460</v>
      </c>
    </row>
    <row r="122" spans="11:12">
      <c r="K122" t="s">
        <v>461</v>
      </c>
      <c r="L122" t="s">
        <v>445</v>
      </c>
    </row>
    <row r="123" spans="11:12">
      <c r="K123" t="s">
        <v>462</v>
      </c>
      <c r="L123" t="s">
        <v>447</v>
      </c>
    </row>
    <row r="124" spans="11:12">
      <c r="K124" t="s">
        <v>463</v>
      </c>
      <c r="L124" t="s">
        <v>464</v>
      </c>
    </row>
    <row r="125" spans="11:12">
      <c r="K125" t="s">
        <v>465</v>
      </c>
      <c r="L125" t="s">
        <v>466</v>
      </c>
    </row>
    <row r="126" spans="11:12">
      <c r="K126" t="s">
        <v>467</v>
      </c>
      <c r="L126" t="s">
        <v>453</v>
      </c>
    </row>
    <row r="127" spans="11:12">
      <c r="K127" t="s">
        <v>468</v>
      </c>
      <c r="L127" t="s">
        <v>469</v>
      </c>
    </row>
    <row r="128" spans="11:12">
      <c r="K128" t="s">
        <v>470</v>
      </c>
      <c r="L128" t="s">
        <v>471</v>
      </c>
    </row>
    <row r="129" spans="11:12">
      <c r="K129" t="s">
        <v>472</v>
      </c>
      <c r="L129" t="s">
        <v>473</v>
      </c>
    </row>
    <row r="130" spans="11:12">
      <c r="K130" t="s">
        <v>86</v>
      </c>
      <c r="L130" t="s">
        <v>474</v>
      </c>
    </row>
    <row r="131" spans="11:12">
      <c r="K131" t="s">
        <v>475</v>
      </c>
      <c r="L131" t="s">
        <v>476</v>
      </c>
    </row>
    <row r="132" spans="11:12">
      <c r="K132" t="s">
        <v>477</v>
      </c>
      <c r="L132" t="s">
        <v>478</v>
      </c>
    </row>
    <row r="133" spans="11:12">
      <c r="K133" t="s">
        <v>479</v>
      </c>
      <c r="L133" t="s">
        <v>480</v>
      </c>
    </row>
    <row r="134" spans="11:12">
      <c r="K134" t="s">
        <v>481</v>
      </c>
      <c r="L134" t="s">
        <v>482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N88"/>
  <sheetViews>
    <sheetView showGridLines="0" zoomScale="85" zoomScaleNormal="85" workbookViewId="0">
      <pane xSplit="4" ySplit="7" topLeftCell="E8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88"/>
    </sheetView>
  </sheetViews>
  <sheetFormatPr baseColWidth="10" defaultColWidth="11.453125" defaultRowHeight="14.5"/>
  <cols>
    <col min="1" max="2" width="11.453125" style="115"/>
    <col min="3" max="3" width="58.26953125" style="115" customWidth="1"/>
    <col min="4" max="4" width="11.453125" style="115"/>
    <col min="5" max="5" width="13.26953125" style="54" customWidth="1"/>
    <col min="6" max="6" width="13.1796875" style="54" customWidth="1"/>
    <col min="7" max="7" width="13.54296875" style="121" customWidth="1"/>
    <col min="8" max="8" width="14.453125" style="121" customWidth="1"/>
    <col min="9" max="14" width="14.1796875" style="121" customWidth="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562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8" t="s">
        <v>563</v>
      </c>
      <c r="C5" s="189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8"/>
      <c r="C6" s="189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 ht="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564</v>
      </c>
      <c r="C8" s="122" t="s">
        <v>565</v>
      </c>
      <c r="D8" s="123" t="s">
        <v>33</v>
      </c>
      <c r="E8" s="96">
        <v>80979.562451760008</v>
      </c>
      <c r="F8" s="96">
        <v>79761.713705850008</v>
      </c>
      <c r="G8" s="96">
        <v>80656.185665629993</v>
      </c>
      <c r="H8" s="96">
        <v>85814.70907918</v>
      </c>
      <c r="I8" s="96">
        <v>93303.083439099995</v>
      </c>
      <c r="J8" s="96">
        <v>104766.97904712</v>
      </c>
      <c r="K8" s="96">
        <v>111953.42715296999</v>
      </c>
      <c r="L8" s="96">
        <v>115918.20570244001</v>
      </c>
      <c r="M8" s="96">
        <v>132663.91019169</v>
      </c>
      <c r="N8" s="96">
        <v>145272.16228596002</v>
      </c>
    </row>
    <row r="9" spans="2:14" s="128" customFormat="1" ht="14">
      <c r="B9" s="124" t="s">
        <v>566</v>
      </c>
      <c r="C9" s="125" t="s">
        <v>567</v>
      </c>
      <c r="D9" s="126" t="s">
        <v>33</v>
      </c>
      <c r="E9" s="127">
        <v>14241.831700879999</v>
      </c>
      <c r="F9" s="127">
        <v>14498.665513170001</v>
      </c>
      <c r="G9" s="127">
        <v>16003.380330440004</v>
      </c>
      <c r="H9" s="127">
        <v>16468.23496102</v>
      </c>
      <c r="I9" s="127">
        <v>17411.94412846</v>
      </c>
      <c r="J9" s="127">
        <v>19409.956316700001</v>
      </c>
      <c r="K9" s="127">
        <v>21566.751058270002</v>
      </c>
      <c r="L9" s="127">
        <v>23230.291856169999</v>
      </c>
      <c r="M9" s="127">
        <v>25083.531070680008</v>
      </c>
      <c r="N9" s="127">
        <v>27592.084236810002</v>
      </c>
    </row>
    <row r="10" spans="2:14" ht="14">
      <c r="B10" s="41" t="s">
        <v>568</v>
      </c>
      <c r="C10" s="99" t="s">
        <v>569</v>
      </c>
      <c r="D10" s="113" t="s">
        <v>33</v>
      </c>
      <c r="E10" s="68">
        <v>5722.9630455200004</v>
      </c>
      <c r="F10" s="68">
        <v>4848.8216595199992</v>
      </c>
      <c r="G10" s="68">
        <v>6690.6684503000033</v>
      </c>
      <c r="H10" s="68">
        <v>6548.7279499700016</v>
      </c>
      <c r="I10" s="68">
        <v>6538.9337773399975</v>
      </c>
      <c r="J10" s="68">
        <v>7050.830756710001</v>
      </c>
      <c r="K10" s="68">
        <v>6847.8600728599995</v>
      </c>
      <c r="L10" s="68">
        <v>7112.1252815300013</v>
      </c>
      <c r="M10" s="68">
        <v>7849.8103178200035</v>
      </c>
      <c r="N10" s="68">
        <v>8437.4445924699994</v>
      </c>
    </row>
    <row r="11" spans="2:14" ht="14">
      <c r="B11" s="41" t="s">
        <v>570</v>
      </c>
      <c r="C11" s="99" t="s">
        <v>571</v>
      </c>
      <c r="D11" s="113" t="s">
        <v>33</v>
      </c>
      <c r="E11" s="68">
        <v>0.54234727000000005</v>
      </c>
      <c r="F11" s="68">
        <v>1.1782189499999998</v>
      </c>
      <c r="G11" s="68">
        <v>0.4135741</v>
      </c>
      <c r="H11" s="68">
        <v>5.5692972100000011</v>
      </c>
      <c r="I11" s="68">
        <v>9.1047809999999993E-2</v>
      </c>
      <c r="J11" s="68">
        <v>0.13178144</v>
      </c>
      <c r="K11" s="68">
        <v>0.45993739</v>
      </c>
      <c r="L11" s="68">
        <v>0.52513842999999993</v>
      </c>
      <c r="M11" s="68">
        <v>0.44873398000000003</v>
      </c>
      <c r="N11" s="68">
        <v>0.12963999999999998</v>
      </c>
    </row>
    <row r="12" spans="2:14" ht="14">
      <c r="B12" s="41" t="s">
        <v>572</v>
      </c>
      <c r="C12" s="99" t="s">
        <v>573</v>
      </c>
      <c r="D12" s="113" t="s">
        <v>33</v>
      </c>
      <c r="E12" s="68">
        <v>2124.0045088900001</v>
      </c>
      <c r="F12" s="68">
        <v>1771.0506891000007</v>
      </c>
      <c r="G12" s="68">
        <v>1935.8597505799999</v>
      </c>
      <c r="H12" s="68">
        <v>2216.7426980100008</v>
      </c>
      <c r="I12" s="68">
        <v>2565.1037519200008</v>
      </c>
      <c r="J12" s="68">
        <v>2368.4203534900003</v>
      </c>
      <c r="K12" s="68">
        <v>4509.3998315999997</v>
      </c>
      <c r="L12" s="68">
        <v>4226.9527607</v>
      </c>
      <c r="M12" s="68">
        <v>4678.5794109800017</v>
      </c>
      <c r="N12" s="68">
        <v>4600.8820611900019</v>
      </c>
    </row>
    <row r="13" spans="2:14" ht="14">
      <c r="B13" s="41" t="s">
        <v>574</v>
      </c>
      <c r="C13" s="99" t="s">
        <v>575</v>
      </c>
      <c r="D13" s="113" t="s">
        <v>33</v>
      </c>
      <c r="E13" s="68">
        <v>1.2093109200000001</v>
      </c>
      <c r="F13" s="68">
        <v>3.0635278499999998</v>
      </c>
      <c r="G13" s="68">
        <v>1.91408278</v>
      </c>
      <c r="H13" s="68">
        <v>4.1400731400000002</v>
      </c>
      <c r="I13" s="68">
        <v>2.07536012</v>
      </c>
      <c r="J13" s="68">
        <v>1.9049921600000002</v>
      </c>
      <c r="K13" s="68">
        <v>3.9218237599999997</v>
      </c>
      <c r="L13" s="68">
        <v>2.9388106000000001</v>
      </c>
      <c r="M13" s="68">
        <v>2.5042743700000001</v>
      </c>
      <c r="N13" s="68">
        <v>2.0695485599999999</v>
      </c>
    </row>
    <row r="14" spans="2:14" ht="14">
      <c r="B14" s="41" t="s">
        <v>576</v>
      </c>
      <c r="C14" s="99" t="s">
        <v>577</v>
      </c>
      <c r="D14" s="113" t="s">
        <v>33</v>
      </c>
      <c r="E14" s="97">
        <v>6.755493930000001</v>
      </c>
      <c r="F14" s="97">
        <v>3.7608159699999995</v>
      </c>
      <c r="G14" s="97">
        <v>11.605712979999998</v>
      </c>
      <c r="H14" s="97">
        <v>7.2897705100000003</v>
      </c>
      <c r="I14" s="97">
        <v>5.1456320600000005</v>
      </c>
      <c r="J14" s="97">
        <v>9.6525546599999981</v>
      </c>
      <c r="K14" s="97">
        <v>6.8437637999999996</v>
      </c>
      <c r="L14" s="97">
        <v>5.8554354499999999</v>
      </c>
      <c r="M14" s="97">
        <v>6.2002574100000007</v>
      </c>
      <c r="N14" s="97">
        <v>12.099045719999999</v>
      </c>
    </row>
    <row r="15" spans="2:14" ht="14">
      <c r="B15" s="41" t="s">
        <v>578</v>
      </c>
      <c r="C15" s="99" t="s">
        <v>579</v>
      </c>
      <c r="D15" s="113" t="s">
        <v>33</v>
      </c>
      <c r="E15" s="68">
        <v>620.50807732999999</v>
      </c>
      <c r="F15" s="68">
        <v>1152.6760910499997</v>
      </c>
      <c r="G15" s="68">
        <v>557.63681727000005</v>
      </c>
      <c r="H15" s="68">
        <v>665.47517785999992</v>
      </c>
      <c r="I15" s="68">
        <v>849.12436849000051</v>
      </c>
      <c r="J15" s="68">
        <v>1328.77881611</v>
      </c>
      <c r="K15" s="68">
        <v>901.74554137999996</v>
      </c>
      <c r="L15" s="68">
        <v>1394.0444334599999</v>
      </c>
      <c r="M15" s="68">
        <v>1370.9530144400001</v>
      </c>
      <c r="N15" s="68">
        <v>2341.7459071899993</v>
      </c>
    </row>
    <row r="16" spans="2:14" ht="14">
      <c r="B16" s="41" t="s">
        <v>580</v>
      </c>
      <c r="C16" s="99" t="s">
        <v>581</v>
      </c>
      <c r="D16" s="113" t="s">
        <v>33</v>
      </c>
      <c r="E16" s="68">
        <v>5765.8489170199991</v>
      </c>
      <c r="F16" s="68">
        <v>6718.1145107299999</v>
      </c>
      <c r="G16" s="68">
        <v>6805.2819424299996</v>
      </c>
      <c r="H16" s="68">
        <v>7020.2899943199991</v>
      </c>
      <c r="I16" s="68">
        <v>7451.4701907199997</v>
      </c>
      <c r="J16" s="68">
        <v>8650.2370621300015</v>
      </c>
      <c r="K16" s="68">
        <v>9296.5200874799975</v>
      </c>
      <c r="L16" s="68">
        <v>10487.849995999997</v>
      </c>
      <c r="M16" s="68">
        <v>11175.035061680002</v>
      </c>
      <c r="N16" s="68">
        <v>12197.713441680004</v>
      </c>
    </row>
    <row r="17" spans="2:14" ht="14">
      <c r="B17" s="42" t="s">
        <v>582</v>
      </c>
      <c r="C17" s="129" t="s">
        <v>583</v>
      </c>
      <c r="D17" s="130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 s="128" customFormat="1" ht="14">
      <c r="B18" s="124" t="s">
        <v>584</v>
      </c>
      <c r="C18" s="125" t="s">
        <v>585</v>
      </c>
      <c r="D18" s="131" t="s">
        <v>33</v>
      </c>
      <c r="E18" s="132">
        <v>1498.95964254</v>
      </c>
      <c r="F18" s="132">
        <v>1475.69729115</v>
      </c>
      <c r="G18" s="132">
        <v>1639.9933408900001</v>
      </c>
      <c r="H18" s="132">
        <v>1449.3545414500002</v>
      </c>
      <c r="I18" s="132">
        <v>1492.6816840699998</v>
      </c>
      <c r="J18" s="132">
        <v>1744.5557467499998</v>
      </c>
      <c r="K18" s="132">
        <v>1681.4514847200001</v>
      </c>
      <c r="L18" s="132">
        <v>1786.0536419500004</v>
      </c>
      <c r="M18" s="132">
        <v>2339.8062864700005</v>
      </c>
      <c r="N18" s="132">
        <v>2121.3562650700005</v>
      </c>
    </row>
    <row r="19" spans="2:14" ht="14">
      <c r="B19" s="41" t="s">
        <v>586</v>
      </c>
      <c r="C19" s="99" t="s">
        <v>587</v>
      </c>
      <c r="D19" s="113" t="s">
        <v>33</v>
      </c>
      <c r="E19" s="68">
        <v>1426.98085732</v>
      </c>
      <c r="F19" s="68">
        <v>1148.5420107800001</v>
      </c>
      <c r="G19" s="68">
        <v>946.56861698000023</v>
      </c>
      <c r="H19" s="68">
        <v>753.98889018</v>
      </c>
      <c r="I19" s="68">
        <v>851.09754346999989</v>
      </c>
      <c r="J19" s="68">
        <v>1207.99147143</v>
      </c>
      <c r="K19" s="68">
        <v>1119.21207656</v>
      </c>
      <c r="L19" s="68">
        <v>1198.3683078000001</v>
      </c>
      <c r="M19" s="68">
        <v>1750.4814076100004</v>
      </c>
      <c r="N19" s="68">
        <v>1534.1093384000005</v>
      </c>
    </row>
    <row r="20" spans="2:14" ht="14">
      <c r="B20" s="41" t="s">
        <v>588</v>
      </c>
      <c r="C20" s="99" t="s">
        <v>589</v>
      </c>
      <c r="D20" s="113" t="s">
        <v>33</v>
      </c>
      <c r="E20" s="68">
        <v>8.4475527300000017</v>
      </c>
      <c r="F20" s="68">
        <v>263.59494983999997</v>
      </c>
      <c r="G20" s="68">
        <v>276.75945300000001</v>
      </c>
      <c r="H20" s="68">
        <v>278.95860160999996</v>
      </c>
      <c r="I20" s="68">
        <v>283.92792243999997</v>
      </c>
      <c r="J20" s="68">
        <v>79.471474029999996</v>
      </c>
      <c r="K20" s="68">
        <v>81.936501959999987</v>
      </c>
      <c r="L20" s="68">
        <v>90.694647889999999</v>
      </c>
      <c r="M20" s="68">
        <v>3.1415187799999997</v>
      </c>
      <c r="N20" s="68">
        <v>3.1569282199999997</v>
      </c>
    </row>
    <row r="21" spans="2:14" ht="14">
      <c r="B21" s="41" t="s">
        <v>590</v>
      </c>
      <c r="C21" s="99" t="s">
        <v>591</v>
      </c>
      <c r="D21" s="113" t="s">
        <v>33</v>
      </c>
      <c r="E21" s="68">
        <v>63.517689650000001</v>
      </c>
      <c r="F21" s="68">
        <v>63.557694530000006</v>
      </c>
      <c r="G21" s="68">
        <v>51.727098940000005</v>
      </c>
      <c r="H21" s="68">
        <v>50.926990850000003</v>
      </c>
      <c r="I21" s="68">
        <v>51.593109459999987</v>
      </c>
      <c r="J21" s="68">
        <v>60.952544010000004</v>
      </c>
      <c r="K21" s="68">
        <v>63.797214729999993</v>
      </c>
      <c r="L21" s="68">
        <v>56.203101370000006</v>
      </c>
      <c r="M21" s="68">
        <v>91.158614049999997</v>
      </c>
      <c r="N21" s="68">
        <v>78.33393414999999</v>
      </c>
    </row>
    <row r="22" spans="2:14" ht="14">
      <c r="B22" s="41" t="s">
        <v>592</v>
      </c>
      <c r="C22" s="99" t="s">
        <v>593</v>
      </c>
      <c r="D22" s="113" t="s">
        <v>33</v>
      </c>
      <c r="E22" s="68">
        <v>9.3410000000000003E-3</v>
      </c>
      <c r="F22" s="68">
        <v>0</v>
      </c>
      <c r="G22" s="68">
        <v>0.34250132999999999</v>
      </c>
      <c r="H22" s="68">
        <v>0.16628701999999998</v>
      </c>
      <c r="I22" s="68">
        <v>0.11216656</v>
      </c>
      <c r="J22" s="68">
        <v>2.0250000000000001E-2</v>
      </c>
      <c r="K22" s="68">
        <v>0.20166858999999998</v>
      </c>
      <c r="L22" s="68">
        <v>0</v>
      </c>
      <c r="M22" s="68">
        <v>0.11376500000000002</v>
      </c>
      <c r="N22" s="68">
        <v>2.9E-4</v>
      </c>
    </row>
    <row r="23" spans="2:14" ht="14">
      <c r="B23" s="42" t="s">
        <v>594</v>
      </c>
      <c r="C23" s="103" t="s">
        <v>595</v>
      </c>
      <c r="D23" s="130" t="s">
        <v>33</v>
      </c>
      <c r="E23" s="72">
        <v>4.2018400000000001E-3</v>
      </c>
      <c r="F23" s="72">
        <v>2.6359999999999999E-3</v>
      </c>
      <c r="G23" s="72">
        <v>364.59567064000004</v>
      </c>
      <c r="H23" s="72">
        <v>365.31377179000003</v>
      </c>
      <c r="I23" s="72">
        <v>305.95094214</v>
      </c>
      <c r="J23" s="72">
        <v>396.12000727999998</v>
      </c>
      <c r="K23" s="72">
        <v>416.30402288000005</v>
      </c>
      <c r="L23" s="72">
        <v>440.78758488999995</v>
      </c>
      <c r="M23" s="72">
        <v>494.91098102999996</v>
      </c>
      <c r="N23" s="72">
        <v>505.75577429999998</v>
      </c>
    </row>
    <row r="24" spans="2:14" s="128" customFormat="1" ht="14">
      <c r="B24" s="124" t="s">
        <v>596</v>
      </c>
      <c r="C24" s="125" t="s">
        <v>597</v>
      </c>
      <c r="D24" s="131" t="s">
        <v>33</v>
      </c>
      <c r="E24" s="133">
        <v>7933.8361068799995</v>
      </c>
      <c r="F24" s="133">
        <v>8023.4422584100012</v>
      </c>
      <c r="G24" s="133">
        <v>8663.671832510001</v>
      </c>
      <c r="H24" s="133">
        <v>9249.7096394900018</v>
      </c>
      <c r="I24" s="133">
        <v>10080.947633110001</v>
      </c>
      <c r="J24" s="133">
        <v>10486.24510423</v>
      </c>
      <c r="K24" s="133">
        <v>11064.697036789999</v>
      </c>
      <c r="L24" s="133">
        <v>12466.479431670001</v>
      </c>
      <c r="M24" s="133">
        <v>13666.949269440001</v>
      </c>
      <c r="N24" s="133">
        <v>16000.61338162</v>
      </c>
    </row>
    <row r="25" spans="2:14" ht="14">
      <c r="B25" s="41" t="s">
        <v>598</v>
      </c>
      <c r="C25" s="99" t="s">
        <v>599</v>
      </c>
      <c r="D25" s="113" t="s">
        <v>33</v>
      </c>
      <c r="E25" s="68">
        <v>3281.26260753</v>
      </c>
      <c r="F25" s="68">
        <v>3170.1994164000002</v>
      </c>
      <c r="G25" s="68">
        <v>3566.43050369</v>
      </c>
      <c r="H25" s="68">
        <v>3744.7087384600004</v>
      </c>
      <c r="I25" s="68">
        <v>4147.8985638700005</v>
      </c>
      <c r="J25" s="68">
        <v>4119.4275630699995</v>
      </c>
      <c r="K25" s="68">
        <v>4579.0956536799995</v>
      </c>
      <c r="L25" s="68">
        <v>4995.659197089999</v>
      </c>
      <c r="M25" s="68">
        <v>5535.0153129000009</v>
      </c>
      <c r="N25" s="68">
        <v>6324.949511750001</v>
      </c>
    </row>
    <row r="26" spans="2:14" ht="14">
      <c r="B26" s="41" t="s">
        <v>600</v>
      </c>
      <c r="C26" s="99" t="s">
        <v>601</v>
      </c>
      <c r="D26" s="113" t="s">
        <v>33</v>
      </c>
      <c r="E26" s="97">
        <v>139.00753229</v>
      </c>
      <c r="F26" s="97">
        <v>211.37563838000003</v>
      </c>
      <c r="G26" s="97">
        <v>118.61393267</v>
      </c>
      <c r="H26" s="97">
        <v>88.586287640000009</v>
      </c>
      <c r="I26" s="97">
        <v>106.71639843999998</v>
      </c>
      <c r="J26" s="97">
        <v>145.83793068999998</v>
      </c>
      <c r="K26" s="97">
        <v>161.73330064999999</v>
      </c>
      <c r="L26" s="97">
        <v>161.67207807</v>
      </c>
      <c r="M26" s="97">
        <v>163.30653359999997</v>
      </c>
      <c r="N26" s="97">
        <v>157.66925204999998</v>
      </c>
    </row>
    <row r="27" spans="2:14" ht="14">
      <c r="B27" s="41" t="s">
        <v>602</v>
      </c>
      <c r="C27" s="99" t="s">
        <v>603</v>
      </c>
      <c r="D27" s="113" t="s">
        <v>33</v>
      </c>
      <c r="E27" s="68">
        <v>2476.1824283699998</v>
      </c>
      <c r="F27" s="68">
        <v>2608.4615191600005</v>
      </c>
      <c r="G27" s="68">
        <v>2585.7630350299992</v>
      </c>
      <c r="H27" s="68">
        <v>2747.6371506200003</v>
      </c>
      <c r="I27" s="68">
        <v>2908.3455319</v>
      </c>
      <c r="J27" s="68">
        <v>3275.269645299999</v>
      </c>
      <c r="K27" s="68">
        <v>3364.6038909399995</v>
      </c>
      <c r="L27" s="68">
        <v>3726.4700707300008</v>
      </c>
      <c r="M27" s="68">
        <v>4065.8505109700009</v>
      </c>
      <c r="N27" s="68">
        <v>4858.1699028599987</v>
      </c>
    </row>
    <row r="28" spans="2:14" ht="14">
      <c r="B28" s="41" t="s">
        <v>604</v>
      </c>
      <c r="C28" s="99" t="s">
        <v>605</v>
      </c>
      <c r="D28" s="113" t="s">
        <v>33</v>
      </c>
      <c r="E28" s="68">
        <v>366.74578305</v>
      </c>
      <c r="F28" s="68">
        <v>395.60339102</v>
      </c>
      <c r="G28" s="68">
        <v>432.1359448799999</v>
      </c>
      <c r="H28" s="68">
        <v>474.54208980000004</v>
      </c>
      <c r="I28" s="68">
        <v>511.72099330000003</v>
      </c>
      <c r="J28" s="68">
        <v>467.64622345999987</v>
      </c>
      <c r="K28" s="68">
        <v>508.23437476999999</v>
      </c>
      <c r="L28" s="68">
        <v>572.58972399999993</v>
      </c>
      <c r="M28" s="68">
        <v>561.21482932000004</v>
      </c>
      <c r="N28" s="68">
        <v>621.72836266000002</v>
      </c>
    </row>
    <row r="29" spans="2:14" ht="14">
      <c r="B29" s="41" t="s">
        <v>606</v>
      </c>
      <c r="C29" s="99" t="s">
        <v>607</v>
      </c>
      <c r="D29" s="113" t="s">
        <v>33</v>
      </c>
      <c r="E29" s="68">
        <v>88.552663730000006</v>
      </c>
      <c r="F29" s="68">
        <v>82.716189250000014</v>
      </c>
      <c r="G29" s="68">
        <v>56.888239700000007</v>
      </c>
      <c r="H29" s="68">
        <v>73.410939459999994</v>
      </c>
      <c r="I29" s="68">
        <v>76.906611670000004</v>
      </c>
      <c r="J29" s="68">
        <v>76.123006739999994</v>
      </c>
      <c r="K29" s="68">
        <v>69.707446099999999</v>
      </c>
      <c r="L29" s="68">
        <v>71.232529249999985</v>
      </c>
      <c r="M29" s="68">
        <v>75.87705978999999</v>
      </c>
      <c r="N29" s="68">
        <v>83.542738040000003</v>
      </c>
    </row>
    <row r="30" spans="2:14" ht="14">
      <c r="B30" s="42" t="s">
        <v>608</v>
      </c>
      <c r="C30" s="103" t="s">
        <v>609</v>
      </c>
      <c r="D30" s="130" t="s">
        <v>33</v>
      </c>
      <c r="E30" s="72">
        <v>1582.0850919099998</v>
      </c>
      <c r="F30" s="72">
        <v>1555.0861042000004</v>
      </c>
      <c r="G30" s="72">
        <v>1903.8401765400004</v>
      </c>
      <c r="H30" s="72">
        <v>2120.8244335100003</v>
      </c>
      <c r="I30" s="72">
        <v>2329.3595339300005</v>
      </c>
      <c r="J30" s="72">
        <v>2401.9407349700004</v>
      </c>
      <c r="K30" s="72">
        <v>2381.3223706499998</v>
      </c>
      <c r="L30" s="72">
        <v>2938.855832530001</v>
      </c>
      <c r="M30" s="72">
        <v>3265.6850228599997</v>
      </c>
      <c r="N30" s="72">
        <v>3954.5536142599994</v>
      </c>
    </row>
    <row r="31" spans="2:14" s="128" customFormat="1" ht="14">
      <c r="B31" s="124" t="s">
        <v>610</v>
      </c>
      <c r="C31" s="125" t="s">
        <v>611</v>
      </c>
      <c r="D31" s="131" t="s">
        <v>33</v>
      </c>
      <c r="E31" s="133">
        <v>14386.938042999996</v>
      </c>
      <c r="F31" s="133">
        <v>11229.924824399999</v>
      </c>
      <c r="G31" s="133">
        <v>9377.1003770400021</v>
      </c>
      <c r="H31" s="133">
        <v>10370.283264649999</v>
      </c>
      <c r="I31" s="133">
        <v>12473.431848349997</v>
      </c>
      <c r="J31" s="133">
        <v>14083.074415839998</v>
      </c>
      <c r="K31" s="133">
        <v>12309.56633161</v>
      </c>
      <c r="L31" s="133">
        <v>14295.86207103</v>
      </c>
      <c r="M31" s="133">
        <v>20063.435045490001</v>
      </c>
      <c r="N31" s="133">
        <v>18583.3919489</v>
      </c>
    </row>
    <row r="32" spans="2:14" ht="14">
      <c r="B32" s="41" t="s">
        <v>612</v>
      </c>
      <c r="C32" s="99" t="s">
        <v>613</v>
      </c>
      <c r="D32" s="113" t="s">
        <v>33</v>
      </c>
      <c r="E32" s="72">
        <v>592.57512631999987</v>
      </c>
      <c r="F32" s="72">
        <v>556.02342652999982</v>
      </c>
      <c r="G32" s="72">
        <v>486.69980539000017</v>
      </c>
      <c r="H32" s="72">
        <v>513.08640124999999</v>
      </c>
      <c r="I32" s="72">
        <v>535.49428360999991</v>
      </c>
      <c r="J32" s="72">
        <v>593.37459384999977</v>
      </c>
      <c r="K32" s="72">
        <v>888.90016749000029</v>
      </c>
      <c r="L32" s="72">
        <v>611.96475709999993</v>
      </c>
      <c r="M32" s="72">
        <v>1107.0876218999999</v>
      </c>
      <c r="N32" s="72">
        <v>755.24479721</v>
      </c>
    </row>
    <row r="33" spans="2:14" ht="14">
      <c r="B33" s="41" t="s">
        <v>614</v>
      </c>
      <c r="C33" s="99" t="s">
        <v>615</v>
      </c>
      <c r="D33" s="113" t="s">
        <v>33</v>
      </c>
      <c r="E33" s="97">
        <v>1765.63219583</v>
      </c>
      <c r="F33" s="97">
        <v>832.83543935000012</v>
      </c>
      <c r="G33" s="97">
        <v>891.15842356000007</v>
      </c>
      <c r="H33" s="97">
        <v>1218.9758225299997</v>
      </c>
      <c r="I33" s="97">
        <v>1321.9972014300001</v>
      </c>
      <c r="J33" s="97">
        <v>1187.8440889600001</v>
      </c>
      <c r="K33" s="97">
        <v>816.94019091999985</v>
      </c>
      <c r="L33" s="97">
        <v>918.37447192999946</v>
      </c>
      <c r="M33" s="97">
        <v>1252.5921139700001</v>
      </c>
      <c r="N33" s="97">
        <v>1195.89720158</v>
      </c>
    </row>
    <row r="34" spans="2:14" ht="14">
      <c r="B34" s="41" t="s">
        <v>616</v>
      </c>
      <c r="C34" s="99" t="s">
        <v>617</v>
      </c>
      <c r="D34" s="113" t="s">
        <v>33</v>
      </c>
      <c r="E34" s="97">
        <v>3033.1983734400001</v>
      </c>
      <c r="F34" s="97">
        <v>2708.7382411099993</v>
      </c>
      <c r="G34" s="97">
        <v>2279.51879469</v>
      </c>
      <c r="H34" s="97">
        <v>2293.1541589199996</v>
      </c>
      <c r="I34" s="97">
        <v>2295.3380565999996</v>
      </c>
      <c r="J34" s="97">
        <v>2448.4635948499995</v>
      </c>
      <c r="K34" s="97">
        <v>2705.9796053400005</v>
      </c>
      <c r="L34" s="97">
        <v>2351.9990882100001</v>
      </c>
      <c r="M34" s="97">
        <v>5484.7021278399989</v>
      </c>
      <c r="N34" s="97">
        <v>3220.5914634600013</v>
      </c>
    </row>
    <row r="35" spans="2:14" ht="14">
      <c r="B35" s="41" t="s">
        <v>618</v>
      </c>
      <c r="C35" s="99" t="s">
        <v>619</v>
      </c>
      <c r="D35" s="113" t="s">
        <v>33</v>
      </c>
      <c r="E35" s="68">
        <v>45.125676679999998</v>
      </c>
      <c r="F35" s="68">
        <v>22.433086360000001</v>
      </c>
      <c r="G35" s="68">
        <v>20.021065119999999</v>
      </c>
      <c r="H35" s="68">
        <v>21.325685629999999</v>
      </c>
      <c r="I35" s="68">
        <v>23.839524879999999</v>
      </c>
      <c r="J35" s="68">
        <v>19.20834</v>
      </c>
      <c r="K35" s="68">
        <v>19.236868779999998</v>
      </c>
      <c r="L35" s="68">
        <v>27.478146020000004</v>
      </c>
      <c r="M35" s="68">
        <v>30.28828708</v>
      </c>
      <c r="N35" s="68">
        <v>42.962840020000002</v>
      </c>
    </row>
    <row r="36" spans="2:14" ht="14">
      <c r="B36" s="41" t="s">
        <v>620</v>
      </c>
      <c r="C36" s="99" t="s">
        <v>621</v>
      </c>
      <c r="D36" s="113" t="s">
        <v>33</v>
      </c>
      <c r="E36" s="68">
        <v>8523.7687191099994</v>
      </c>
      <c r="F36" s="68">
        <v>6706.3767038299993</v>
      </c>
      <c r="G36" s="68">
        <v>5099.0033760800006</v>
      </c>
      <c r="H36" s="68">
        <v>5624.3312375700007</v>
      </c>
      <c r="I36" s="68">
        <v>7353.7632253299998</v>
      </c>
      <c r="J36" s="68">
        <v>8954.8685462699978</v>
      </c>
      <c r="K36" s="68">
        <v>7107.570271040001</v>
      </c>
      <c r="L36" s="68">
        <v>9358.3452561300019</v>
      </c>
      <c r="M36" s="68">
        <v>11094.917034260003</v>
      </c>
      <c r="N36" s="68">
        <v>12203.886115649999</v>
      </c>
    </row>
    <row r="37" spans="2:14" ht="14">
      <c r="B37" s="41" t="s">
        <v>622</v>
      </c>
      <c r="C37" s="99" t="s">
        <v>623</v>
      </c>
      <c r="D37" s="113" t="s">
        <v>33</v>
      </c>
      <c r="E37" s="97">
        <v>70.561059100000008</v>
      </c>
      <c r="F37" s="97">
        <v>59.875570640000014</v>
      </c>
      <c r="G37" s="97">
        <v>57.005908760000018</v>
      </c>
      <c r="H37" s="97">
        <v>49.091033620000005</v>
      </c>
      <c r="I37" s="97">
        <v>54.758682929999992</v>
      </c>
      <c r="J37" s="97">
        <v>80.410206399999993</v>
      </c>
      <c r="K37" s="97">
        <v>71.015417380000002</v>
      </c>
      <c r="L37" s="97">
        <v>91.92783528999999</v>
      </c>
      <c r="M37" s="97">
        <v>94.623612169999973</v>
      </c>
      <c r="N37" s="97">
        <v>101.04354254999998</v>
      </c>
    </row>
    <row r="38" spans="2:14" ht="14">
      <c r="B38" s="41" t="s">
        <v>624</v>
      </c>
      <c r="C38" s="99" t="s">
        <v>625</v>
      </c>
      <c r="D38" s="113" t="s">
        <v>33</v>
      </c>
      <c r="E38" s="68">
        <v>248.02491495000001</v>
      </c>
      <c r="F38" s="68">
        <v>254.28220188000012</v>
      </c>
      <c r="G38" s="68">
        <v>208.33716902</v>
      </c>
      <c r="H38" s="68">
        <v>293.38440389999994</v>
      </c>
      <c r="I38" s="68">
        <v>384.25027472999994</v>
      </c>
      <c r="J38" s="68">
        <v>374.74771005999986</v>
      </c>
      <c r="K38" s="68">
        <v>214.63469684</v>
      </c>
      <c r="L38" s="68">
        <v>229.33453627999995</v>
      </c>
      <c r="M38" s="68">
        <v>262.80337269999995</v>
      </c>
      <c r="N38" s="68">
        <v>354.82363078000003</v>
      </c>
    </row>
    <row r="39" spans="2:14" ht="14">
      <c r="B39" s="41" t="s">
        <v>626</v>
      </c>
      <c r="C39" s="99" t="s">
        <v>627</v>
      </c>
      <c r="D39" s="113" t="s">
        <v>33</v>
      </c>
      <c r="E39" s="68">
        <v>40.547489870000007</v>
      </c>
      <c r="F39" s="68">
        <v>40.366176079999995</v>
      </c>
      <c r="G39" s="68">
        <v>47.587748130000001</v>
      </c>
      <c r="H39" s="68">
        <v>42.090225149999995</v>
      </c>
      <c r="I39" s="68">
        <v>39.356954739999999</v>
      </c>
      <c r="J39" s="68">
        <v>39.402905050000001</v>
      </c>
      <c r="K39" s="68">
        <v>35.340321830000001</v>
      </c>
      <c r="L39" s="68">
        <v>55.265011650000005</v>
      </c>
      <c r="M39" s="68">
        <v>55.196738670000002</v>
      </c>
      <c r="N39" s="68">
        <v>60.866484619999994</v>
      </c>
    </row>
    <row r="40" spans="2:14" ht="14">
      <c r="B40" s="42" t="s">
        <v>628</v>
      </c>
      <c r="C40" s="103" t="s">
        <v>629</v>
      </c>
      <c r="D40" s="130" t="s">
        <v>33</v>
      </c>
      <c r="E40" s="68">
        <v>67.504487700000013</v>
      </c>
      <c r="F40" s="68">
        <v>48.993978620000007</v>
      </c>
      <c r="G40" s="68">
        <v>287.76808629000004</v>
      </c>
      <c r="H40" s="68">
        <v>314.84429608000011</v>
      </c>
      <c r="I40" s="68">
        <v>464.63364409999997</v>
      </c>
      <c r="J40" s="68">
        <v>384.75443039999999</v>
      </c>
      <c r="K40" s="68">
        <v>449.94879198999996</v>
      </c>
      <c r="L40" s="68">
        <v>651.17296841999985</v>
      </c>
      <c r="M40" s="68">
        <v>681.22413690000019</v>
      </c>
      <c r="N40" s="68">
        <v>648.0758730299998</v>
      </c>
    </row>
    <row r="41" spans="2:14" s="128" customFormat="1" ht="14">
      <c r="B41" s="124" t="s">
        <v>630</v>
      </c>
      <c r="C41" s="125" t="s">
        <v>631</v>
      </c>
      <c r="D41" s="131" t="s">
        <v>33</v>
      </c>
      <c r="E41" s="132">
        <v>1247.0614705399998</v>
      </c>
      <c r="F41" s="132">
        <v>1395.8125931199997</v>
      </c>
      <c r="G41" s="132">
        <v>1429.0243778199999</v>
      </c>
      <c r="H41" s="132">
        <v>1591.2236258600001</v>
      </c>
      <c r="I41" s="132">
        <v>1892.1182224200002</v>
      </c>
      <c r="J41" s="132">
        <v>2500.7337000300004</v>
      </c>
      <c r="K41" s="132">
        <v>2139.3367962400002</v>
      </c>
      <c r="L41" s="132">
        <v>2416.7355346499999</v>
      </c>
      <c r="M41" s="132">
        <v>2652.61316222</v>
      </c>
      <c r="N41" s="132">
        <v>3023.9272169199999</v>
      </c>
    </row>
    <row r="42" spans="2:14" ht="14">
      <c r="B42" s="41" t="s">
        <v>632</v>
      </c>
      <c r="C42" s="99" t="s">
        <v>633</v>
      </c>
      <c r="D42" s="113" t="s">
        <v>33</v>
      </c>
      <c r="E42" s="68">
        <v>292.26295843999998</v>
      </c>
      <c r="F42" s="68">
        <v>326.05304442000005</v>
      </c>
      <c r="G42" s="68">
        <v>318.15392005999996</v>
      </c>
      <c r="H42" s="68">
        <v>322.03090987000002</v>
      </c>
      <c r="I42" s="68">
        <v>469.41518369000005</v>
      </c>
      <c r="J42" s="68">
        <v>392.07114186999991</v>
      </c>
      <c r="K42" s="68">
        <v>404.77307348999994</v>
      </c>
      <c r="L42" s="68">
        <v>444.28292108999995</v>
      </c>
      <c r="M42" s="68">
        <v>494.44253316999988</v>
      </c>
      <c r="N42" s="68">
        <v>533.36990922000007</v>
      </c>
    </row>
    <row r="43" spans="2:14" ht="14">
      <c r="B43" s="41" t="s">
        <v>634</v>
      </c>
      <c r="C43" s="99" t="s">
        <v>635</v>
      </c>
      <c r="D43" s="113" t="s">
        <v>33</v>
      </c>
      <c r="E43" s="68">
        <v>233.43419570999995</v>
      </c>
      <c r="F43" s="68">
        <v>242.82384703999998</v>
      </c>
      <c r="G43" s="68">
        <v>202.82838789999997</v>
      </c>
      <c r="H43" s="68">
        <v>329.37889215000001</v>
      </c>
      <c r="I43" s="68">
        <v>491.00118461000011</v>
      </c>
      <c r="J43" s="68">
        <v>744.4020979300002</v>
      </c>
      <c r="K43" s="68">
        <v>550.47402206000004</v>
      </c>
      <c r="L43" s="68">
        <v>712.66593360000002</v>
      </c>
      <c r="M43" s="68">
        <v>651.08856810999998</v>
      </c>
      <c r="N43" s="68">
        <v>876.27075111999989</v>
      </c>
    </row>
    <row r="44" spans="2:14" ht="14">
      <c r="B44" s="41" t="s">
        <v>636</v>
      </c>
      <c r="C44" s="99" t="s">
        <v>637</v>
      </c>
      <c r="D44" s="113" t="s">
        <v>33</v>
      </c>
      <c r="E44" s="68">
        <v>150.93999309999995</v>
      </c>
      <c r="F44" s="68">
        <v>93.876357699999986</v>
      </c>
      <c r="G44" s="68">
        <v>113.27523524</v>
      </c>
      <c r="H44" s="68">
        <v>138.18554724000001</v>
      </c>
      <c r="I44" s="68">
        <v>151.27606577</v>
      </c>
      <c r="J44" s="68">
        <v>287.96606557000001</v>
      </c>
      <c r="K44" s="68">
        <v>152.63804888000001</v>
      </c>
      <c r="L44" s="68">
        <v>181.06775497999999</v>
      </c>
      <c r="M44" s="68">
        <v>233.30484310000003</v>
      </c>
      <c r="N44" s="68">
        <v>220.26338146000001</v>
      </c>
    </row>
    <row r="45" spans="2:14" ht="14">
      <c r="B45" s="41" t="s">
        <v>638</v>
      </c>
      <c r="C45" s="99" t="s">
        <v>639</v>
      </c>
      <c r="D45" s="113" t="s">
        <v>33</v>
      </c>
      <c r="E45" s="68">
        <v>321.77771265999991</v>
      </c>
      <c r="F45" s="68">
        <v>435.55358753999985</v>
      </c>
      <c r="G45" s="68">
        <v>493.14563766000009</v>
      </c>
      <c r="H45" s="68">
        <v>490.11914632999986</v>
      </c>
      <c r="I45" s="68">
        <v>549.86395346999996</v>
      </c>
      <c r="J45" s="68">
        <v>603.16691226000012</v>
      </c>
      <c r="K45" s="68">
        <v>677.82599596999989</v>
      </c>
      <c r="L45" s="68">
        <v>697.09431131000008</v>
      </c>
      <c r="M45" s="68">
        <v>780.28601850999996</v>
      </c>
      <c r="N45" s="68">
        <v>649.08279228999982</v>
      </c>
    </row>
    <row r="46" spans="2:14" ht="14">
      <c r="B46" s="41" t="s">
        <v>640</v>
      </c>
      <c r="C46" s="99" t="s">
        <v>641</v>
      </c>
      <c r="D46" s="113" t="s">
        <v>33</v>
      </c>
      <c r="E46" s="68">
        <v>8.7460232599999994</v>
      </c>
      <c r="F46" s="68">
        <v>10.839063820000002</v>
      </c>
      <c r="G46" s="68">
        <v>4.3817094499999998</v>
      </c>
      <c r="H46" s="68">
        <v>3.6289274999999992</v>
      </c>
      <c r="I46" s="68">
        <v>4.2734061200000006</v>
      </c>
      <c r="J46" s="68">
        <v>9.7699408399999985</v>
      </c>
      <c r="K46" s="68">
        <v>5.9306651099999996</v>
      </c>
      <c r="L46" s="68">
        <v>5.6483505300000001</v>
      </c>
      <c r="M46" s="68">
        <v>11.966032179999999</v>
      </c>
      <c r="N46" s="68">
        <v>8.5863994999999971</v>
      </c>
    </row>
    <row r="47" spans="2:14" ht="14">
      <c r="B47" s="42" t="s">
        <v>642</v>
      </c>
      <c r="C47" s="103" t="s">
        <v>643</v>
      </c>
      <c r="D47" s="130" t="s">
        <v>33</v>
      </c>
      <c r="E47" s="68">
        <v>239.90058737000004</v>
      </c>
      <c r="F47" s="68">
        <v>286.66669260000003</v>
      </c>
      <c r="G47" s="68">
        <v>297.23948751000006</v>
      </c>
      <c r="H47" s="68">
        <v>307.88020277000004</v>
      </c>
      <c r="I47" s="68">
        <v>226.28842876000002</v>
      </c>
      <c r="J47" s="68">
        <v>463.35754156000002</v>
      </c>
      <c r="K47" s="68">
        <v>347.69499072999997</v>
      </c>
      <c r="L47" s="68">
        <v>375.97626314000001</v>
      </c>
      <c r="M47" s="68">
        <v>481.52516715000013</v>
      </c>
      <c r="N47" s="68">
        <v>736.35398333000001</v>
      </c>
    </row>
    <row r="48" spans="2:14" s="128" customFormat="1" ht="14">
      <c r="B48" s="124" t="s">
        <v>644</v>
      </c>
      <c r="C48" s="125" t="s">
        <v>645</v>
      </c>
      <c r="D48" s="131" t="s">
        <v>33</v>
      </c>
      <c r="E48" s="132">
        <v>3300.4789408299989</v>
      </c>
      <c r="F48" s="132">
        <v>2652.0106219499999</v>
      </c>
      <c r="G48" s="132">
        <v>2269.3026023400002</v>
      </c>
      <c r="H48" s="132">
        <v>2618.7062821399991</v>
      </c>
      <c r="I48" s="132">
        <v>2782.9277208800008</v>
      </c>
      <c r="J48" s="132">
        <v>3843.6947641000006</v>
      </c>
      <c r="K48" s="132">
        <v>3038.2769052999997</v>
      </c>
      <c r="L48" s="132">
        <v>4468.3452029700002</v>
      </c>
      <c r="M48" s="132">
        <v>4686.87895252</v>
      </c>
      <c r="N48" s="132">
        <v>5637.8836818099999</v>
      </c>
    </row>
    <row r="49" spans="2:14" ht="14">
      <c r="B49" s="41" t="s">
        <v>646</v>
      </c>
      <c r="C49" s="99" t="s">
        <v>647</v>
      </c>
      <c r="D49" s="113" t="s">
        <v>33</v>
      </c>
      <c r="E49" s="68">
        <v>290.90033305000003</v>
      </c>
      <c r="F49" s="68">
        <v>222.83520188000003</v>
      </c>
      <c r="G49" s="68">
        <v>177.73955552999999</v>
      </c>
      <c r="H49" s="68">
        <v>222.88966690000004</v>
      </c>
      <c r="I49" s="68">
        <v>252.47471002999995</v>
      </c>
      <c r="J49" s="68">
        <v>547.62629721999997</v>
      </c>
      <c r="K49" s="68">
        <v>292.47276932</v>
      </c>
      <c r="L49" s="68">
        <v>396.45514851999991</v>
      </c>
      <c r="M49" s="68">
        <v>416.68144813000004</v>
      </c>
      <c r="N49" s="68">
        <v>442.69754409999979</v>
      </c>
    </row>
    <row r="50" spans="2:14" ht="14">
      <c r="B50" s="41" t="s">
        <v>648</v>
      </c>
      <c r="C50" s="99" t="s">
        <v>649</v>
      </c>
      <c r="D50" s="113" t="s">
        <v>33</v>
      </c>
      <c r="E50" s="68">
        <v>1064.955621099999</v>
      </c>
      <c r="F50" s="68">
        <v>700.96018772000036</v>
      </c>
      <c r="G50" s="68">
        <v>570.95979607000015</v>
      </c>
      <c r="H50" s="68">
        <v>611.9788623599992</v>
      </c>
      <c r="I50" s="68">
        <v>529.7658361600005</v>
      </c>
      <c r="J50" s="68">
        <v>744.10579910999991</v>
      </c>
      <c r="K50" s="68">
        <v>582.65852529000051</v>
      </c>
      <c r="L50" s="68">
        <v>936.18936076000011</v>
      </c>
      <c r="M50" s="68">
        <v>840.34061045999977</v>
      </c>
      <c r="N50" s="68">
        <v>1388.8452683800001</v>
      </c>
    </row>
    <row r="51" spans="2:14" ht="14">
      <c r="B51" s="41" t="s">
        <v>650</v>
      </c>
      <c r="C51" s="99" t="s">
        <v>651</v>
      </c>
      <c r="D51" s="113" t="s">
        <v>33</v>
      </c>
      <c r="E51" s="68">
        <v>1325.7700548099999</v>
      </c>
      <c r="F51" s="68">
        <v>1208.9829540399999</v>
      </c>
      <c r="G51" s="68">
        <v>1086.5672966</v>
      </c>
      <c r="H51" s="68">
        <v>1322.2761354200002</v>
      </c>
      <c r="I51" s="68">
        <v>1530.7874093900004</v>
      </c>
      <c r="J51" s="68">
        <v>2057.319243200001</v>
      </c>
      <c r="K51" s="68">
        <v>1654.6331674699998</v>
      </c>
      <c r="L51" s="68">
        <v>2383.4648246299998</v>
      </c>
      <c r="M51" s="68">
        <v>2595.2519723300006</v>
      </c>
      <c r="N51" s="68">
        <v>2872.9256231200002</v>
      </c>
    </row>
    <row r="52" spans="2:14" ht="14">
      <c r="B52" s="41" t="s">
        <v>652</v>
      </c>
      <c r="C52" s="99" t="s">
        <v>653</v>
      </c>
      <c r="D52" s="113" t="s">
        <v>33</v>
      </c>
      <c r="E52" s="68">
        <v>438.00849936999992</v>
      </c>
      <c r="F52" s="68">
        <v>343.55589203000011</v>
      </c>
      <c r="G52" s="68">
        <v>285.80316571999998</v>
      </c>
      <c r="H52" s="68">
        <v>295.27743564000002</v>
      </c>
      <c r="I52" s="68">
        <v>233.16717019999996</v>
      </c>
      <c r="J52" s="68">
        <v>234.76621981</v>
      </c>
      <c r="K52" s="68">
        <v>334.60275594000007</v>
      </c>
      <c r="L52" s="68">
        <v>414.37371337999991</v>
      </c>
      <c r="M52" s="68">
        <v>512.66887181999994</v>
      </c>
      <c r="N52" s="68">
        <v>559.16094758000008</v>
      </c>
    </row>
    <row r="53" spans="2:14" ht="14">
      <c r="B53" s="41" t="s">
        <v>654</v>
      </c>
      <c r="C53" s="99" t="s">
        <v>655</v>
      </c>
      <c r="D53" s="113" t="s">
        <v>33</v>
      </c>
      <c r="E53" s="68">
        <v>17.754551200000002</v>
      </c>
      <c r="F53" s="68">
        <v>22.697007729999999</v>
      </c>
      <c r="G53" s="68">
        <v>15.528424469999999</v>
      </c>
      <c r="H53" s="68">
        <v>19.195393260000007</v>
      </c>
      <c r="I53" s="68">
        <v>8.3853332500000004</v>
      </c>
      <c r="J53" s="68">
        <v>17.645719610000004</v>
      </c>
      <c r="K53" s="68">
        <v>11.680268970000002</v>
      </c>
      <c r="L53" s="68">
        <v>15.281881390000001</v>
      </c>
      <c r="M53" s="68">
        <v>18.96341851</v>
      </c>
      <c r="N53" s="68">
        <v>17.116652979999998</v>
      </c>
    </row>
    <row r="54" spans="2:14" ht="14">
      <c r="B54" s="42" t="s">
        <v>656</v>
      </c>
      <c r="C54" s="103" t="s">
        <v>657</v>
      </c>
      <c r="D54" s="130" t="s">
        <v>33</v>
      </c>
      <c r="E54" s="68">
        <v>163.0898813</v>
      </c>
      <c r="F54" s="68">
        <v>152.97937855000001</v>
      </c>
      <c r="G54" s="68">
        <v>132.70436394999999</v>
      </c>
      <c r="H54" s="68">
        <v>147.08878855999995</v>
      </c>
      <c r="I54" s="68">
        <v>228.34726184999997</v>
      </c>
      <c r="J54" s="68">
        <v>242.23148514999994</v>
      </c>
      <c r="K54" s="68">
        <v>162.22941831000003</v>
      </c>
      <c r="L54" s="68">
        <v>322.58027429000003</v>
      </c>
      <c r="M54" s="68">
        <v>302.97263127000002</v>
      </c>
      <c r="N54" s="68">
        <v>357.13764564999997</v>
      </c>
    </row>
    <row r="55" spans="2:14" s="128" customFormat="1" ht="14">
      <c r="B55" s="124" t="s">
        <v>658</v>
      </c>
      <c r="C55" s="125" t="s">
        <v>659</v>
      </c>
      <c r="D55" s="131" t="s">
        <v>33</v>
      </c>
      <c r="E55" s="132">
        <v>9825.2900664800018</v>
      </c>
      <c r="F55" s="132">
        <v>9264.0893951999988</v>
      </c>
      <c r="G55" s="132">
        <v>10799.294512469998</v>
      </c>
      <c r="H55" s="132">
        <v>10756.170489669999</v>
      </c>
      <c r="I55" s="132">
        <v>11533.86179669</v>
      </c>
      <c r="J55" s="132">
        <v>13321.202411960001</v>
      </c>
      <c r="K55" s="132">
        <v>13304.052210899999</v>
      </c>
      <c r="L55" s="132">
        <v>16295.90718901</v>
      </c>
      <c r="M55" s="132">
        <v>17650.272731199999</v>
      </c>
      <c r="N55" s="132">
        <v>19238.5915671</v>
      </c>
    </row>
    <row r="56" spans="2:14" ht="14">
      <c r="B56" s="41" t="s">
        <v>660</v>
      </c>
      <c r="C56" s="99" t="s">
        <v>661</v>
      </c>
      <c r="D56" s="113" t="s">
        <v>33</v>
      </c>
      <c r="E56" s="68">
        <v>24.684143799999998</v>
      </c>
      <c r="F56" s="68">
        <v>2.4715384599999997</v>
      </c>
      <c r="G56" s="68">
        <v>3.7688124899999997</v>
      </c>
      <c r="H56" s="68">
        <v>4.01309673</v>
      </c>
      <c r="I56" s="68">
        <v>21.325158479999999</v>
      </c>
      <c r="J56" s="68">
        <v>39.182583919999992</v>
      </c>
      <c r="K56" s="68">
        <v>30.309479300000003</v>
      </c>
      <c r="L56" s="68">
        <v>24.943053750000004</v>
      </c>
      <c r="M56" s="68">
        <v>35.990399749999995</v>
      </c>
      <c r="N56" s="68">
        <v>48.074089440000009</v>
      </c>
    </row>
    <row r="57" spans="2:14" ht="14">
      <c r="B57" s="41" t="s">
        <v>662</v>
      </c>
      <c r="C57" s="99" t="s">
        <v>663</v>
      </c>
      <c r="D57" s="113" t="s">
        <v>33</v>
      </c>
      <c r="E57" s="68">
        <v>3432.1041882300005</v>
      </c>
      <c r="F57" s="68">
        <v>2798.3581753600006</v>
      </c>
      <c r="G57" s="68">
        <v>2671.2567754000002</v>
      </c>
      <c r="H57" s="68">
        <v>2650.4503017699999</v>
      </c>
      <c r="I57" s="68">
        <v>2515.7646962700001</v>
      </c>
      <c r="J57" s="68">
        <v>2248.8156735499997</v>
      </c>
      <c r="K57" s="68">
        <v>2113.4884524800004</v>
      </c>
      <c r="L57" s="68">
        <v>1931.7980932899998</v>
      </c>
      <c r="M57" s="68">
        <v>2444.7790901900003</v>
      </c>
      <c r="N57" s="68">
        <v>3823.8769228900001</v>
      </c>
    </row>
    <row r="58" spans="2:14" ht="14">
      <c r="B58" s="41" t="s">
        <v>664</v>
      </c>
      <c r="C58" s="99" t="s">
        <v>665</v>
      </c>
      <c r="D58" s="113" t="s">
        <v>33</v>
      </c>
      <c r="E58" s="68">
        <v>2426.6738674100006</v>
      </c>
      <c r="F58" s="68">
        <v>1898.41142479</v>
      </c>
      <c r="G58" s="68">
        <v>2014.1314691300001</v>
      </c>
      <c r="H58" s="68">
        <v>2059.1669775600003</v>
      </c>
      <c r="I58" s="68">
        <v>1967.4620970100002</v>
      </c>
      <c r="J58" s="68">
        <v>2362.5608644499998</v>
      </c>
      <c r="K58" s="68">
        <v>2417.3071332300001</v>
      </c>
      <c r="L58" s="68">
        <v>2655.6313043900004</v>
      </c>
      <c r="M58" s="68">
        <v>2829.0742778500003</v>
      </c>
      <c r="N58" s="68">
        <v>3310.4569812900008</v>
      </c>
    </row>
    <row r="59" spans="2:14" ht="14">
      <c r="B59" s="41" t="s">
        <v>666</v>
      </c>
      <c r="C59" s="99" t="s">
        <v>667</v>
      </c>
      <c r="D59" s="113" t="s">
        <v>33</v>
      </c>
      <c r="E59" s="68">
        <v>1822.14786155</v>
      </c>
      <c r="F59" s="68">
        <v>3650.8522522499989</v>
      </c>
      <c r="G59" s="68">
        <v>3904.0706300900001</v>
      </c>
      <c r="H59" s="68">
        <v>3816.7859845499997</v>
      </c>
      <c r="I59" s="68">
        <v>4259.6928173599999</v>
      </c>
      <c r="J59" s="68">
        <v>5115.98237101</v>
      </c>
      <c r="K59" s="68">
        <v>4564.4342487799995</v>
      </c>
      <c r="L59" s="68">
        <v>7335.6405464400004</v>
      </c>
      <c r="M59" s="68">
        <v>7618.5701232499987</v>
      </c>
      <c r="N59" s="68">
        <v>6724.6258910300003</v>
      </c>
    </row>
    <row r="60" spans="2:14" ht="14">
      <c r="B60" s="41" t="s">
        <v>668</v>
      </c>
      <c r="C60" s="99" t="s">
        <v>669</v>
      </c>
      <c r="D60" s="113" t="s">
        <v>33</v>
      </c>
      <c r="E60" s="68">
        <v>3.6153501300000004</v>
      </c>
      <c r="F60" s="68">
        <v>8.86886376</v>
      </c>
      <c r="G60" s="68">
        <v>1.02152636</v>
      </c>
      <c r="H60" s="68">
        <v>6.4584295699999981</v>
      </c>
      <c r="I60" s="68">
        <v>0.97200552000000007</v>
      </c>
      <c r="J60" s="68">
        <v>11.19380125</v>
      </c>
      <c r="K60" s="68">
        <v>5.32942187</v>
      </c>
      <c r="L60" s="68">
        <v>12.402964409999999</v>
      </c>
      <c r="M60" s="68">
        <v>5.1234906999999996</v>
      </c>
      <c r="N60" s="68">
        <v>7.8006612499999992</v>
      </c>
    </row>
    <row r="61" spans="2:14" ht="14">
      <c r="B61" s="42" t="s">
        <v>670</v>
      </c>
      <c r="C61" s="103" t="s">
        <v>671</v>
      </c>
      <c r="D61" s="130" t="s">
        <v>33</v>
      </c>
      <c r="E61" s="68">
        <v>2116.0646553600004</v>
      </c>
      <c r="F61" s="68">
        <v>905.12714057999995</v>
      </c>
      <c r="G61" s="68">
        <v>2205.045298999999</v>
      </c>
      <c r="H61" s="68">
        <v>2219.2956994899996</v>
      </c>
      <c r="I61" s="68">
        <v>2768.6450220500001</v>
      </c>
      <c r="J61" s="68">
        <v>3543.4671177799992</v>
      </c>
      <c r="K61" s="68">
        <v>4173.18347524</v>
      </c>
      <c r="L61" s="68">
        <v>4335.4912267300006</v>
      </c>
      <c r="M61" s="68">
        <v>4716.7353494600011</v>
      </c>
      <c r="N61" s="68">
        <v>5323.7570212000001</v>
      </c>
    </row>
    <row r="62" spans="2:14" s="128" customFormat="1" ht="14">
      <c r="B62" s="124" t="s">
        <v>672</v>
      </c>
      <c r="C62" s="125" t="s">
        <v>673</v>
      </c>
      <c r="D62" s="131" t="s">
        <v>33</v>
      </c>
      <c r="E62" s="132">
        <v>1722.1536913999996</v>
      </c>
      <c r="F62" s="132">
        <v>1754.9656139199997</v>
      </c>
      <c r="G62" s="132">
        <v>1726.0662266200002</v>
      </c>
      <c r="H62" s="132">
        <v>1948.4329246499997</v>
      </c>
      <c r="I62" s="132">
        <v>2287.4664481200002</v>
      </c>
      <c r="J62" s="132">
        <v>2534.8601279099994</v>
      </c>
      <c r="K62" s="132">
        <v>1892.5971532100002</v>
      </c>
      <c r="L62" s="132">
        <v>2269.0333293799999</v>
      </c>
      <c r="M62" s="132">
        <v>2650.66603467</v>
      </c>
      <c r="N62" s="132">
        <v>3350.3808409400003</v>
      </c>
    </row>
    <row r="63" spans="2:14" ht="14">
      <c r="B63" s="41" t="s">
        <v>674</v>
      </c>
      <c r="C63" s="99" t="s">
        <v>675</v>
      </c>
      <c r="D63" s="113" t="s">
        <v>33</v>
      </c>
      <c r="E63" s="68">
        <v>1028.8607273299997</v>
      </c>
      <c r="F63" s="68">
        <v>888.34451715</v>
      </c>
      <c r="G63" s="68">
        <v>961.42083192000007</v>
      </c>
      <c r="H63" s="68">
        <v>1081.2772209900002</v>
      </c>
      <c r="I63" s="68">
        <v>1213.3191760100001</v>
      </c>
      <c r="J63" s="68">
        <v>1369.4887971199998</v>
      </c>
      <c r="K63" s="68">
        <v>976.11288920000004</v>
      </c>
      <c r="L63" s="68">
        <v>1100.7938851700001</v>
      </c>
      <c r="M63" s="68">
        <v>1501.23622232</v>
      </c>
      <c r="N63" s="68">
        <v>2048.8356990500001</v>
      </c>
    </row>
    <row r="64" spans="2:14" ht="14">
      <c r="B64" s="41" t="s">
        <v>676</v>
      </c>
      <c r="C64" s="99" t="s">
        <v>677</v>
      </c>
      <c r="D64" s="113" t="s">
        <v>33</v>
      </c>
      <c r="E64" s="68">
        <v>314.01712440000006</v>
      </c>
      <c r="F64" s="68">
        <v>340.99326895999991</v>
      </c>
      <c r="G64" s="68">
        <v>313.40813318999994</v>
      </c>
      <c r="H64" s="68">
        <v>381.75958349000001</v>
      </c>
      <c r="I64" s="68">
        <v>417.72235355000009</v>
      </c>
      <c r="J64" s="68">
        <v>427.86095135000005</v>
      </c>
      <c r="K64" s="68">
        <v>346.57349348000002</v>
      </c>
      <c r="L64" s="68">
        <v>403.80895584000007</v>
      </c>
      <c r="M64" s="68">
        <v>459.74823552000004</v>
      </c>
      <c r="N64" s="68">
        <v>518.62473444999966</v>
      </c>
    </row>
    <row r="65" spans="2:14" ht="14">
      <c r="B65" s="41" t="s">
        <v>678</v>
      </c>
      <c r="C65" s="99" t="s">
        <v>679</v>
      </c>
      <c r="D65" s="113" t="s">
        <v>33</v>
      </c>
      <c r="E65" s="68">
        <v>27.67868386</v>
      </c>
      <c r="F65" s="68">
        <v>99.177693190000028</v>
      </c>
      <c r="G65" s="68">
        <v>46.046570980000013</v>
      </c>
      <c r="H65" s="68">
        <v>48.242530830000007</v>
      </c>
      <c r="I65" s="68">
        <v>58.271542199999992</v>
      </c>
      <c r="J65" s="68">
        <v>57.680097409999988</v>
      </c>
      <c r="K65" s="68">
        <v>64.976827529999994</v>
      </c>
      <c r="L65" s="68">
        <v>89.722453639999983</v>
      </c>
      <c r="M65" s="68">
        <v>91.906089109999996</v>
      </c>
      <c r="N65" s="68">
        <v>105.64813954999998</v>
      </c>
    </row>
    <row r="66" spans="2:14" ht="14">
      <c r="B66" s="41" t="s">
        <v>680</v>
      </c>
      <c r="C66" s="99" t="s">
        <v>681</v>
      </c>
      <c r="D66" s="113" t="s">
        <v>33</v>
      </c>
      <c r="E66" s="68">
        <v>7.0498017100000006</v>
      </c>
      <c r="F66" s="68">
        <v>6.1698731300000009</v>
      </c>
      <c r="G66" s="68">
        <v>3.3460897099999998</v>
      </c>
      <c r="H66" s="68">
        <v>5.6044436400000004</v>
      </c>
      <c r="I66" s="68">
        <v>3.9862452399999997</v>
      </c>
      <c r="J66" s="68">
        <v>1.89561066</v>
      </c>
      <c r="K66" s="68">
        <v>0.28763535000000001</v>
      </c>
      <c r="L66" s="68">
        <v>0.27494528999999995</v>
      </c>
      <c r="M66" s="68">
        <v>1.1868444700000003</v>
      </c>
      <c r="N66" s="68">
        <v>1.2826944900000001</v>
      </c>
    </row>
    <row r="67" spans="2:14" ht="14">
      <c r="B67" s="41" t="s">
        <v>682</v>
      </c>
      <c r="C67" s="99" t="s">
        <v>683</v>
      </c>
      <c r="D67" s="113" t="s">
        <v>33</v>
      </c>
      <c r="E67" s="68">
        <v>1.86396666</v>
      </c>
      <c r="F67" s="68">
        <v>1.8972862199999998</v>
      </c>
      <c r="G67" s="68">
        <v>0.44413837</v>
      </c>
      <c r="H67" s="68">
        <v>0.52064544000000001</v>
      </c>
      <c r="I67" s="68">
        <v>0.23583000000000001</v>
      </c>
      <c r="J67" s="68">
        <v>1.0301980499999999</v>
      </c>
      <c r="K67" s="68">
        <v>1.09203535</v>
      </c>
      <c r="L67" s="68">
        <v>1.4669109900000001</v>
      </c>
      <c r="M67" s="68">
        <v>1.4895357599999999</v>
      </c>
      <c r="N67" s="68">
        <v>1.5231685799999999</v>
      </c>
    </row>
    <row r="68" spans="2:14" ht="14">
      <c r="B68" s="42" t="s">
        <v>684</v>
      </c>
      <c r="C68" s="103" t="s">
        <v>685</v>
      </c>
      <c r="D68" s="130" t="s">
        <v>33</v>
      </c>
      <c r="E68" s="68">
        <v>342.68338743999993</v>
      </c>
      <c r="F68" s="68">
        <v>418.38297526999997</v>
      </c>
      <c r="G68" s="68">
        <v>401.40046245000008</v>
      </c>
      <c r="H68" s="68">
        <v>431.0285002600001</v>
      </c>
      <c r="I68" s="68">
        <v>593.93130111999972</v>
      </c>
      <c r="J68" s="68">
        <v>676.90447331999997</v>
      </c>
      <c r="K68" s="68">
        <v>503.55427229999992</v>
      </c>
      <c r="L68" s="68">
        <v>672.96617844999992</v>
      </c>
      <c r="M68" s="68">
        <v>595.09910749000005</v>
      </c>
      <c r="N68" s="68">
        <v>674.46640481999987</v>
      </c>
    </row>
    <row r="69" spans="2:14" s="128" customFormat="1" ht="14">
      <c r="B69" s="124" t="s">
        <v>686</v>
      </c>
      <c r="C69" s="125" t="s">
        <v>687</v>
      </c>
      <c r="D69" s="131" t="s">
        <v>33</v>
      </c>
      <c r="E69" s="132">
        <v>14269.596009750001</v>
      </c>
      <c r="F69" s="132">
        <v>15590.413643480002</v>
      </c>
      <c r="G69" s="132">
        <v>15624.18139586</v>
      </c>
      <c r="H69" s="132">
        <v>16539.006624400005</v>
      </c>
      <c r="I69" s="132">
        <v>18337.869748270001</v>
      </c>
      <c r="J69" s="132">
        <v>20554.629195019999</v>
      </c>
      <c r="K69" s="132">
        <v>20549.914384749998</v>
      </c>
      <c r="L69" s="132">
        <v>21871.029767970002</v>
      </c>
      <c r="M69" s="132">
        <v>24396.270512100004</v>
      </c>
      <c r="N69" s="132">
        <v>27254.19853971</v>
      </c>
    </row>
    <row r="70" spans="2:14" ht="14">
      <c r="B70" s="41" t="s">
        <v>688</v>
      </c>
      <c r="C70" s="99" t="s">
        <v>689</v>
      </c>
      <c r="D70" s="113" t="s">
        <v>33</v>
      </c>
      <c r="E70" s="68">
        <v>8009.9161099100011</v>
      </c>
      <c r="F70" s="68">
        <v>8953.6895830400008</v>
      </c>
      <c r="G70" s="68">
        <v>9023.5674845100002</v>
      </c>
      <c r="H70" s="68">
        <v>9647.1202136500033</v>
      </c>
      <c r="I70" s="68">
        <v>10014.6092035</v>
      </c>
      <c r="J70" s="68">
        <v>11232.16068121</v>
      </c>
      <c r="K70" s="68">
        <v>11755.932811059998</v>
      </c>
      <c r="L70" s="68">
        <v>12268.454015870002</v>
      </c>
      <c r="M70" s="68">
        <v>13010.606971120002</v>
      </c>
      <c r="N70" s="68">
        <v>14031.053868720001</v>
      </c>
    </row>
    <row r="71" spans="2:14" ht="14">
      <c r="B71" s="41" t="s">
        <v>690</v>
      </c>
      <c r="C71" s="99" t="s">
        <v>691</v>
      </c>
      <c r="D71" s="113" t="s">
        <v>33</v>
      </c>
      <c r="E71" s="68">
        <v>1648.4173065899997</v>
      </c>
      <c r="F71" s="68">
        <v>1749.33714207</v>
      </c>
      <c r="G71" s="68">
        <v>1679.3468377400004</v>
      </c>
      <c r="H71" s="68">
        <v>1800.82760409</v>
      </c>
      <c r="I71" s="68">
        <v>1826.96687668</v>
      </c>
      <c r="J71" s="68">
        <v>2056.5295318599997</v>
      </c>
      <c r="K71" s="68">
        <v>1938.9718708400003</v>
      </c>
      <c r="L71" s="68">
        <v>2050.1496505900004</v>
      </c>
      <c r="M71" s="68">
        <v>2198.4812105999999</v>
      </c>
      <c r="N71" s="68">
        <v>2392.17772685</v>
      </c>
    </row>
    <row r="72" spans="2:14" ht="14">
      <c r="B72" s="41" t="s">
        <v>692</v>
      </c>
      <c r="C72" s="99" t="s">
        <v>693</v>
      </c>
      <c r="D72" s="113" t="s">
        <v>33</v>
      </c>
      <c r="E72" s="68">
        <v>18.703848019999999</v>
      </c>
      <c r="F72" s="68">
        <v>9.270482509999999</v>
      </c>
      <c r="G72" s="68">
        <v>19.949413439999997</v>
      </c>
      <c r="H72" s="68">
        <v>31.973855760000003</v>
      </c>
      <c r="I72" s="68">
        <v>34.994410549999998</v>
      </c>
      <c r="J72" s="68">
        <v>67.116358480000002</v>
      </c>
      <c r="K72" s="68">
        <v>35.901859260000009</v>
      </c>
      <c r="L72" s="68">
        <v>47.99723599</v>
      </c>
      <c r="M72" s="68">
        <v>48.991772879999999</v>
      </c>
      <c r="N72" s="68">
        <v>53.752241029999993</v>
      </c>
    </row>
    <row r="73" spans="2:14" ht="14">
      <c r="B73" s="41" t="s">
        <v>694</v>
      </c>
      <c r="C73" s="99" t="s">
        <v>695</v>
      </c>
      <c r="D73" s="113" t="s">
        <v>33</v>
      </c>
      <c r="E73" s="68">
        <v>1305.5906273599999</v>
      </c>
      <c r="F73" s="68">
        <v>1645.3601907200004</v>
      </c>
      <c r="G73" s="68">
        <v>1796.6104284599996</v>
      </c>
      <c r="H73" s="68">
        <v>1705.5122638799999</v>
      </c>
      <c r="I73" s="68">
        <v>2031.7612327900001</v>
      </c>
      <c r="J73" s="68">
        <v>2037.6716708600004</v>
      </c>
      <c r="K73" s="68">
        <v>1821.5427670899996</v>
      </c>
      <c r="L73" s="68">
        <v>2132.9152833399999</v>
      </c>
      <c r="M73" s="68">
        <v>1877.1435115599995</v>
      </c>
      <c r="N73" s="68">
        <v>2447.8536198499996</v>
      </c>
    </row>
    <row r="74" spans="2:14" ht="14">
      <c r="B74" s="41" t="s">
        <v>696</v>
      </c>
      <c r="C74" s="99" t="s">
        <v>697</v>
      </c>
      <c r="D74" s="113" t="s">
        <v>33</v>
      </c>
      <c r="E74" s="68">
        <v>541.99652608999997</v>
      </c>
      <c r="F74" s="68">
        <v>601.86502804000008</v>
      </c>
      <c r="G74" s="68">
        <v>473.91219802000006</v>
      </c>
      <c r="H74" s="68">
        <v>645.25764193999987</v>
      </c>
      <c r="I74" s="68">
        <v>705.61736102999998</v>
      </c>
      <c r="J74" s="68">
        <v>753.42757766000011</v>
      </c>
      <c r="K74" s="68">
        <v>544.93042471000001</v>
      </c>
      <c r="L74" s="68">
        <v>681.58316703999992</v>
      </c>
      <c r="M74" s="68">
        <v>688.46330233000003</v>
      </c>
      <c r="N74" s="68">
        <v>865.58180968999989</v>
      </c>
    </row>
    <row r="75" spans="2:14" ht="14">
      <c r="B75" s="41" t="s">
        <v>698</v>
      </c>
      <c r="C75" s="99" t="s">
        <v>699</v>
      </c>
      <c r="D75" s="113" t="s">
        <v>33</v>
      </c>
      <c r="E75" s="68">
        <v>1899.9500837400003</v>
      </c>
      <c r="F75" s="68">
        <v>1697.8647842899998</v>
      </c>
      <c r="G75" s="68">
        <v>1678.2815474899999</v>
      </c>
      <c r="H75" s="68">
        <v>1805.3034896200002</v>
      </c>
      <c r="I75" s="68">
        <v>2743.8930424900004</v>
      </c>
      <c r="J75" s="68">
        <v>3306.0002494099999</v>
      </c>
      <c r="K75" s="68">
        <v>3356.4833300699993</v>
      </c>
      <c r="L75" s="68">
        <v>3515.5741819200002</v>
      </c>
      <c r="M75" s="68">
        <v>5136.512880600003</v>
      </c>
      <c r="N75" s="68">
        <v>5734.5350605199983</v>
      </c>
    </row>
    <row r="76" spans="2:14" ht="14">
      <c r="B76" s="41" t="s">
        <v>700</v>
      </c>
      <c r="C76" s="99" t="s">
        <v>701</v>
      </c>
      <c r="D76" s="113" t="s">
        <v>33</v>
      </c>
      <c r="E76" s="68">
        <v>47.638255639999997</v>
      </c>
      <c r="F76" s="68">
        <v>49.403313320000017</v>
      </c>
      <c r="G76" s="68">
        <v>47.896376500000002</v>
      </c>
      <c r="H76" s="68">
        <v>48.428964120000003</v>
      </c>
      <c r="I76" s="68">
        <v>65.395036239999996</v>
      </c>
      <c r="J76" s="68">
        <v>67.569393670000011</v>
      </c>
      <c r="K76" s="68">
        <v>55.422815060000012</v>
      </c>
      <c r="L76" s="68">
        <v>71.953333999999984</v>
      </c>
      <c r="M76" s="68">
        <v>54.859006530000009</v>
      </c>
      <c r="N76" s="68">
        <v>64.066798149999983</v>
      </c>
    </row>
    <row r="77" spans="2:14" ht="14">
      <c r="B77" s="42" t="s">
        <v>702</v>
      </c>
      <c r="C77" s="103" t="s">
        <v>703</v>
      </c>
      <c r="D77" s="130" t="s">
        <v>33</v>
      </c>
      <c r="E77" s="68">
        <v>797.38325239999961</v>
      </c>
      <c r="F77" s="68">
        <v>883.62311949000014</v>
      </c>
      <c r="G77" s="68">
        <v>904.6171096999999</v>
      </c>
      <c r="H77" s="68">
        <v>854.58259133999991</v>
      </c>
      <c r="I77" s="68">
        <v>914.63258499000005</v>
      </c>
      <c r="J77" s="68">
        <v>1034.1537318699998</v>
      </c>
      <c r="K77" s="68">
        <v>1040.7285066600002</v>
      </c>
      <c r="L77" s="68">
        <v>1102.4028992200001</v>
      </c>
      <c r="M77" s="68">
        <v>1381.2118564799998</v>
      </c>
      <c r="N77" s="68">
        <v>1665.1774149000003</v>
      </c>
    </row>
    <row r="78" spans="2:14" s="128" customFormat="1" ht="14">
      <c r="B78" s="124" t="s">
        <v>704</v>
      </c>
      <c r="C78" s="125" t="s">
        <v>705</v>
      </c>
      <c r="D78" s="131" t="s">
        <v>33</v>
      </c>
      <c r="E78" s="132">
        <v>12553.416779460003</v>
      </c>
      <c r="F78" s="132">
        <v>13876.691951049999</v>
      </c>
      <c r="G78" s="132">
        <v>13124.170669639998</v>
      </c>
      <c r="H78" s="132">
        <v>14823.586725850002</v>
      </c>
      <c r="I78" s="132">
        <v>15009.834208730001</v>
      </c>
      <c r="J78" s="132">
        <v>16288.02726458</v>
      </c>
      <c r="K78" s="132">
        <v>24406.783791179998</v>
      </c>
      <c r="L78" s="132">
        <v>16818.467677640001</v>
      </c>
      <c r="M78" s="132">
        <v>19473.487126899996</v>
      </c>
      <c r="N78" s="132">
        <v>22469.734607079994</v>
      </c>
    </row>
    <row r="79" spans="2:14" ht="14">
      <c r="B79" s="41" t="s">
        <v>706</v>
      </c>
      <c r="C79" s="99" t="s">
        <v>707</v>
      </c>
      <c r="D79" s="113" t="s">
        <v>33</v>
      </c>
      <c r="E79" s="68">
        <v>1085.7407385200004</v>
      </c>
      <c r="F79" s="68">
        <v>1168.6492185300003</v>
      </c>
      <c r="G79" s="68">
        <v>1299.4868552599996</v>
      </c>
      <c r="H79" s="68">
        <v>1461.02777324</v>
      </c>
      <c r="I79" s="68">
        <v>1507.1661050899995</v>
      </c>
      <c r="J79" s="68">
        <v>1632.3196474299998</v>
      </c>
      <c r="K79" s="68">
        <v>1547.1402039100001</v>
      </c>
      <c r="L79" s="68">
        <v>1648.73050294</v>
      </c>
      <c r="M79" s="68">
        <v>1954.2263632200002</v>
      </c>
      <c r="N79" s="68">
        <v>2404.1520330600001</v>
      </c>
    </row>
    <row r="80" spans="2:14" ht="14">
      <c r="B80" s="41" t="s">
        <v>708</v>
      </c>
      <c r="C80" s="99" t="s">
        <v>709</v>
      </c>
      <c r="D80" s="113" t="s">
        <v>33</v>
      </c>
      <c r="E80" s="68">
        <v>7936.7996564100031</v>
      </c>
      <c r="F80" s="68">
        <v>8579.2448406499971</v>
      </c>
      <c r="G80" s="68">
        <v>9155.6492877399996</v>
      </c>
      <c r="H80" s="68">
        <v>10437.04143927</v>
      </c>
      <c r="I80" s="68">
        <v>10691.41572409</v>
      </c>
      <c r="J80" s="68">
        <v>11112.92815587</v>
      </c>
      <c r="K80" s="68">
        <v>11003.211038900004</v>
      </c>
      <c r="L80" s="68">
        <v>11719.25204014</v>
      </c>
      <c r="M80" s="68">
        <v>12749.351115349997</v>
      </c>
      <c r="N80" s="68">
        <v>14903.401807889992</v>
      </c>
    </row>
    <row r="81" spans="2:14" ht="14">
      <c r="B81" s="41" t="s">
        <v>710</v>
      </c>
      <c r="C81" s="99" t="s">
        <v>711</v>
      </c>
      <c r="D81" s="113" t="s">
        <v>33</v>
      </c>
      <c r="E81" s="68">
        <v>599.28243987000008</v>
      </c>
      <c r="F81" s="68">
        <v>492.45256276999999</v>
      </c>
      <c r="G81" s="68">
        <v>488.67839188000011</v>
      </c>
      <c r="H81" s="68">
        <v>514.96673696000005</v>
      </c>
      <c r="I81" s="68">
        <v>675.72593196000003</v>
      </c>
      <c r="J81" s="68">
        <v>728.78792142999998</v>
      </c>
      <c r="K81" s="68">
        <v>800.42213676000017</v>
      </c>
      <c r="L81" s="68">
        <v>635.27042998000002</v>
      </c>
      <c r="M81" s="68">
        <v>731.97940396000001</v>
      </c>
      <c r="N81" s="68">
        <v>790.35705209000002</v>
      </c>
    </row>
    <row r="82" spans="2:14" ht="14">
      <c r="B82" s="41" t="s">
        <v>712</v>
      </c>
      <c r="C82" s="99" t="s">
        <v>713</v>
      </c>
      <c r="D82" s="113" t="s">
        <v>33</v>
      </c>
      <c r="E82" s="68">
        <v>1382.2357592200005</v>
      </c>
      <c r="F82" s="68">
        <v>723.09412002999989</v>
      </c>
      <c r="G82" s="68">
        <v>850.55187795999984</v>
      </c>
      <c r="H82" s="68">
        <v>671.88418731999991</v>
      </c>
      <c r="I82" s="68">
        <v>818.69847735999997</v>
      </c>
      <c r="J82" s="68">
        <v>844.17761629000017</v>
      </c>
      <c r="K82" s="68">
        <v>915.48380359999999</v>
      </c>
      <c r="L82" s="68">
        <v>938.55636597999978</v>
      </c>
      <c r="M82" s="68">
        <v>1207.3939432899999</v>
      </c>
      <c r="N82" s="68">
        <v>1277.3967608900002</v>
      </c>
    </row>
    <row r="83" spans="2:14" ht="14">
      <c r="B83" s="41" t="s">
        <v>714</v>
      </c>
      <c r="C83" s="99" t="s">
        <v>715</v>
      </c>
      <c r="D83" s="113" t="s">
        <v>33</v>
      </c>
      <c r="E83" s="68">
        <v>9.4906003400000003</v>
      </c>
      <c r="F83" s="68">
        <v>8.8215479800000001</v>
      </c>
      <c r="G83" s="68">
        <v>16.617717970000001</v>
      </c>
      <c r="H83" s="68">
        <v>11.363923059999999</v>
      </c>
      <c r="I83" s="68">
        <v>11.012653020000002</v>
      </c>
      <c r="J83" s="68">
        <v>0.49888477000000009</v>
      </c>
      <c r="K83" s="68">
        <v>2001.7578770200003</v>
      </c>
      <c r="L83" s="68">
        <v>3.30841612</v>
      </c>
      <c r="M83" s="68">
        <v>6.378926139999999</v>
      </c>
      <c r="N83" s="68">
        <v>2.7355782900000003</v>
      </c>
    </row>
    <row r="84" spans="2:14" ht="14">
      <c r="B84" s="41" t="s">
        <v>716</v>
      </c>
      <c r="C84" s="99" t="s">
        <v>717</v>
      </c>
      <c r="D84" s="113" t="s">
        <v>33</v>
      </c>
      <c r="E84" s="68">
        <v>324.67365875000002</v>
      </c>
      <c r="F84" s="68">
        <v>274.36656719000001</v>
      </c>
      <c r="G84" s="68">
        <v>147.35402237999998</v>
      </c>
      <c r="H84" s="68">
        <v>182.45455215999999</v>
      </c>
      <c r="I84" s="68">
        <v>188.82649545000001</v>
      </c>
      <c r="J84" s="68">
        <v>309.90908263</v>
      </c>
      <c r="K84" s="68">
        <v>409.96614441999992</v>
      </c>
      <c r="L84" s="68">
        <v>385.14448400000003</v>
      </c>
      <c r="M84" s="68">
        <v>333.95528773000001</v>
      </c>
      <c r="N84" s="68">
        <v>616.78860507000002</v>
      </c>
    </row>
    <row r="85" spans="2:14" ht="14">
      <c r="B85" s="41" t="s">
        <v>718</v>
      </c>
      <c r="C85" s="99" t="s">
        <v>719</v>
      </c>
      <c r="D85" s="113" t="s">
        <v>33</v>
      </c>
      <c r="E85" s="68">
        <v>139.16698378000001</v>
      </c>
      <c r="F85" s="68">
        <v>130.04136966000002</v>
      </c>
      <c r="G85" s="68">
        <v>104.28122033000001</v>
      </c>
      <c r="H85" s="68">
        <v>232.25319756999997</v>
      </c>
      <c r="I85" s="68">
        <v>172.61274036999995</v>
      </c>
      <c r="J85" s="68">
        <v>297.10934657999996</v>
      </c>
      <c r="K85" s="68">
        <v>218.85596892999999</v>
      </c>
      <c r="L85" s="68">
        <v>236.29441642</v>
      </c>
      <c r="M85" s="68">
        <v>456.13019452999993</v>
      </c>
      <c r="N85" s="68">
        <v>398.40383873000007</v>
      </c>
    </row>
    <row r="86" spans="2:14" ht="14">
      <c r="B86" s="41" t="s">
        <v>720</v>
      </c>
      <c r="C86" s="99" t="s">
        <v>721</v>
      </c>
      <c r="D86" s="113" t="s">
        <v>33</v>
      </c>
      <c r="E86" s="68">
        <v>1.2853309499999996</v>
      </c>
      <c r="F86" s="68">
        <v>3.2221548499999999</v>
      </c>
      <c r="G86" s="68">
        <v>3.1865737200000002</v>
      </c>
      <c r="H86" s="68">
        <v>1.01827808</v>
      </c>
      <c r="I86" s="68">
        <v>3.0052515500000005</v>
      </c>
      <c r="J86" s="68">
        <v>3.5489377100000001</v>
      </c>
      <c r="K86" s="68">
        <v>3.3749714999999996</v>
      </c>
      <c r="L86" s="68">
        <v>1.1371439999999999</v>
      </c>
      <c r="M86" s="68">
        <v>2.4314783100000001</v>
      </c>
      <c r="N86" s="68">
        <v>2.3995428899999998</v>
      </c>
    </row>
    <row r="87" spans="2:14" ht="14">
      <c r="B87" s="41" t="s">
        <v>722</v>
      </c>
      <c r="C87" s="99" t="s">
        <v>723</v>
      </c>
      <c r="D87" s="114" t="s">
        <v>33</v>
      </c>
      <c r="E87" s="68">
        <v>1074.7416116200002</v>
      </c>
      <c r="F87" s="68">
        <v>2496.7995693900007</v>
      </c>
      <c r="G87" s="68">
        <v>1058.3647224000001</v>
      </c>
      <c r="H87" s="68">
        <v>1311.57663819</v>
      </c>
      <c r="I87" s="68">
        <v>941.37082983999994</v>
      </c>
      <c r="J87" s="68">
        <v>1358.7476718699995</v>
      </c>
      <c r="K87" s="68">
        <v>7506.5716461399952</v>
      </c>
      <c r="L87" s="68">
        <v>1250.77387806</v>
      </c>
      <c r="M87" s="68">
        <v>2031.6404143700004</v>
      </c>
      <c r="N87" s="68">
        <v>2074.0993881700001</v>
      </c>
    </row>
    <row r="88" spans="2:14" ht="14">
      <c r="B88" s="134" t="s">
        <v>724</v>
      </c>
      <c r="C88" s="135" t="s">
        <v>725</v>
      </c>
      <c r="D88" s="135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N37"/>
  <sheetViews>
    <sheetView showGridLines="0" workbookViewId="0">
      <selection activeCell="A8" sqref="A8"/>
    </sheetView>
  </sheetViews>
  <sheetFormatPr baseColWidth="10" defaultRowHeight="14"/>
  <cols>
    <col min="1" max="2" width="11.453125" style="115"/>
    <col min="3" max="3" width="73.54296875" style="115" customWidth="1"/>
    <col min="4" max="7" width="11.453125" style="115"/>
    <col min="8" max="11" width="11.54296875" style="115" customWidth="1"/>
    <col min="12" max="262" width="11.453125" style="115"/>
    <col min="263" max="263" width="73.54296875" style="115" customWidth="1"/>
    <col min="264" max="518" width="11.453125" style="115"/>
    <col min="519" max="519" width="73.54296875" style="115" customWidth="1"/>
    <col min="520" max="774" width="11.453125" style="115"/>
    <col min="775" max="775" width="73.54296875" style="115" customWidth="1"/>
    <col min="776" max="1030" width="11.453125" style="115"/>
    <col min="1031" max="1031" width="73.54296875" style="115" customWidth="1"/>
    <col min="1032" max="1286" width="11.453125" style="115"/>
    <col min="1287" max="1287" width="73.54296875" style="115" customWidth="1"/>
    <col min="1288" max="1542" width="11.453125" style="115"/>
    <col min="1543" max="1543" width="73.54296875" style="115" customWidth="1"/>
    <col min="1544" max="1798" width="11.453125" style="115"/>
    <col min="1799" max="1799" width="73.54296875" style="115" customWidth="1"/>
    <col min="1800" max="2054" width="11.453125" style="115"/>
    <col min="2055" max="2055" width="73.54296875" style="115" customWidth="1"/>
    <col min="2056" max="2310" width="11.453125" style="115"/>
    <col min="2311" max="2311" width="73.54296875" style="115" customWidth="1"/>
    <col min="2312" max="2566" width="11.453125" style="115"/>
    <col min="2567" max="2567" width="73.54296875" style="115" customWidth="1"/>
    <col min="2568" max="2822" width="11.453125" style="115"/>
    <col min="2823" max="2823" width="73.54296875" style="115" customWidth="1"/>
    <col min="2824" max="3078" width="11.453125" style="115"/>
    <col min="3079" max="3079" width="73.54296875" style="115" customWidth="1"/>
    <col min="3080" max="3334" width="11.453125" style="115"/>
    <col min="3335" max="3335" width="73.54296875" style="115" customWidth="1"/>
    <col min="3336" max="3590" width="11.453125" style="115"/>
    <col min="3591" max="3591" width="73.54296875" style="115" customWidth="1"/>
    <col min="3592" max="3846" width="11.453125" style="115"/>
    <col min="3847" max="3847" width="73.54296875" style="115" customWidth="1"/>
    <col min="3848" max="4102" width="11.453125" style="115"/>
    <col min="4103" max="4103" width="73.54296875" style="115" customWidth="1"/>
    <col min="4104" max="4358" width="11.453125" style="115"/>
    <col min="4359" max="4359" width="73.54296875" style="115" customWidth="1"/>
    <col min="4360" max="4614" width="11.453125" style="115"/>
    <col min="4615" max="4615" width="73.54296875" style="115" customWidth="1"/>
    <col min="4616" max="4870" width="11.453125" style="115"/>
    <col min="4871" max="4871" width="73.54296875" style="115" customWidth="1"/>
    <col min="4872" max="5126" width="11.453125" style="115"/>
    <col min="5127" max="5127" width="73.54296875" style="115" customWidth="1"/>
    <col min="5128" max="5382" width="11.453125" style="115"/>
    <col min="5383" max="5383" width="73.54296875" style="115" customWidth="1"/>
    <col min="5384" max="5638" width="11.453125" style="115"/>
    <col min="5639" max="5639" width="73.54296875" style="115" customWidth="1"/>
    <col min="5640" max="5894" width="11.453125" style="115"/>
    <col min="5895" max="5895" width="73.54296875" style="115" customWidth="1"/>
    <col min="5896" max="6150" width="11.453125" style="115"/>
    <col min="6151" max="6151" width="73.54296875" style="115" customWidth="1"/>
    <col min="6152" max="6406" width="11.453125" style="115"/>
    <col min="6407" max="6407" width="73.54296875" style="115" customWidth="1"/>
    <col min="6408" max="6662" width="11.453125" style="115"/>
    <col min="6663" max="6663" width="73.54296875" style="115" customWidth="1"/>
    <col min="6664" max="6918" width="11.453125" style="115"/>
    <col min="6919" max="6919" width="73.54296875" style="115" customWidth="1"/>
    <col min="6920" max="7174" width="11.453125" style="115"/>
    <col min="7175" max="7175" width="73.54296875" style="115" customWidth="1"/>
    <col min="7176" max="7430" width="11.453125" style="115"/>
    <col min="7431" max="7431" width="73.54296875" style="115" customWidth="1"/>
    <col min="7432" max="7686" width="11.453125" style="115"/>
    <col min="7687" max="7687" width="73.54296875" style="115" customWidth="1"/>
    <col min="7688" max="7942" width="11.453125" style="115"/>
    <col min="7943" max="7943" width="73.54296875" style="115" customWidth="1"/>
    <col min="7944" max="8198" width="11.453125" style="115"/>
    <col min="8199" max="8199" width="73.54296875" style="115" customWidth="1"/>
    <col min="8200" max="8454" width="11.453125" style="115"/>
    <col min="8455" max="8455" width="73.54296875" style="115" customWidth="1"/>
    <col min="8456" max="8710" width="11.453125" style="115"/>
    <col min="8711" max="8711" width="73.54296875" style="115" customWidth="1"/>
    <col min="8712" max="8966" width="11.453125" style="115"/>
    <col min="8967" max="8967" width="73.54296875" style="115" customWidth="1"/>
    <col min="8968" max="9222" width="11.453125" style="115"/>
    <col min="9223" max="9223" width="73.54296875" style="115" customWidth="1"/>
    <col min="9224" max="9478" width="11.453125" style="115"/>
    <col min="9479" max="9479" width="73.54296875" style="115" customWidth="1"/>
    <col min="9480" max="9734" width="11.453125" style="115"/>
    <col min="9735" max="9735" width="73.54296875" style="115" customWidth="1"/>
    <col min="9736" max="9990" width="11.453125" style="115"/>
    <col min="9991" max="9991" width="73.54296875" style="115" customWidth="1"/>
    <col min="9992" max="10246" width="11.453125" style="115"/>
    <col min="10247" max="10247" width="73.54296875" style="115" customWidth="1"/>
    <col min="10248" max="10502" width="11.453125" style="115"/>
    <col min="10503" max="10503" width="73.54296875" style="115" customWidth="1"/>
    <col min="10504" max="10758" width="11.453125" style="115"/>
    <col min="10759" max="10759" width="73.54296875" style="115" customWidth="1"/>
    <col min="10760" max="11014" width="11.453125" style="115"/>
    <col min="11015" max="11015" width="73.54296875" style="115" customWidth="1"/>
    <col min="11016" max="11270" width="11.453125" style="115"/>
    <col min="11271" max="11271" width="73.54296875" style="115" customWidth="1"/>
    <col min="11272" max="11526" width="11.453125" style="115"/>
    <col min="11527" max="11527" width="73.54296875" style="115" customWidth="1"/>
    <col min="11528" max="11782" width="11.453125" style="115"/>
    <col min="11783" max="11783" width="73.54296875" style="115" customWidth="1"/>
    <col min="11784" max="12038" width="11.453125" style="115"/>
    <col min="12039" max="12039" width="73.54296875" style="115" customWidth="1"/>
    <col min="12040" max="12294" width="11.453125" style="115"/>
    <col min="12295" max="12295" width="73.54296875" style="115" customWidth="1"/>
    <col min="12296" max="12550" width="11.453125" style="115"/>
    <col min="12551" max="12551" width="73.54296875" style="115" customWidth="1"/>
    <col min="12552" max="12806" width="11.453125" style="115"/>
    <col min="12807" max="12807" width="73.54296875" style="115" customWidth="1"/>
    <col min="12808" max="13062" width="11.453125" style="115"/>
    <col min="13063" max="13063" width="73.54296875" style="115" customWidth="1"/>
    <col min="13064" max="13318" width="11.453125" style="115"/>
    <col min="13319" max="13319" width="73.54296875" style="115" customWidth="1"/>
    <col min="13320" max="13574" width="11.453125" style="115"/>
    <col min="13575" max="13575" width="73.54296875" style="115" customWidth="1"/>
    <col min="13576" max="13830" width="11.453125" style="115"/>
    <col min="13831" max="13831" width="73.54296875" style="115" customWidth="1"/>
    <col min="13832" max="14086" width="11.453125" style="115"/>
    <col min="14087" max="14087" width="73.54296875" style="115" customWidth="1"/>
    <col min="14088" max="14342" width="11.453125" style="115"/>
    <col min="14343" max="14343" width="73.54296875" style="115" customWidth="1"/>
    <col min="14344" max="14598" width="11.453125" style="115"/>
    <col min="14599" max="14599" width="73.54296875" style="115" customWidth="1"/>
    <col min="14600" max="14854" width="11.453125" style="115"/>
    <col min="14855" max="14855" width="73.54296875" style="115" customWidth="1"/>
    <col min="14856" max="15110" width="11.453125" style="115"/>
    <col min="15111" max="15111" width="73.54296875" style="115" customWidth="1"/>
    <col min="15112" max="15366" width="11.453125" style="115"/>
    <col min="15367" max="15367" width="73.54296875" style="115" customWidth="1"/>
    <col min="15368" max="15622" width="11.453125" style="115"/>
    <col min="15623" max="15623" width="73.54296875" style="115" customWidth="1"/>
    <col min="15624" max="15878" width="11.453125" style="115"/>
    <col min="15879" max="15879" width="73.54296875" style="115" customWidth="1"/>
    <col min="15880" max="16134" width="11.453125" style="115"/>
    <col min="16135" max="16135" width="73.54296875" style="115" customWidth="1"/>
    <col min="16136" max="16384" width="11.453125" style="115"/>
  </cols>
  <sheetData>
    <row r="1" spans="2:14">
      <c r="B1" s="159" t="s">
        <v>26</v>
      </c>
    </row>
    <row r="2" spans="2:14" ht="15.5">
      <c r="B2" s="55" t="s">
        <v>27</v>
      </c>
      <c r="C2" s="56"/>
      <c r="D2" s="27"/>
      <c r="E2" s="181" t="str">
        <f>+'Erogación funciones de Gobierno'!E2:I2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994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995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160" t="s">
        <v>996</v>
      </c>
      <c r="C8" s="161" t="s">
        <v>997</v>
      </c>
      <c r="D8" s="162" t="s">
        <v>33</v>
      </c>
      <c r="E8" s="163">
        <v>42.968040560000006</v>
      </c>
      <c r="F8" s="163">
        <v>86.55033511000002</v>
      </c>
      <c r="G8" s="163">
        <v>64.384435849999988</v>
      </c>
      <c r="H8" s="163">
        <v>93.18074756</v>
      </c>
      <c r="I8" s="163">
        <v>61.925399989999988</v>
      </c>
      <c r="J8" s="163">
        <v>59.827014349999999</v>
      </c>
      <c r="K8" s="163">
        <v>67.934012859999996</v>
      </c>
      <c r="L8" s="163">
        <v>184.55370481999998</v>
      </c>
      <c r="M8" s="163">
        <v>119.97953982000001</v>
      </c>
      <c r="N8" s="163">
        <v>86.464646610000017</v>
      </c>
    </row>
    <row r="9" spans="2:14">
      <c r="B9" s="147" t="s">
        <v>998</v>
      </c>
      <c r="C9" s="148" t="s">
        <v>999</v>
      </c>
      <c r="D9" s="149" t="s">
        <v>33</v>
      </c>
      <c r="E9" s="164">
        <v>24.549346990000004</v>
      </c>
      <c r="F9" s="164">
        <v>86.68074110000002</v>
      </c>
      <c r="G9" s="164">
        <v>59.033181569999989</v>
      </c>
      <c r="H9" s="164">
        <v>48.552348049999999</v>
      </c>
      <c r="I9" s="164">
        <v>47.882652779999987</v>
      </c>
      <c r="J9" s="164">
        <v>40.017262870000003</v>
      </c>
      <c r="K9" s="164">
        <v>38.535291430000001</v>
      </c>
      <c r="L9" s="164">
        <v>127.87062017</v>
      </c>
      <c r="M9" s="164">
        <v>34.48064084</v>
      </c>
      <c r="N9" s="164">
        <v>65.065970700000008</v>
      </c>
    </row>
    <row r="10" spans="2:14">
      <c r="B10" s="41" t="s">
        <v>1000</v>
      </c>
      <c r="C10" s="29" t="s">
        <v>794</v>
      </c>
      <c r="D10" s="113" t="s">
        <v>33</v>
      </c>
      <c r="E10" s="164">
        <v>24.549346990000004</v>
      </c>
      <c r="F10" s="164">
        <v>86.68074110000002</v>
      </c>
      <c r="G10" s="164">
        <v>59.033181569999989</v>
      </c>
      <c r="H10" s="164">
        <v>48.552348049999999</v>
      </c>
      <c r="I10" s="164">
        <v>47.882652779999987</v>
      </c>
      <c r="J10" s="164">
        <v>40.017262870000003</v>
      </c>
      <c r="K10" s="164">
        <v>38.535291430000001</v>
      </c>
      <c r="L10" s="164">
        <v>127.87062017</v>
      </c>
      <c r="M10" s="164">
        <v>34.48064084</v>
      </c>
      <c r="N10" s="164">
        <v>65.065970700000008</v>
      </c>
    </row>
    <row r="11" spans="2:14">
      <c r="B11" s="41" t="s">
        <v>1001</v>
      </c>
      <c r="C11" s="29" t="s">
        <v>738</v>
      </c>
      <c r="D11" s="113" t="s">
        <v>33</v>
      </c>
      <c r="E11" s="164">
        <v>0</v>
      </c>
      <c r="F11" s="164">
        <v>0</v>
      </c>
      <c r="G11" s="164">
        <v>0</v>
      </c>
      <c r="H11" s="164">
        <v>0</v>
      </c>
      <c r="I11" s="164">
        <v>0</v>
      </c>
      <c r="J11" s="164">
        <v>0</v>
      </c>
      <c r="K11" s="164">
        <v>0</v>
      </c>
      <c r="L11" s="164">
        <v>0</v>
      </c>
      <c r="M11" s="164">
        <v>0</v>
      </c>
      <c r="N11" s="164">
        <v>0</v>
      </c>
    </row>
    <row r="12" spans="2:14">
      <c r="B12" s="41" t="s">
        <v>1002</v>
      </c>
      <c r="C12" s="29" t="s">
        <v>740</v>
      </c>
      <c r="D12" s="113" t="s">
        <v>33</v>
      </c>
      <c r="E12" s="164">
        <v>0</v>
      </c>
      <c r="F12" s="164">
        <v>0</v>
      </c>
      <c r="G12" s="164">
        <v>0</v>
      </c>
      <c r="H12" s="164">
        <v>0</v>
      </c>
      <c r="I12" s="164">
        <v>0</v>
      </c>
      <c r="J12" s="164">
        <v>0</v>
      </c>
      <c r="K12" s="164">
        <v>0</v>
      </c>
      <c r="L12" s="164">
        <v>0</v>
      </c>
      <c r="M12" s="164">
        <v>0</v>
      </c>
      <c r="N12" s="164">
        <v>0</v>
      </c>
    </row>
    <row r="13" spans="2:14">
      <c r="B13" s="41" t="s">
        <v>1003</v>
      </c>
      <c r="C13" s="29" t="s">
        <v>742</v>
      </c>
      <c r="D13" s="113" t="s">
        <v>33</v>
      </c>
      <c r="E13" s="164">
        <v>0</v>
      </c>
      <c r="F13" s="164">
        <v>0</v>
      </c>
      <c r="G13" s="164">
        <v>0</v>
      </c>
      <c r="H13" s="164">
        <v>0</v>
      </c>
      <c r="I13" s="164">
        <v>0</v>
      </c>
      <c r="J13" s="164">
        <v>0</v>
      </c>
      <c r="K13" s="164">
        <v>0</v>
      </c>
      <c r="L13" s="164">
        <v>0</v>
      </c>
      <c r="M13" s="164">
        <v>0</v>
      </c>
      <c r="N13" s="164">
        <v>0</v>
      </c>
    </row>
    <row r="14" spans="2:14">
      <c r="B14" s="41" t="s">
        <v>1004</v>
      </c>
      <c r="C14" s="22" t="s">
        <v>1005</v>
      </c>
      <c r="D14" s="113" t="s">
        <v>33</v>
      </c>
      <c r="E14" s="164">
        <v>-0.53687806999999976</v>
      </c>
      <c r="F14" s="164">
        <v>-0.13040599</v>
      </c>
      <c r="G14" s="164">
        <v>5.3512542799999991</v>
      </c>
      <c r="H14" s="164">
        <v>21.116139310000001</v>
      </c>
      <c r="I14" s="164">
        <v>6.6538372099999998</v>
      </c>
      <c r="J14" s="164">
        <v>19.809751479999999</v>
      </c>
      <c r="K14" s="164">
        <v>1.5718835400000002</v>
      </c>
      <c r="L14" s="164">
        <v>50.010242980000001</v>
      </c>
      <c r="M14" s="164">
        <v>3.6408989800000002</v>
      </c>
      <c r="N14" s="164">
        <v>18.308296080000002</v>
      </c>
    </row>
    <row r="15" spans="2:14">
      <c r="B15" s="41" t="s">
        <v>1006</v>
      </c>
      <c r="C15" s="29" t="s">
        <v>746</v>
      </c>
      <c r="D15" s="113" t="s">
        <v>33</v>
      </c>
      <c r="E15" s="164">
        <v>0</v>
      </c>
      <c r="F15" s="164">
        <v>0</v>
      </c>
      <c r="G15" s="164">
        <v>0</v>
      </c>
      <c r="H15" s="164">
        <v>0</v>
      </c>
      <c r="I15" s="164">
        <v>0</v>
      </c>
      <c r="J15" s="164">
        <v>0</v>
      </c>
      <c r="K15" s="164">
        <v>0</v>
      </c>
      <c r="L15" s="164">
        <v>0</v>
      </c>
      <c r="M15" s="164">
        <v>0</v>
      </c>
      <c r="N15" s="164">
        <v>0</v>
      </c>
    </row>
    <row r="16" spans="2:14">
      <c r="B16" s="41" t="s">
        <v>1007</v>
      </c>
      <c r="C16" s="29" t="s">
        <v>748</v>
      </c>
      <c r="D16" s="113" t="s">
        <v>33</v>
      </c>
      <c r="E16" s="164">
        <v>0</v>
      </c>
      <c r="F16" s="164">
        <v>0</v>
      </c>
      <c r="G16" s="164">
        <v>0</v>
      </c>
      <c r="H16" s="164">
        <v>0</v>
      </c>
      <c r="I16" s="164">
        <v>0</v>
      </c>
      <c r="J16" s="164">
        <v>0</v>
      </c>
      <c r="K16" s="164">
        <v>0</v>
      </c>
      <c r="L16" s="164">
        <v>0</v>
      </c>
      <c r="M16" s="164">
        <v>0</v>
      </c>
      <c r="N16" s="164">
        <v>0</v>
      </c>
    </row>
    <row r="17" spans="2:14">
      <c r="B17" s="41" t="s">
        <v>1008</v>
      </c>
      <c r="C17" s="29" t="s">
        <v>750</v>
      </c>
      <c r="D17" s="113" t="s">
        <v>33</v>
      </c>
      <c r="E17" s="164">
        <v>0</v>
      </c>
      <c r="F17" s="164">
        <v>0</v>
      </c>
      <c r="G17" s="164">
        <v>0</v>
      </c>
      <c r="H17" s="164">
        <v>0</v>
      </c>
      <c r="I17" s="164">
        <v>0</v>
      </c>
      <c r="J17" s="164">
        <v>0</v>
      </c>
      <c r="K17" s="164">
        <v>0</v>
      </c>
      <c r="L17" s="164">
        <v>0</v>
      </c>
      <c r="M17" s="164">
        <v>0</v>
      </c>
      <c r="N17" s="164">
        <v>0</v>
      </c>
    </row>
    <row r="18" spans="2:14">
      <c r="B18" s="41" t="s">
        <v>1009</v>
      </c>
      <c r="C18" s="29" t="s">
        <v>752</v>
      </c>
      <c r="D18" s="113" t="s">
        <v>33</v>
      </c>
      <c r="E18" s="164">
        <v>0</v>
      </c>
      <c r="F18" s="164">
        <v>0</v>
      </c>
      <c r="G18" s="164">
        <v>0</v>
      </c>
      <c r="H18" s="164">
        <v>0</v>
      </c>
      <c r="I18" s="164">
        <v>0</v>
      </c>
      <c r="J18" s="164">
        <v>0</v>
      </c>
      <c r="K18" s="164">
        <v>0</v>
      </c>
      <c r="L18" s="164">
        <v>0</v>
      </c>
      <c r="M18" s="164">
        <v>0</v>
      </c>
      <c r="N18" s="164">
        <v>0</v>
      </c>
    </row>
    <row r="19" spans="2:14">
      <c r="B19" s="41" t="s">
        <v>1010</v>
      </c>
      <c r="C19" s="29" t="s">
        <v>754</v>
      </c>
      <c r="D19" s="113" t="s">
        <v>33</v>
      </c>
      <c r="E19" s="164">
        <v>0</v>
      </c>
      <c r="F19" s="164">
        <v>0</v>
      </c>
      <c r="G19" s="164">
        <v>0</v>
      </c>
      <c r="H19" s="164">
        <v>0</v>
      </c>
      <c r="I19" s="164">
        <v>0</v>
      </c>
      <c r="J19" s="164">
        <v>0</v>
      </c>
      <c r="K19" s="164">
        <v>0</v>
      </c>
      <c r="L19" s="164">
        <v>0</v>
      </c>
      <c r="M19" s="164">
        <v>0</v>
      </c>
      <c r="N19" s="164">
        <v>0</v>
      </c>
    </row>
    <row r="20" spans="2:14">
      <c r="B20" s="41" t="s">
        <v>1011</v>
      </c>
      <c r="C20" s="29" t="s">
        <v>756</v>
      </c>
      <c r="D20" s="113" t="s">
        <v>33</v>
      </c>
      <c r="E20" s="164">
        <v>0</v>
      </c>
      <c r="F20" s="164">
        <v>0</v>
      </c>
      <c r="G20" s="164">
        <v>0</v>
      </c>
      <c r="H20" s="164">
        <v>0</v>
      </c>
      <c r="I20" s="164">
        <v>0</v>
      </c>
      <c r="J20" s="164">
        <v>0</v>
      </c>
      <c r="K20" s="164">
        <v>0</v>
      </c>
      <c r="L20" s="164">
        <v>0</v>
      </c>
      <c r="M20" s="164">
        <v>0</v>
      </c>
      <c r="N20" s="164">
        <v>0</v>
      </c>
    </row>
    <row r="21" spans="2:14">
      <c r="B21" s="41" t="s">
        <v>1012</v>
      </c>
      <c r="C21" s="29" t="s">
        <v>758</v>
      </c>
      <c r="D21" s="113" t="s">
        <v>33</v>
      </c>
      <c r="E21" s="164">
        <v>0</v>
      </c>
      <c r="F21" s="164">
        <v>0</v>
      </c>
      <c r="G21" s="164">
        <v>0</v>
      </c>
      <c r="H21" s="164">
        <v>0</v>
      </c>
      <c r="I21" s="164">
        <v>0</v>
      </c>
      <c r="J21" s="164">
        <v>0</v>
      </c>
      <c r="K21" s="164">
        <v>0</v>
      </c>
      <c r="L21" s="164">
        <v>0</v>
      </c>
      <c r="M21" s="164">
        <v>0</v>
      </c>
      <c r="N21" s="164">
        <v>0</v>
      </c>
    </row>
    <row r="22" spans="2:14">
      <c r="B22" s="41" t="s">
        <v>1013</v>
      </c>
      <c r="C22" s="29" t="s">
        <v>760</v>
      </c>
      <c r="D22" s="113" t="s">
        <v>33</v>
      </c>
      <c r="E22" s="164">
        <v>0</v>
      </c>
      <c r="F22" s="164">
        <v>0</v>
      </c>
      <c r="G22" s="164">
        <v>0</v>
      </c>
      <c r="H22" s="164">
        <v>0</v>
      </c>
      <c r="I22" s="164">
        <v>0</v>
      </c>
      <c r="J22" s="164">
        <v>0</v>
      </c>
      <c r="K22" s="164">
        <v>0</v>
      </c>
      <c r="L22" s="164">
        <v>0</v>
      </c>
      <c r="M22" s="164">
        <v>0</v>
      </c>
      <c r="N22" s="164">
        <v>0</v>
      </c>
    </row>
    <row r="23" spans="2:14">
      <c r="B23" s="41" t="s">
        <v>1014</v>
      </c>
      <c r="C23" s="29" t="s">
        <v>1015</v>
      </c>
      <c r="D23" s="113" t="s">
        <v>33</v>
      </c>
      <c r="E23" s="164">
        <v>-0.53687806999999976</v>
      </c>
      <c r="F23" s="164">
        <v>-0.13040599</v>
      </c>
      <c r="G23" s="164">
        <v>5.3512542799999991</v>
      </c>
      <c r="H23" s="164">
        <v>21.116139310000001</v>
      </c>
      <c r="I23" s="164">
        <v>6.6538372099999998</v>
      </c>
      <c r="J23" s="164">
        <v>19.809751479999999</v>
      </c>
      <c r="K23" s="164">
        <v>1.5718835400000002</v>
      </c>
      <c r="L23" s="164">
        <v>50.010242980000001</v>
      </c>
      <c r="M23" s="164">
        <v>3.6408989800000002</v>
      </c>
      <c r="N23" s="164">
        <v>18.308296080000002</v>
      </c>
    </row>
    <row r="24" spans="2:14">
      <c r="B24" s="41" t="s">
        <v>1016</v>
      </c>
      <c r="C24" s="29" t="s">
        <v>1017</v>
      </c>
      <c r="D24" s="113" t="s">
        <v>33</v>
      </c>
      <c r="E24" s="164">
        <v>0</v>
      </c>
      <c r="F24" s="164">
        <v>0</v>
      </c>
      <c r="G24" s="164">
        <v>0</v>
      </c>
      <c r="H24" s="164">
        <v>0</v>
      </c>
      <c r="I24" s="164">
        <v>0</v>
      </c>
      <c r="J24" s="164">
        <v>0</v>
      </c>
      <c r="K24" s="164">
        <v>0</v>
      </c>
      <c r="L24" s="164">
        <v>0</v>
      </c>
      <c r="M24" s="164">
        <v>0</v>
      </c>
      <c r="N24" s="164">
        <v>0</v>
      </c>
    </row>
    <row r="25" spans="2:14">
      <c r="B25" s="42" t="s">
        <v>1018</v>
      </c>
      <c r="C25" s="32" t="s">
        <v>1019</v>
      </c>
      <c r="D25" s="130" t="s">
        <v>33</v>
      </c>
      <c r="E25" s="164">
        <v>-18.955571640000002</v>
      </c>
      <c r="F25" s="164">
        <v>0</v>
      </c>
      <c r="G25" s="164">
        <v>0</v>
      </c>
      <c r="H25" s="164">
        <v>-23.5122602</v>
      </c>
      <c r="I25" s="164">
        <v>-7.3889099999999992</v>
      </c>
      <c r="J25" s="164">
        <v>0</v>
      </c>
      <c r="K25" s="164">
        <v>-27.82683789</v>
      </c>
      <c r="L25" s="164">
        <v>-6.6728416700000004</v>
      </c>
      <c r="M25" s="164">
        <v>-81.858000000000004</v>
      </c>
      <c r="N25" s="164">
        <v>-3.0903798300000007</v>
      </c>
    </row>
    <row r="26" spans="2:14">
      <c r="B26" s="41" t="s">
        <v>1020</v>
      </c>
      <c r="C26" s="29" t="s">
        <v>766</v>
      </c>
      <c r="D26" s="22" t="s">
        <v>33</v>
      </c>
      <c r="E26" s="164">
        <v>0</v>
      </c>
      <c r="F26" s="164">
        <v>0</v>
      </c>
      <c r="G26" s="164">
        <v>0</v>
      </c>
      <c r="H26" s="164">
        <v>0</v>
      </c>
      <c r="I26" s="164">
        <v>0</v>
      </c>
      <c r="J26" s="164">
        <v>0</v>
      </c>
      <c r="K26" s="164">
        <v>0</v>
      </c>
      <c r="L26" s="164">
        <v>0</v>
      </c>
      <c r="M26" s="164">
        <v>0</v>
      </c>
      <c r="N26" s="164">
        <v>0</v>
      </c>
    </row>
    <row r="27" spans="2:14">
      <c r="B27" s="41" t="s">
        <v>1021</v>
      </c>
      <c r="C27" s="29" t="s">
        <v>768</v>
      </c>
      <c r="D27" s="22" t="s">
        <v>33</v>
      </c>
      <c r="E27" s="164">
        <v>0</v>
      </c>
      <c r="F27" s="164">
        <v>0</v>
      </c>
      <c r="G27" s="164">
        <v>0</v>
      </c>
      <c r="H27" s="164">
        <v>0</v>
      </c>
      <c r="I27" s="164">
        <v>0</v>
      </c>
      <c r="J27" s="164">
        <v>0</v>
      </c>
      <c r="K27" s="164">
        <v>0</v>
      </c>
      <c r="L27" s="164">
        <v>0</v>
      </c>
      <c r="M27" s="164">
        <v>0</v>
      </c>
      <c r="N27" s="164">
        <v>0</v>
      </c>
    </row>
    <row r="28" spans="2:14">
      <c r="B28" s="41" t="s">
        <v>1022</v>
      </c>
      <c r="C28" s="29" t="s">
        <v>770</v>
      </c>
      <c r="D28" s="22" t="s">
        <v>33</v>
      </c>
      <c r="E28" s="164">
        <v>0</v>
      </c>
      <c r="F28" s="164">
        <v>0</v>
      </c>
      <c r="G28" s="164">
        <v>0</v>
      </c>
      <c r="H28" s="164">
        <v>0</v>
      </c>
      <c r="I28" s="164">
        <v>0</v>
      </c>
      <c r="J28" s="164">
        <v>0</v>
      </c>
      <c r="K28" s="164">
        <v>0</v>
      </c>
      <c r="L28" s="164">
        <v>0</v>
      </c>
      <c r="M28" s="164">
        <v>0</v>
      </c>
      <c r="N28" s="164">
        <v>0</v>
      </c>
    </row>
    <row r="29" spans="2:14">
      <c r="B29" s="41" t="s">
        <v>1023</v>
      </c>
      <c r="C29" s="29" t="s">
        <v>772</v>
      </c>
      <c r="D29" s="22" t="s">
        <v>33</v>
      </c>
      <c r="E29" s="164">
        <v>0</v>
      </c>
      <c r="F29" s="164">
        <v>0</v>
      </c>
      <c r="G29" s="164">
        <v>0</v>
      </c>
      <c r="H29" s="164">
        <v>0</v>
      </c>
      <c r="I29" s="164">
        <v>0</v>
      </c>
      <c r="J29" s="164">
        <v>0</v>
      </c>
      <c r="K29" s="164">
        <v>0</v>
      </c>
      <c r="L29" s="164">
        <v>0</v>
      </c>
      <c r="M29" s="164">
        <v>0</v>
      </c>
      <c r="N29" s="164">
        <v>0</v>
      </c>
    </row>
    <row r="30" spans="2:14">
      <c r="B30" s="41" t="s">
        <v>1024</v>
      </c>
      <c r="C30" s="29" t="s">
        <v>774</v>
      </c>
      <c r="D30" s="22" t="s">
        <v>33</v>
      </c>
      <c r="E30" s="164">
        <v>0</v>
      </c>
      <c r="F30" s="164">
        <v>0</v>
      </c>
      <c r="G30" s="164">
        <v>0</v>
      </c>
      <c r="H30" s="164">
        <v>0</v>
      </c>
      <c r="I30" s="164">
        <v>0</v>
      </c>
      <c r="J30" s="164">
        <v>0</v>
      </c>
      <c r="K30" s="164">
        <v>0</v>
      </c>
      <c r="L30" s="164">
        <v>0</v>
      </c>
      <c r="M30" s="164">
        <v>0</v>
      </c>
      <c r="N30" s="164">
        <v>0</v>
      </c>
    </row>
    <row r="31" spans="2:14">
      <c r="B31" s="41" t="s">
        <v>1025</v>
      </c>
      <c r="C31" s="29" t="s">
        <v>776</v>
      </c>
      <c r="D31" s="22" t="s">
        <v>33</v>
      </c>
      <c r="E31" s="164">
        <v>0</v>
      </c>
      <c r="F31" s="164">
        <v>0</v>
      </c>
      <c r="G31" s="164">
        <v>0</v>
      </c>
      <c r="H31" s="164">
        <v>0</v>
      </c>
      <c r="I31" s="164">
        <v>0</v>
      </c>
      <c r="J31" s="164">
        <v>0</v>
      </c>
      <c r="K31" s="164">
        <v>0</v>
      </c>
      <c r="L31" s="164">
        <v>0</v>
      </c>
      <c r="M31" s="164">
        <v>0</v>
      </c>
      <c r="N31" s="164">
        <v>0</v>
      </c>
    </row>
    <row r="32" spans="2:14">
      <c r="B32" s="41" t="s">
        <v>1026</v>
      </c>
      <c r="C32" s="29" t="s">
        <v>778</v>
      </c>
      <c r="D32" s="22" t="s">
        <v>33</v>
      </c>
      <c r="E32" s="164">
        <v>0</v>
      </c>
      <c r="F32" s="164">
        <v>0</v>
      </c>
      <c r="G32" s="164">
        <v>0</v>
      </c>
      <c r="H32" s="164">
        <v>0</v>
      </c>
      <c r="I32" s="164">
        <v>0</v>
      </c>
      <c r="J32" s="164">
        <v>0</v>
      </c>
      <c r="K32" s="164">
        <v>0</v>
      </c>
      <c r="L32" s="164">
        <v>0</v>
      </c>
      <c r="M32" s="164">
        <v>0</v>
      </c>
      <c r="N32" s="164">
        <v>0</v>
      </c>
    </row>
    <row r="33" spans="2:14">
      <c r="B33" s="41" t="s">
        <v>1027</v>
      </c>
      <c r="C33" s="29" t="s">
        <v>780</v>
      </c>
      <c r="D33" s="22" t="s">
        <v>33</v>
      </c>
      <c r="E33" s="164">
        <v>0</v>
      </c>
      <c r="F33" s="164">
        <v>0</v>
      </c>
      <c r="G33" s="164">
        <v>0</v>
      </c>
      <c r="H33" s="164">
        <v>0</v>
      </c>
      <c r="I33" s="164">
        <v>0</v>
      </c>
      <c r="J33" s="164">
        <v>0</v>
      </c>
      <c r="K33" s="164">
        <v>0</v>
      </c>
      <c r="L33" s="164">
        <v>0</v>
      </c>
      <c r="M33" s="164">
        <v>0</v>
      </c>
      <c r="N33" s="164">
        <v>0</v>
      </c>
    </row>
    <row r="34" spans="2:14">
      <c r="B34" s="39" t="s">
        <v>1028</v>
      </c>
      <c r="C34" s="98" t="s">
        <v>1029</v>
      </c>
      <c r="D34" s="22" t="s">
        <v>33</v>
      </c>
      <c r="E34" s="164">
        <v>0</v>
      </c>
      <c r="F34" s="164">
        <v>0</v>
      </c>
      <c r="G34" s="164">
        <v>0</v>
      </c>
      <c r="H34" s="164">
        <v>0</v>
      </c>
      <c r="I34" s="164">
        <v>0</v>
      </c>
      <c r="J34" s="164">
        <v>0</v>
      </c>
      <c r="K34" s="164">
        <v>0</v>
      </c>
      <c r="L34" s="164">
        <v>0</v>
      </c>
      <c r="M34" s="164">
        <v>0</v>
      </c>
      <c r="N34" s="164">
        <v>0</v>
      </c>
    </row>
    <row r="35" spans="2:14">
      <c r="B35" s="143" t="s">
        <v>1030</v>
      </c>
      <c r="C35" s="144" t="s">
        <v>1031</v>
      </c>
      <c r="D35" s="24" t="s">
        <v>33</v>
      </c>
      <c r="E35" s="164">
        <v>-18.955571640000002</v>
      </c>
      <c r="F35" s="164">
        <v>0</v>
      </c>
      <c r="G35" s="164">
        <v>0</v>
      </c>
      <c r="H35" s="164">
        <v>-23.5122602</v>
      </c>
      <c r="I35" s="164">
        <v>-7.3889099999999992</v>
      </c>
      <c r="J35" s="164">
        <v>0</v>
      </c>
      <c r="K35" s="164">
        <v>-27.82683789</v>
      </c>
      <c r="L35" s="164">
        <v>-6.6728416700000004</v>
      </c>
      <c r="M35" s="164">
        <v>-81.858000000000004</v>
      </c>
      <c r="N35" s="164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65">
        <v>0</v>
      </c>
      <c r="F36" s="165">
        <v>0</v>
      </c>
      <c r="G36" s="165">
        <v>0</v>
      </c>
      <c r="H36" s="165">
        <v>0</v>
      </c>
      <c r="I36" s="165">
        <v>0</v>
      </c>
      <c r="J36" s="165">
        <v>0</v>
      </c>
      <c r="K36" s="165">
        <v>0</v>
      </c>
      <c r="L36" s="165">
        <v>0</v>
      </c>
      <c r="M36" s="165">
        <v>0</v>
      </c>
      <c r="N36" s="165">
        <v>0</v>
      </c>
    </row>
    <row r="37" spans="2:14">
      <c r="B37" s="23" t="s">
        <v>1032</v>
      </c>
      <c r="C37" s="48" t="s">
        <v>1033</v>
      </c>
      <c r="D37" s="24" t="s">
        <v>33</v>
      </c>
      <c r="E37" s="164">
        <v>18.418693570000002</v>
      </c>
      <c r="F37" s="164">
        <v>-0.13040599</v>
      </c>
      <c r="G37" s="164">
        <v>5.3512542799999991</v>
      </c>
      <c r="H37" s="164">
        <v>44.628399510000001</v>
      </c>
      <c r="I37" s="164">
        <v>14.042747209999998</v>
      </c>
      <c r="J37" s="164">
        <v>19.809751479999999</v>
      </c>
      <c r="K37" s="164">
        <v>29.398721430000002</v>
      </c>
      <c r="L37" s="164">
        <v>56.683084650000005</v>
      </c>
      <c r="M37" s="164">
        <v>85.498898980000007</v>
      </c>
      <c r="N37" s="164">
        <v>21.398675910000001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N49"/>
  <sheetViews>
    <sheetView showGridLines="0" zoomScaleNormal="100" workbookViewId="0">
      <pane xSplit="4" ySplit="1" topLeftCell="E33" activePane="bottomRight" state="frozen"/>
      <selection activeCell="K89" sqref="K89:L134"/>
      <selection pane="topRight" activeCell="K89" sqref="K89:L134"/>
      <selection pane="bottomLeft" activeCell="K89" sqref="K89:L134"/>
      <selection pane="bottomRight" activeCell="E49" sqref="E49:N49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14" width="16.54296875" style="54" customWidth="1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13" t="s">
        <v>27</v>
      </c>
      <c r="C2" s="14"/>
      <c r="D2" s="15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16" t="s">
        <v>28</v>
      </c>
      <c r="C3" s="17"/>
      <c r="D3" s="18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30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32.25" customHeight="1">
      <c r="B8" s="174" t="s">
        <v>31</v>
      </c>
      <c r="C8" s="175"/>
      <c r="D8" s="176"/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2:14">
      <c r="B9" s="26">
        <v>1</v>
      </c>
      <c r="C9" s="27" t="s">
        <v>32</v>
      </c>
      <c r="D9" s="22" t="s">
        <v>33</v>
      </c>
      <c r="E9" s="28">
        <v>74874.106942550003</v>
      </c>
      <c r="F9" s="28">
        <v>75953.087546930008</v>
      </c>
      <c r="G9" s="28">
        <v>81849.913553039994</v>
      </c>
      <c r="H9" s="28">
        <v>85765.745162880005</v>
      </c>
      <c r="I9" s="28">
        <v>89301.317120970009</v>
      </c>
      <c r="J9" s="28">
        <v>94995.358748650004</v>
      </c>
      <c r="K9" s="28">
        <v>91376.499885769983</v>
      </c>
      <c r="L9" s="28">
        <v>113359.49070424998</v>
      </c>
      <c r="M9" s="28">
        <v>126377.47568074</v>
      </c>
      <c r="N9" s="28">
        <v>139729.38879251003</v>
      </c>
    </row>
    <row r="10" spans="2:14">
      <c r="B10" s="26" t="s">
        <v>34</v>
      </c>
      <c r="C10" s="29" t="s">
        <v>35</v>
      </c>
      <c r="D10" s="22" t="s">
        <v>33</v>
      </c>
      <c r="E10" s="30">
        <v>50901.913370050002</v>
      </c>
      <c r="F10" s="30">
        <v>52054.081798130013</v>
      </c>
      <c r="G10" s="30">
        <v>55154.465820279991</v>
      </c>
      <c r="H10" s="30">
        <v>59174.018458879997</v>
      </c>
      <c r="I10" s="30">
        <v>61632.572761350006</v>
      </c>
      <c r="J10" s="30">
        <v>65523.291151690006</v>
      </c>
      <c r="K10" s="30">
        <v>63161.46217056</v>
      </c>
      <c r="L10" s="30">
        <v>81358.15684001999</v>
      </c>
      <c r="M10" s="30">
        <v>92121.104529659991</v>
      </c>
      <c r="N10" s="30">
        <v>99430.798869420032</v>
      </c>
    </row>
    <row r="11" spans="2:14">
      <c r="B11" s="26" t="s">
        <v>36</v>
      </c>
      <c r="C11" s="29" t="s">
        <v>37</v>
      </c>
      <c r="D11" s="22" t="s">
        <v>33</v>
      </c>
      <c r="E11" s="30">
        <v>12008.843816999997</v>
      </c>
      <c r="F11" s="30">
        <v>12782.904150789996</v>
      </c>
      <c r="G11" s="30">
        <v>14506.438907739999</v>
      </c>
      <c r="H11" s="30">
        <v>15498.06563334</v>
      </c>
      <c r="I11" s="30">
        <v>16004.754631349999</v>
      </c>
      <c r="J11" s="30">
        <v>17033.867365779999</v>
      </c>
      <c r="K11" s="30">
        <v>16896.209652279998</v>
      </c>
      <c r="L11" s="30">
        <v>18583.008004570002</v>
      </c>
      <c r="M11" s="30">
        <v>19947.380899689997</v>
      </c>
      <c r="N11" s="30">
        <v>22916.113584780003</v>
      </c>
    </row>
    <row r="12" spans="2:14">
      <c r="B12" s="26" t="s">
        <v>38</v>
      </c>
      <c r="C12" s="29" t="s">
        <v>39</v>
      </c>
      <c r="D12" s="22" t="s">
        <v>33</v>
      </c>
      <c r="E12" s="30">
        <v>211.80901051999965</v>
      </c>
      <c r="F12" s="30">
        <v>130.78311136999977</v>
      </c>
      <c r="G12" s="30">
        <v>93.703377479999745</v>
      </c>
      <c r="H12" s="30">
        <v>158.59631687999982</v>
      </c>
      <c r="I12" s="30">
        <v>235.63280693000021</v>
      </c>
      <c r="J12" s="30">
        <v>136.29725612999948</v>
      </c>
      <c r="K12" s="30">
        <v>110.24489751000021</v>
      </c>
      <c r="L12" s="30">
        <v>283.61835899999988</v>
      </c>
      <c r="M12" s="30">
        <v>159.18155784000092</v>
      </c>
      <c r="N12" s="30">
        <v>105.29134184999954</v>
      </c>
    </row>
    <row r="13" spans="2:14">
      <c r="B13" s="26" t="s">
        <v>40</v>
      </c>
      <c r="C13" s="29" t="s">
        <v>41</v>
      </c>
      <c r="D13" s="22" t="s">
        <v>33</v>
      </c>
      <c r="E13" s="30">
        <v>11751.540744980004</v>
      </c>
      <c r="F13" s="30">
        <v>10985.318486639999</v>
      </c>
      <c r="G13" s="30">
        <v>12095.305447540002</v>
      </c>
      <c r="H13" s="30">
        <v>10935.064753780001</v>
      </c>
      <c r="I13" s="30">
        <v>11428.356921340001</v>
      </c>
      <c r="J13" s="30">
        <v>12301.902975049999</v>
      </c>
      <c r="K13" s="30">
        <v>11208.583165420001</v>
      </c>
      <c r="L13" s="30">
        <v>13134.707500659995</v>
      </c>
      <c r="M13" s="30">
        <v>14149.808693549998</v>
      </c>
      <c r="N13" s="30">
        <v>17277.184996459997</v>
      </c>
    </row>
    <row r="14" spans="2:14">
      <c r="B14" s="26" t="s">
        <v>42</v>
      </c>
      <c r="C14" s="27" t="s">
        <v>43</v>
      </c>
      <c r="D14" s="22" t="s">
        <v>33</v>
      </c>
      <c r="E14" s="28">
        <v>68753.188469500004</v>
      </c>
      <c r="F14" s="28">
        <v>70503.689429170001</v>
      </c>
      <c r="G14" s="28">
        <v>72813.616580470014</v>
      </c>
      <c r="H14" s="28">
        <v>76074.426476109991</v>
      </c>
      <c r="I14" s="28">
        <v>80996.53563654999</v>
      </c>
      <c r="J14" s="28">
        <v>88896.713746690002</v>
      </c>
      <c r="K14" s="28">
        <v>100231.95152397001</v>
      </c>
      <c r="L14" s="28">
        <v>100546.32088177001</v>
      </c>
      <c r="M14" s="28">
        <v>115516.01755386</v>
      </c>
      <c r="N14" s="28">
        <v>124623.24490623003</v>
      </c>
    </row>
    <row r="15" spans="2:14">
      <c r="B15" s="26" t="s">
        <v>44</v>
      </c>
      <c r="C15" s="29" t="s">
        <v>45</v>
      </c>
      <c r="D15" s="22" t="s">
        <v>33</v>
      </c>
      <c r="E15" s="30">
        <v>32312.797554960005</v>
      </c>
      <c r="F15" s="30">
        <v>35273.90101188</v>
      </c>
      <c r="G15" s="30">
        <v>36793.577696059998</v>
      </c>
      <c r="H15" s="30">
        <v>39181.302545249986</v>
      </c>
      <c r="I15" s="30">
        <v>41448.305951200004</v>
      </c>
      <c r="J15" s="30">
        <v>45558.221612570007</v>
      </c>
      <c r="K15" s="30">
        <v>47505.644539050016</v>
      </c>
      <c r="L15" s="30">
        <v>50177.317793000002</v>
      </c>
      <c r="M15" s="30">
        <v>52493.012929780001</v>
      </c>
      <c r="N15" s="30">
        <v>58171.028126139987</v>
      </c>
    </row>
    <row r="16" spans="2:14">
      <c r="B16" s="26" t="s">
        <v>46</v>
      </c>
      <c r="C16" s="29" t="s">
        <v>47</v>
      </c>
      <c r="D16" s="22" t="s">
        <v>33</v>
      </c>
      <c r="E16" s="30">
        <v>18052.068853629997</v>
      </c>
      <c r="F16" s="30">
        <v>15917.281967620005</v>
      </c>
      <c r="G16" s="30">
        <v>14959.557019920003</v>
      </c>
      <c r="H16" s="30">
        <v>14954.262250970001</v>
      </c>
      <c r="I16" s="30">
        <v>16143.283147580001</v>
      </c>
      <c r="J16" s="30">
        <v>17110.820994080001</v>
      </c>
      <c r="K16" s="30">
        <v>16480.274288149994</v>
      </c>
      <c r="L16" s="30">
        <v>20867.842408529999</v>
      </c>
      <c r="M16" s="30">
        <v>26232.828438600005</v>
      </c>
      <c r="N16" s="30">
        <v>28162.047629209999</v>
      </c>
    </row>
    <row r="17" spans="2:14">
      <c r="B17" s="26" t="s">
        <v>48</v>
      </c>
      <c r="C17" s="29" t="s">
        <v>49</v>
      </c>
      <c r="D17" s="22" t="s">
        <v>33</v>
      </c>
      <c r="E17" s="30">
        <v>0</v>
      </c>
      <c r="F17" s="30">
        <v>0</v>
      </c>
      <c r="G17" s="30">
        <v>0</v>
      </c>
      <c r="H17" s="30">
        <v>0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</row>
    <row r="18" spans="2:14">
      <c r="B18" s="26" t="s">
        <v>50</v>
      </c>
      <c r="C18" s="29" t="s">
        <v>51</v>
      </c>
      <c r="D18" s="22" t="s">
        <v>33</v>
      </c>
      <c r="E18" s="30">
        <v>5577.6264559699976</v>
      </c>
      <c r="F18" s="30">
        <v>6532.6809076200007</v>
      </c>
      <c r="G18" s="30">
        <v>6631.4406654900013</v>
      </c>
      <c r="H18" s="30">
        <v>6845.7620388799987</v>
      </c>
      <c r="I18" s="30">
        <v>7247.5751479700011</v>
      </c>
      <c r="J18" s="30">
        <v>8451.5188330500023</v>
      </c>
      <c r="K18" s="30">
        <v>9111.4430889400028</v>
      </c>
      <c r="L18" s="30">
        <v>10307.74418967</v>
      </c>
      <c r="M18" s="30">
        <v>11013.132162569998</v>
      </c>
      <c r="N18" s="30">
        <v>12051.171934000005</v>
      </c>
    </row>
    <row r="19" spans="2:14">
      <c r="B19" s="26" t="s">
        <v>52</v>
      </c>
      <c r="C19" s="29" t="s">
        <v>53</v>
      </c>
      <c r="D19" s="22" t="s">
        <v>33</v>
      </c>
      <c r="E19" s="30">
        <v>1324.7291444800003</v>
      </c>
      <c r="F19" s="30">
        <v>1094.9021427299999</v>
      </c>
      <c r="G19" s="30">
        <v>1081.43405424</v>
      </c>
      <c r="H19" s="30">
        <v>870.75808756999993</v>
      </c>
      <c r="I19" s="30">
        <v>764.89646019999998</v>
      </c>
      <c r="J19" s="30">
        <v>830.45480279000014</v>
      </c>
      <c r="K19" s="30">
        <v>3166.1651082600001</v>
      </c>
      <c r="L19" s="30">
        <v>909.51388808999991</v>
      </c>
      <c r="M19" s="30">
        <v>3824.8685529199997</v>
      </c>
      <c r="N19" s="30">
        <v>1344.6764919200002</v>
      </c>
    </row>
    <row r="20" spans="2:14">
      <c r="B20" s="26" t="s">
        <v>54</v>
      </c>
      <c r="C20" s="29" t="s">
        <v>39</v>
      </c>
      <c r="D20" s="22" t="s">
        <v>33</v>
      </c>
      <c r="E20" s="30">
        <v>116.18973624999998</v>
      </c>
      <c r="F20" s="30">
        <v>161.32440733999977</v>
      </c>
      <c r="G20" s="30">
        <v>204.7472064600006</v>
      </c>
      <c r="H20" s="30">
        <v>590.87930136999955</v>
      </c>
      <c r="I20" s="30">
        <v>328.19090788999915</v>
      </c>
      <c r="J20" s="30">
        <v>471.57963751000005</v>
      </c>
      <c r="K20" s="30">
        <v>229.24042913000036</v>
      </c>
      <c r="L20" s="30">
        <v>246.52995933000071</v>
      </c>
      <c r="M20" s="30">
        <v>517.48205931000018</v>
      </c>
      <c r="N20" s="30">
        <v>391.59676457000091</v>
      </c>
    </row>
    <row r="21" spans="2:14">
      <c r="B21" s="26" t="s">
        <v>55</v>
      </c>
      <c r="C21" s="29" t="s">
        <v>56</v>
      </c>
      <c r="D21" s="22" t="s">
        <v>33</v>
      </c>
      <c r="E21" s="30">
        <v>8172.6051934099996</v>
      </c>
      <c r="F21" s="30">
        <v>8235.8025896399995</v>
      </c>
      <c r="G21" s="30">
        <v>9304.6285812500009</v>
      </c>
      <c r="H21" s="30">
        <v>9535.038507969999</v>
      </c>
      <c r="I21" s="30">
        <v>9908.0223274999989</v>
      </c>
      <c r="J21" s="30">
        <v>10643.279263380002</v>
      </c>
      <c r="K21" s="30">
        <v>17335.827639350002</v>
      </c>
      <c r="L21" s="30">
        <v>11965.45454035</v>
      </c>
      <c r="M21" s="30">
        <v>13108.26229923</v>
      </c>
      <c r="N21" s="30">
        <v>15394.224585520002</v>
      </c>
    </row>
    <row r="22" spans="2:14">
      <c r="B22" s="26" t="s">
        <v>57</v>
      </c>
      <c r="C22" s="31" t="s">
        <v>58</v>
      </c>
      <c r="D22" s="32" t="s">
        <v>33</v>
      </c>
      <c r="E22" s="30">
        <v>3197.1715307999989</v>
      </c>
      <c r="F22" s="30">
        <v>3287.79640234</v>
      </c>
      <c r="G22" s="30">
        <v>3838.2313570499991</v>
      </c>
      <c r="H22" s="30">
        <v>4096.4237441000005</v>
      </c>
      <c r="I22" s="30">
        <v>5156.2616942099985</v>
      </c>
      <c r="J22" s="30">
        <v>5830.8386033100005</v>
      </c>
      <c r="K22" s="30">
        <v>6403.3564310899992</v>
      </c>
      <c r="L22" s="30">
        <v>6071.9181028000012</v>
      </c>
      <c r="M22" s="30">
        <v>8326.4311114499978</v>
      </c>
      <c r="N22" s="30">
        <v>9108.4993748699999</v>
      </c>
    </row>
    <row r="23" spans="2:14">
      <c r="B23" s="33" t="s">
        <v>59</v>
      </c>
      <c r="C23" s="34" t="s">
        <v>60</v>
      </c>
      <c r="D23" s="35" t="s">
        <v>33</v>
      </c>
      <c r="E23" s="25">
        <v>6120.9184730499983</v>
      </c>
      <c r="F23" s="25">
        <v>5449.3981177600072</v>
      </c>
      <c r="G23" s="25">
        <v>9036.2969725699804</v>
      </c>
      <c r="H23" s="25">
        <v>9691.3186867700133</v>
      </c>
      <c r="I23" s="25">
        <v>8304.7814844200184</v>
      </c>
      <c r="J23" s="25">
        <v>6098.6450019600015</v>
      </c>
      <c r="K23" s="25">
        <v>-8855.4516382000293</v>
      </c>
      <c r="L23" s="25">
        <v>12813.169822479977</v>
      </c>
      <c r="M23" s="25">
        <v>10861.458126879996</v>
      </c>
      <c r="N23" s="25">
        <v>15106.143886279999</v>
      </c>
    </row>
    <row r="24" spans="2:14">
      <c r="B24" s="36" t="s">
        <v>61</v>
      </c>
      <c r="C24" s="37" t="s">
        <v>62</v>
      </c>
      <c r="D24" s="38" t="s">
        <v>33</v>
      </c>
      <c r="E24" s="25">
        <v>6120.9184730499983</v>
      </c>
      <c r="F24" s="25">
        <v>5449.3981177600072</v>
      </c>
      <c r="G24" s="25">
        <v>9036.2969725699804</v>
      </c>
      <c r="H24" s="25">
        <v>9691.3186867700133</v>
      </c>
      <c r="I24" s="25">
        <v>8304.7814844200184</v>
      </c>
      <c r="J24" s="25">
        <v>6098.6450019600015</v>
      </c>
      <c r="K24" s="25">
        <v>-8855.4516382000293</v>
      </c>
      <c r="L24" s="25">
        <v>12813.169822479977</v>
      </c>
      <c r="M24" s="25">
        <v>10861.458126879996</v>
      </c>
      <c r="N24" s="25">
        <v>15106.143886279999</v>
      </c>
    </row>
    <row r="25" spans="2:14">
      <c r="B25" s="39" t="s">
        <v>63</v>
      </c>
      <c r="C25" s="40" t="s">
        <v>64</v>
      </c>
      <c r="D25" s="22" t="s">
        <v>33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</row>
    <row r="26" spans="2:14">
      <c r="B26" s="39" t="s">
        <v>65</v>
      </c>
      <c r="C26" s="27" t="s">
        <v>66</v>
      </c>
      <c r="D26" s="22" t="s">
        <v>33</v>
      </c>
      <c r="E26" s="28">
        <v>12226.492594610001</v>
      </c>
      <c r="F26" s="28">
        <v>9258.0242764499963</v>
      </c>
      <c r="G26" s="28">
        <v>7842.6238865799978</v>
      </c>
      <c r="H26" s="28">
        <v>9740.2748141999982</v>
      </c>
      <c r="I26" s="28">
        <v>12306.547790010001</v>
      </c>
      <c r="J26" s="28">
        <v>15870.245300429997</v>
      </c>
      <c r="K26" s="28">
        <v>11721.932075460001</v>
      </c>
      <c r="L26" s="28">
        <v>15372.05780094</v>
      </c>
      <c r="M26" s="28">
        <v>17148.342644910001</v>
      </c>
      <c r="N26" s="28">
        <v>20648.938025419997</v>
      </c>
    </row>
    <row r="27" spans="2:14">
      <c r="B27" s="41" t="s">
        <v>67</v>
      </c>
      <c r="C27" s="29" t="s">
        <v>68</v>
      </c>
      <c r="D27" s="22" t="s">
        <v>33</v>
      </c>
      <c r="E27" s="30">
        <v>12158.493081320003</v>
      </c>
      <c r="F27" s="30">
        <v>9147.6156041099966</v>
      </c>
      <c r="G27" s="30">
        <v>7713.0112378999984</v>
      </c>
      <c r="H27" s="30">
        <v>9501.224472169999</v>
      </c>
      <c r="I27" s="30">
        <v>12225.923393500001</v>
      </c>
      <c r="J27" s="30">
        <v>15678.802217929997</v>
      </c>
      <c r="K27" s="30">
        <v>11467.352537610002</v>
      </c>
      <c r="L27" s="30">
        <v>15353.32764469</v>
      </c>
      <c r="M27" s="30">
        <v>16883.045367260002</v>
      </c>
      <c r="N27" s="30">
        <v>20524.762154599997</v>
      </c>
    </row>
    <row r="28" spans="2:14">
      <c r="B28" s="41" t="s">
        <v>69</v>
      </c>
      <c r="C28" s="29" t="s">
        <v>70</v>
      </c>
      <c r="D28" s="22" t="s">
        <v>33</v>
      </c>
      <c r="E28" s="30">
        <v>-17.56346774000005</v>
      </c>
      <c r="F28" s="30">
        <v>53.699098209999903</v>
      </c>
      <c r="G28" s="30">
        <v>57.913716899999997</v>
      </c>
      <c r="H28" s="30">
        <v>146.34287237999996</v>
      </c>
      <c r="I28" s="30">
        <v>-66.985584200000019</v>
      </c>
      <c r="J28" s="30">
        <v>107.49544447000005</v>
      </c>
      <c r="K28" s="30">
        <v>199.03361731999996</v>
      </c>
      <c r="L28" s="30">
        <v>-90.181804229999983</v>
      </c>
      <c r="M28" s="30">
        <v>210.50351051000013</v>
      </c>
      <c r="N28" s="30">
        <v>90.284599729999968</v>
      </c>
    </row>
    <row r="29" spans="2:14">
      <c r="B29" s="41" t="s">
        <v>71</v>
      </c>
      <c r="C29" s="29" t="s">
        <v>72</v>
      </c>
      <c r="D29" s="22" t="s">
        <v>33</v>
      </c>
      <c r="E29" s="30">
        <v>0.29222650999999994</v>
      </c>
      <c r="F29" s="30">
        <v>0.39429709000000002</v>
      </c>
      <c r="G29" s="30">
        <v>7.898899999999999E-2</v>
      </c>
      <c r="H29" s="30">
        <v>0.21948887000000003</v>
      </c>
      <c r="I29" s="30">
        <v>0.23298700999999997</v>
      </c>
      <c r="J29" s="30">
        <v>0.26888948000000001</v>
      </c>
      <c r="K29" s="30">
        <v>0.24334382999999998</v>
      </c>
      <c r="L29" s="30">
        <v>0.42728525000000006</v>
      </c>
      <c r="M29" s="30">
        <v>9.8698590000000003E-2</v>
      </c>
      <c r="N29" s="30">
        <v>0.12436921999999999</v>
      </c>
    </row>
    <row r="30" spans="2:14">
      <c r="B30" s="42" t="s">
        <v>73</v>
      </c>
      <c r="C30" s="31" t="s">
        <v>74</v>
      </c>
      <c r="D30" s="32" t="s">
        <v>33</v>
      </c>
      <c r="E30" s="30">
        <v>85.270754519999997</v>
      </c>
      <c r="F30" s="30">
        <v>56.315277039999998</v>
      </c>
      <c r="G30" s="30">
        <v>71.619942780000017</v>
      </c>
      <c r="H30" s="30">
        <v>92.487980780000001</v>
      </c>
      <c r="I30" s="30">
        <v>147.37699370000001</v>
      </c>
      <c r="J30" s="30">
        <v>83.678748549999995</v>
      </c>
      <c r="K30" s="30">
        <v>55.302576699999989</v>
      </c>
      <c r="L30" s="30">
        <v>108.48467522999999</v>
      </c>
      <c r="M30" s="30">
        <v>54.695068550000002</v>
      </c>
      <c r="N30" s="30">
        <v>33.766901869999998</v>
      </c>
    </row>
    <row r="31" spans="2:14">
      <c r="B31" s="43" t="s">
        <v>75</v>
      </c>
      <c r="C31" s="44" t="s">
        <v>76</v>
      </c>
      <c r="D31" s="45" t="s">
        <v>33</v>
      </c>
      <c r="E31" s="25">
        <v>80979.681064110002</v>
      </c>
      <c r="F31" s="25">
        <v>79761.713705620001</v>
      </c>
      <c r="G31" s="25">
        <v>80656.240467050011</v>
      </c>
      <c r="H31" s="25">
        <v>85814.701290309982</v>
      </c>
      <c r="I31" s="25">
        <v>93303.083426559984</v>
      </c>
      <c r="J31" s="25">
        <v>104766.95904712001</v>
      </c>
      <c r="K31" s="25">
        <v>111953.88359943002</v>
      </c>
      <c r="L31" s="25">
        <v>115918.37868271001</v>
      </c>
      <c r="M31" s="25">
        <v>132664.36019877001</v>
      </c>
      <c r="N31" s="25">
        <v>145272.18293165002</v>
      </c>
    </row>
    <row r="32" spans="2:14">
      <c r="B32" s="43" t="s">
        <v>77</v>
      </c>
      <c r="C32" s="44" t="s">
        <v>78</v>
      </c>
      <c r="D32" s="45" t="s">
        <v>33</v>
      </c>
      <c r="E32" s="25">
        <v>-6105.5741215600028</v>
      </c>
      <c r="F32" s="25">
        <v>-3808.6261586899891</v>
      </c>
      <c r="G32" s="25">
        <v>1193.6730859899826</v>
      </c>
      <c r="H32" s="25">
        <v>-48.956127429984917</v>
      </c>
      <c r="I32" s="25">
        <v>-4001.7663055899829</v>
      </c>
      <c r="J32" s="25">
        <v>-9771.6002984699953</v>
      </c>
      <c r="K32" s="25">
        <v>-20577.38371366003</v>
      </c>
      <c r="L32" s="25">
        <v>-2558.8879784600231</v>
      </c>
      <c r="M32" s="25">
        <v>-6286.884518030005</v>
      </c>
      <c r="N32" s="25">
        <v>-5542.7941391399982</v>
      </c>
    </row>
    <row r="33" spans="2:14">
      <c r="B33" s="46" t="s">
        <v>63</v>
      </c>
      <c r="C33" s="47" t="s">
        <v>79</v>
      </c>
      <c r="D33" s="35" t="s">
        <v>33</v>
      </c>
      <c r="E33" s="25"/>
      <c r="F33" s="25"/>
      <c r="G33" s="25"/>
      <c r="H33" s="25"/>
      <c r="I33" s="25"/>
      <c r="J33" s="25"/>
      <c r="K33" s="25"/>
      <c r="L33" s="25"/>
      <c r="M33" s="25"/>
      <c r="N33" s="25"/>
    </row>
    <row r="34" spans="2:14">
      <c r="B34" s="39" t="s">
        <v>80</v>
      </c>
      <c r="C34" s="27" t="s">
        <v>81</v>
      </c>
      <c r="D34" s="22" t="s">
        <v>33</v>
      </c>
      <c r="E34" s="28">
        <v>697.85821265000016</v>
      </c>
      <c r="F34" s="28">
        <v>3203.929789119999</v>
      </c>
      <c r="G34" s="28">
        <v>8235.361017109999</v>
      </c>
      <c r="H34" s="28">
        <v>7477.4386865299984</v>
      </c>
      <c r="I34" s="28">
        <v>6730.9671404799992</v>
      </c>
      <c r="J34" s="28">
        <v>942.115668419999</v>
      </c>
      <c r="K34" s="28">
        <v>12314.393049330001</v>
      </c>
      <c r="L34" s="28">
        <v>16854.777538419996</v>
      </c>
      <c r="M34" s="28">
        <v>852.17913457999941</v>
      </c>
      <c r="N34" s="28">
        <v>3174.4929667599999</v>
      </c>
    </row>
    <row r="35" spans="2:14">
      <c r="B35" s="41" t="s">
        <v>82</v>
      </c>
      <c r="C35" s="29" t="s">
        <v>83</v>
      </c>
      <c r="D35" s="22" t="s">
        <v>33</v>
      </c>
      <c r="E35" s="30">
        <v>697.85821265000016</v>
      </c>
      <c r="F35" s="30">
        <v>3203.929789119999</v>
      </c>
      <c r="G35" s="30">
        <v>8235.361017109999</v>
      </c>
      <c r="H35" s="30">
        <v>7477.4386865299984</v>
      </c>
      <c r="I35" s="30">
        <v>6730.9671404799992</v>
      </c>
      <c r="J35" s="30">
        <v>942.115668419999</v>
      </c>
      <c r="K35" s="30">
        <v>12314.393049330001</v>
      </c>
      <c r="L35" s="30">
        <v>16854.777538419996</v>
      </c>
      <c r="M35" s="30">
        <v>852.17913457999941</v>
      </c>
      <c r="N35" s="30">
        <v>3174.4929667599999</v>
      </c>
    </row>
    <row r="36" spans="2:14">
      <c r="B36" s="41" t="s">
        <v>84</v>
      </c>
      <c r="C36" s="29" t="s">
        <v>85</v>
      </c>
      <c r="D36" s="22" t="s">
        <v>33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</row>
    <row r="37" spans="2:14">
      <c r="B37" s="39" t="s">
        <v>86</v>
      </c>
      <c r="C37" s="27" t="s">
        <v>87</v>
      </c>
      <c r="D37" s="22" t="s">
        <v>33</v>
      </c>
      <c r="E37" s="28">
        <v>6330.506838379999</v>
      </c>
      <c r="F37" s="28">
        <v>7402.6893157700006</v>
      </c>
      <c r="G37" s="28">
        <v>7684.4785444499994</v>
      </c>
      <c r="H37" s="28">
        <v>6484.5964464200006</v>
      </c>
      <c r="I37" s="28">
        <v>10425.402944900001</v>
      </c>
      <c r="J37" s="28">
        <v>11250.843368669999</v>
      </c>
      <c r="K37" s="28">
        <v>33121.851076769999</v>
      </c>
      <c r="L37" s="28">
        <v>19004.766850460001</v>
      </c>
      <c r="M37" s="28">
        <v>7455.0597393199969</v>
      </c>
      <c r="N37" s="28">
        <v>7864.4778165200014</v>
      </c>
    </row>
    <row r="38" spans="2:14">
      <c r="B38" s="41" t="s">
        <v>88</v>
      </c>
      <c r="C38" s="29" t="s">
        <v>89</v>
      </c>
      <c r="D38" s="22" t="s">
        <v>33</v>
      </c>
      <c r="E38" s="30">
        <v>6142.1705817399989</v>
      </c>
      <c r="F38" s="30">
        <v>3641.9637489299998</v>
      </c>
      <c r="G38" s="30">
        <v>3622.6591595499999</v>
      </c>
      <c r="H38" s="30">
        <v>5404.1998893000009</v>
      </c>
      <c r="I38" s="30">
        <v>10029.943755980001</v>
      </c>
      <c r="J38" s="30">
        <v>4397.3449984999997</v>
      </c>
      <c r="K38" s="30">
        <v>22852.015371820002</v>
      </c>
      <c r="L38" s="30">
        <v>13834.441723350001</v>
      </c>
      <c r="M38" s="30">
        <v>7410.2899559199977</v>
      </c>
      <c r="N38" s="30">
        <v>-2777.5572567299996</v>
      </c>
    </row>
    <row r="39" spans="2:14">
      <c r="B39" s="41" t="s">
        <v>90</v>
      </c>
      <c r="C39" s="29" t="s">
        <v>91</v>
      </c>
      <c r="D39" s="22" t="s">
        <v>33</v>
      </c>
      <c r="E39" s="30">
        <v>188.33625664000007</v>
      </c>
      <c r="F39" s="30">
        <v>3760.7255668400007</v>
      </c>
      <c r="G39" s="30">
        <v>4061.819384899999</v>
      </c>
      <c r="H39" s="30">
        <v>1080.3965571199997</v>
      </c>
      <c r="I39" s="30">
        <v>395.45918892000009</v>
      </c>
      <c r="J39" s="30">
        <v>6853.4983701699994</v>
      </c>
      <c r="K39" s="30">
        <v>10269.835704950001</v>
      </c>
      <c r="L39" s="30">
        <v>5170.3251271100007</v>
      </c>
      <c r="M39" s="30">
        <v>44.769783399999724</v>
      </c>
      <c r="N39" s="30">
        <v>10642.035073250001</v>
      </c>
    </row>
    <row r="40" spans="2:14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</row>
    <row r="41" spans="2:14">
      <c r="B41" s="39" t="s">
        <v>63</v>
      </c>
      <c r="C41" s="27" t="s">
        <v>94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2:14">
      <c r="B42" s="41" t="s">
        <v>95</v>
      </c>
      <c r="C42" s="29" t="s">
        <v>96</v>
      </c>
      <c r="D42" s="22" t="s">
        <v>33</v>
      </c>
      <c r="E42" s="30">
        <v>68753.188469500004</v>
      </c>
      <c r="F42" s="30">
        <v>70503.689429170001</v>
      </c>
      <c r="G42" s="30">
        <v>72813.616580470014</v>
      </c>
      <c r="H42" s="30">
        <v>76074.426476109991</v>
      </c>
      <c r="I42" s="30">
        <v>80996.53563654999</v>
      </c>
      <c r="J42" s="30">
        <v>88896.713746690002</v>
      </c>
      <c r="K42" s="30">
        <v>100231.95152397001</v>
      </c>
      <c r="L42" s="30">
        <v>100546.32088177001</v>
      </c>
      <c r="M42" s="30">
        <v>115516.01755386</v>
      </c>
      <c r="N42" s="30">
        <v>124623.24490623003</v>
      </c>
    </row>
    <row r="43" spans="2:14">
      <c r="B43" s="41" t="s">
        <v>97</v>
      </c>
      <c r="C43" s="29" t="s">
        <v>98</v>
      </c>
      <c r="D43" s="22" t="s">
        <v>33</v>
      </c>
      <c r="E43" s="30">
        <v>12226.492594610001</v>
      </c>
      <c r="F43" s="30">
        <v>9258.0242764499963</v>
      </c>
      <c r="G43" s="30">
        <v>7842.6238865799978</v>
      </c>
      <c r="H43" s="30">
        <v>9740.2748141999982</v>
      </c>
      <c r="I43" s="30">
        <v>12306.547790010001</v>
      </c>
      <c r="J43" s="30">
        <v>15870.245300429997</v>
      </c>
      <c r="K43" s="30">
        <v>11721.932075460001</v>
      </c>
      <c r="L43" s="30">
        <v>15372.05780094</v>
      </c>
      <c r="M43" s="30">
        <v>17148.342644910001</v>
      </c>
      <c r="N43" s="30">
        <v>20648.938025419997</v>
      </c>
    </row>
    <row r="44" spans="2:14">
      <c r="B44" s="41" t="s">
        <v>99</v>
      </c>
      <c r="C44" s="29" t="s">
        <v>100</v>
      </c>
      <c r="D44" s="22" t="s">
        <v>33</v>
      </c>
      <c r="E44" s="30">
        <v>-139.87635036999984</v>
      </c>
      <c r="F44" s="30">
        <v>-518.76629831000014</v>
      </c>
      <c r="G44" s="30">
        <v>4110.1502559399996</v>
      </c>
      <c r="H44" s="30">
        <v>4437.9137560099989</v>
      </c>
      <c r="I44" s="30">
        <v>1810.1202444599996</v>
      </c>
      <c r="J44" s="30">
        <v>-3111.6960415100011</v>
      </c>
      <c r="K44" s="30">
        <v>5345.8582533100016</v>
      </c>
      <c r="L44" s="30">
        <v>12130.682057669996</v>
      </c>
      <c r="M44" s="30">
        <v>-2323.4062007700004</v>
      </c>
      <c r="N44" s="30">
        <v>-2539.20715784</v>
      </c>
    </row>
    <row r="45" spans="2:14">
      <c r="B45" s="41" t="s">
        <v>101</v>
      </c>
      <c r="C45" s="29" t="s">
        <v>102</v>
      </c>
      <c r="D45" s="22" t="s">
        <v>33</v>
      </c>
      <c r="E45" s="30">
        <v>-527.94766559000527</v>
      </c>
      <c r="F45" s="30">
        <v>2724.0547489300116</v>
      </c>
      <c r="G45" s="30">
        <v>7825.1137514799839</v>
      </c>
      <c r="H45" s="30">
        <v>6796.8059114500138</v>
      </c>
      <c r="I45" s="30">
        <v>3245.8088423800182</v>
      </c>
      <c r="J45" s="30">
        <v>-1320.081465419993</v>
      </c>
      <c r="K45" s="30">
        <v>-11465.940624720028</v>
      </c>
      <c r="L45" s="30">
        <v>7748.8562112099771</v>
      </c>
      <c r="M45" s="30">
        <v>4726.2476445399934</v>
      </c>
      <c r="N45" s="30">
        <v>6508.3777948600073</v>
      </c>
    </row>
    <row r="46" spans="2:14">
      <c r="B46" s="23" t="s">
        <v>103</v>
      </c>
      <c r="C46" s="48" t="s">
        <v>104</v>
      </c>
      <c r="D46" s="24" t="s">
        <v>33</v>
      </c>
      <c r="E46" s="49"/>
      <c r="F46" s="49"/>
      <c r="G46" s="49"/>
      <c r="H46" s="49"/>
      <c r="I46" s="49"/>
      <c r="J46" s="49"/>
      <c r="K46" s="49"/>
      <c r="L46" s="49"/>
      <c r="M46" s="49"/>
      <c r="N46" s="49"/>
    </row>
    <row r="47" spans="2:14" ht="17">
      <c r="B47" s="50"/>
      <c r="C47" s="51"/>
      <c r="D47" s="51"/>
      <c r="E47" s="52"/>
      <c r="F47" s="53"/>
      <c r="G47" s="53"/>
      <c r="H47" s="53"/>
      <c r="I47" s="53"/>
      <c r="J47" s="53"/>
      <c r="K47" s="53"/>
      <c r="L47" s="53"/>
      <c r="M47" s="53"/>
      <c r="N47" s="53"/>
    </row>
    <row r="49" spans="2:14">
      <c r="B49" s="41" t="s">
        <v>92</v>
      </c>
      <c r="C49" s="29" t="s">
        <v>93</v>
      </c>
      <c r="D49" s="22" t="s">
        <v>33</v>
      </c>
      <c r="E49" s="30">
        <v>472.92549583000437</v>
      </c>
      <c r="F49" s="30">
        <v>-390.13336796001204</v>
      </c>
      <c r="G49" s="30">
        <v>-642.79061332998299</v>
      </c>
      <c r="H49" s="30">
        <v>1041.7983675399828</v>
      </c>
      <c r="I49" s="30">
        <v>307.33050116998129</v>
      </c>
      <c r="J49" s="30">
        <v>-537.12740178000422</v>
      </c>
      <c r="K49" s="30">
        <v>-230.07431377996909</v>
      </c>
      <c r="L49" s="30">
        <v>408.89866642001834</v>
      </c>
      <c r="M49" s="30">
        <v>-315.9960867099926</v>
      </c>
      <c r="N49" s="30">
        <v>852.8092893799967</v>
      </c>
    </row>
  </sheetData>
  <mergeCells count="6">
    <mergeCell ref="B8:D8"/>
    <mergeCell ref="B5:C6"/>
    <mergeCell ref="E4:N5"/>
    <mergeCell ref="E3:N3"/>
    <mergeCell ref="E2:N2"/>
    <mergeCell ref="E6:N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N46"/>
  <sheetViews>
    <sheetView showGridLines="0" topLeftCell="B1" zoomScale="85" zoomScaleNormal="85" workbookViewId="0">
      <pane xSplit="3" ySplit="8" topLeftCell="E33" activePane="bottomRight" state="frozen"/>
      <selection activeCell="H12" sqref="H12"/>
      <selection pane="topRight" activeCell="H12" sqref="H12"/>
      <selection pane="bottomLeft" activeCell="H12" sqref="H12"/>
      <selection pane="bottomRight" activeCell="E46" sqref="E46:N46"/>
    </sheetView>
  </sheetViews>
  <sheetFormatPr baseColWidth="10" defaultRowHeight="14.5"/>
  <cols>
    <col min="3" max="3" width="83.54296875" customWidth="1"/>
    <col min="4" max="4" width="13.26953125" customWidth="1"/>
    <col min="5" max="6" width="11.453125" style="54" customWidth="1"/>
    <col min="7" max="8" width="11.54296875" style="54"/>
    <col min="9" max="11" width="11.453125" style="54"/>
    <col min="12" max="12" width="11.54296875" style="54"/>
    <col min="13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105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77" t="s">
        <v>106</v>
      </c>
      <c r="C5" s="178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177"/>
      <c r="C6" s="178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23"/>
      <c r="C7" s="24"/>
      <c r="D7" s="24"/>
      <c r="E7" s="168">
        <v>2014</v>
      </c>
      <c r="F7" s="137">
        <f>+E7+1</f>
        <v>2015</v>
      </c>
      <c r="G7" s="137">
        <f t="shared" ref="G7:H7" si="0">+F7+1</f>
        <v>2016</v>
      </c>
      <c r="H7" s="137">
        <f t="shared" si="0"/>
        <v>2017</v>
      </c>
      <c r="I7" s="137">
        <f t="shared" ref="I7" si="1">+H7+1</f>
        <v>2018</v>
      </c>
      <c r="J7" s="137">
        <f t="shared" ref="J7" si="2">+I7+1</f>
        <v>2019</v>
      </c>
      <c r="K7" s="137">
        <f t="shared" ref="K7" si="3">+J7+1</f>
        <v>2020</v>
      </c>
      <c r="L7" s="137">
        <f t="shared" ref="L7:N7" si="4">+K7+1</f>
        <v>2021</v>
      </c>
      <c r="M7" s="137">
        <f t="shared" si="4"/>
        <v>2022</v>
      </c>
      <c r="N7" s="137">
        <f t="shared" si="4"/>
        <v>2023</v>
      </c>
    </row>
    <row r="8" spans="2:14">
      <c r="B8" s="23"/>
      <c r="C8" s="24"/>
      <c r="D8" s="24"/>
      <c r="E8" s="58"/>
      <c r="F8" s="58"/>
      <c r="G8" s="58"/>
      <c r="H8" s="58"/>
      <c r="I8" s="58"/>
      <c r="J8" s="58"/>
      <c r="K8" s="58"/>
      <c r="L8" s="58"/>
      <c r="M8" s="58"/>
      <c r="N8" s="58"/>
    </row>
    <row r="9" spans="2:14">
      <c r="B9" s="59" t="s">
        <v>63</v>
      </c>
      <c r="C9" s="60" t="s">
        <v>107</v>
      </c>
      <c r="D9" s="61" t="s">
        <v>33</v>
      </c>
      <c r="E9" s="96"/>
      <c r="F9" s="96"/>
      <c r="G9" s="96"/>
      <c r="H9" s="96"/>
      <c r="I9" s="96"/>
      <c r="J9" s="96"/>
      <c r="K9" s="96"/>
      <c r="L9" s="96"/>
      <c r="M9" s="96"/>
      <c r="N9" s="96"/>
    </row>
    <row r="10" spans="2:14">
      <c r="B10" s="39" t="s">
        <v>108</v>
      </c>
      <c r="C10" s="63" t="s">
        <v>109</v>
      </c>
      <c r="D10" s="64" t="s">
        <v>33</v>
      </c>
      <c r="E10" s="30">
        <v>72393.094025670012</v>
      </c>
      <c r="F10" s="30">
        <v>74491.802801920014</v>
      </c>
      <c r="G10" s="30">
        <v>80718.39982352998</v>
      </c>
      <c r="H10" s="30">
        <v>85279.182334929996</v>
      </c>
      <c r="I10" s="30">
        <v>88681.064375069996</v>
      </c>
      <c r="J10" s="30">
        <v>93638.386103519995</v>
      </c>
      <c r="K10" s="30">
        <v>91053.046271089988</v>
      </c>
      <c r="L10" s="30">
        <v>112741.26006125998</v>
      </c>
      <c r="M10" s="30">
        <v>126019.76135544</v>
      </c>
      <c r="N10" s="30">
        <v>139077.23195735001</v>
      </c>
    </row>
    <row r="11" spans="2:14">
      <c r="B11" s="41" t="s">
        <v>110</v>
      </c>
      <c r="C11" s="65" t="s">
        <v>111</v>
      </c>
      <c r="D11" s="64" t="s">
        <v>33</v>
      </c>
      <c r="E11" s="30">
        <v>50901.913370050002</v>
      </c>
      <c r="F11" s="30">
        <v>52054.081798130006</v>
      </c>
      <c r="G11" s="30">
        <v>55154.465820279991</v>
      </c>
      <c r="H11" s="30">
        <v>59174.018458879997</v>
      </c>
      <c r="I11" s="30">
        <v>61632.572761350006</v>
      </c>
      <c r="J11" s="30">
        <v>65523.291151690006</v>
      </c>
      <c r="K11" s="30">
        <v>63161.46217056</v>
      </c>
      <c r="L11" s="30">
        <v>81358.15684001999</v>
      </c>
      <c r="M11" s="30">
        <v>92121.104529659991</v>
      </c>
      <c r="N11" s="30">
        <v>99430.798869420018</v>
      </c>
    </row>
    <row r="12" spans="2:14">
      <c r="B12" s="41" t="s">
        <v>112</v>
      </c>
      <c r="C12" s="65" t="s">
        <v>113</v>
      </c>
      <c r="D12" s="64" t="s">
        <v>33</v>
      </c>
      <c r="E12" s="30">
        <v>12008.843817000001</v>
      </c>
      <c r="F12" s="30">
        <v>12782.90415079</v>
      </c>
      <c r="G12" s="30">
        <v>14506.438907739999</v>
      </c>
      <c r="H12" s="30">
        <v>15498.065633339998</v>
      </c>
      <c r="I12" s="30">
        <v>16004.754631350001</v>
      </c>
      <c r="J12" s="30">
        <v>17033.867365779999</v>
      </c>
      <c r="K12" s="30">
        <v>16896.209652279998</v>
      </c>
      <c r="L12" s="30">
        <v>18583.008004570002</v>
      </c>
      <c r="M12" s="30">
        <v>19947.380899689997</v>
      </c>
      <c r="N12" s="30">
        <v>22916.11358478</v>
      </c>
    </row>
    <row r="13" spans="2:14">
      <c r="B13" s="41" t="s">
        <v>114</v>
      </c>
      <c r="C13" s="65" t="s">
        <v>115</v>
      </c>
      <c r="D13" s="64" t="s">
        <v>33</v>
      </c>
      <c r="E13" s="30">
        <v>-740.27214805999847</v>
      </c>
      <c r="F13" s="30">
        <v>-23.464425280000324</v>
      </c>
      <c r="G13" s="30">
        <v>120.4634189599993</v>
      </c>
      <c r="H13" s="30">
        <v>243.31817079999993</v>
      </c>
      <c r="I13" s="30">
        <v>328.91732402999963</v>
      </c>
      <c r="J13" s="30">
        <v>163.82837558999924</v>
      </c>
      <c r="K13" s="30">
        <v>327.29906544000062</v>
      </c>
      <c r="L13" s="30">
        <v>481.61981405000006</v>
      </c>
      <c r="M13" s="30">
        <v>284.13031252999997</v>
      </c>
      <c r="N13" s="30">
        <v>241.44783523999976</v>
      </c>
    </row>
    <row r="14" spans="2:14">
      <c r="B14" s="41" t="s">
        <v>116</v>
      </c>
      <c r="C14" s="65" t="s">
        <v>117</v>
      </c>
      <c r="D14" s="64" t="s">
        <v>33</v>
      </c>
      <c r="E14" s="28">
        <v>10222.608986679999</v>
      </c>
      <c r="F14" s="28">
        <v>9678.2812782799992</v>
      </c>
      <c r="G14" s="28">
        <v>10937.031676549999</v>
      </c>
      <c r="H14" s="28">
        <v>10363.780071910001</v>
      </c>
      <c r="I14" s="28">
        <v>10714.819658340002</v>
      </c>
      <c r="J14" s="28">
        <v>10917.39921046</v>
      </c>
      <c r="K14" s="28">
        <v>10668.075382810001</v>
      </c>
      <c r="L14" s="28">
        <v>12318.475402619997</v>
      </c>
      <c r="M14" s="28">
        <v>13667.145613559998</v>
      </c>
      <c r="N14" s="28">
        <v>16488.871667910003</v>
      </c>
    </row>
    <row r="15" spans="2:14">
      <c r="B15" s="39" t="s">
        <v>118</v>
      </c>
      <c r="C15" s="63" t="s">
        <v>119</v>
      </c>
      <c r="D15" s="64" t="s">
        <v>33</v>
      </c>
      <c r="E15" s="30">
        <v>63967.388797799998</v>
      </c>
      <c r="F15" s="30">
        <v>67929.970677970021</v>
      </c>
      <c r="G15" s="30">
        <v>71212.319217070006</v>
      </c>
      <c r="H15" s="30">
        <v>75222.756672960008</v>
      </c>
      <c r="I15" s="30">
        <v>79848.018330790015</v>
      </c>
      <c r="J15" s="30">
        <v>86899.91781924</v>
      </c>
      <c r="K15" s="30">
        <v>99332.735702899998</v>
      </c>
      <c r="L15" s="30">
        <v>99644.535548819986</v>
      </c>
      <c r="M15" s="30">
        <v>114971.17256851</v>
      </c>
      <c r="N15" s="30">
        <v>123692.62677009002</v>
      </c>
    </row>
    <row r="16" spans="2:14">
      <c r="B16" s="41" t="s">
        <v>120</v>
      </c>
      <c r="C16" s="65" t="s">
        <v>121</v>
      </c>
      <c r="D16" s="64" t="s">
        <v>33</v>
      </c>
      <c r="E16" s="30">
        <v>32051.272342020002</v>
      </c>
      <c r="F16" s="30">
        <v>34806.619274510005</v>
      </c>
      <c r="G16" s="30">
        <v>36599.86522254</v>
      </c>
      <c r="H16" s="30">
        <v>38957.61075385</v>
      </c>
      <c r="I16" s="30">
        <v>41182.675062140006</v>
      </c>
      <c r="J16" s="30">
        <v>45204.393047470003</v>
      </c>
      <c r="K16" s="30">
        <v>47094.782274179997</v>
      </c>
      <c r="L16" s="30">
        <v>49947.503461069995</v>
      </c>
      <c r="M16" s="30">
        <v>52378.777794589994</v>
      </c>
      <c r="N16" s="30">
        <v>58048.307986540014</v>
      </c>
    </row>
    <row r="17" spans="2:14">
      <c r="B17" s="41" t="s">
        <v>122</v>
      </c>
      <c r="C17" s="65" t="s">
        <v>123</v>
      </c>
      <c r="D17" s="64" t="s">
        <v>33</v>
      </c>
      <c r="E17" s="30">
        <v>17540.318272020002</v>
      </c>
      <c r="F17" s="30">
        <v>16586.235934780001</v>
      </c>
      <c r="G17" s="30">
        <v>15602.85214802</v>
      </c>
      <c r="H17" s="30">
        <v>15624.004067370002</v>
      </c>
      <c r="I17" s="30">
        <v>16725.314922180005</v>
      </c>
      <c r="J17" s="30">
        <v>17779.063037300002</v>
      </c>
      <c r="K17" s="30">
        <v>17496.109571059998</v>
      </c>
      <c r="L17" s="30">
        <v>21665.942781309997</v>
      </c>
      <c r="M17" s="30">
        <v>27156.804770719995</v>
      </c>
      <c r="N17" s="30">
        <v>29137.827362029995</v>
      </c>
    </row>
    <row r="18" spans="2:14">
      <c r="B18" s="41" t="s">
        <v>124</v>
      </c>
      <c r="C18" s="65" t="s">
        <v>125</v>
      </c>
      <c r="D18" s="64" t="s">
        <v>33</v>
      </c>
      <c r="E18" s="30">
        <v>5577.6264559699994</v>
      </c>
      <c r="F18" s="30">
        <v>6532.6802955100011</v>
      </c>
      <c r="G18" s="30">
        <v>6631.4406654899994</v>
      </c>
      <c r="H18" s="30">
        <v>6845.7620388799996</v>
      </c>
      <c r="I18" s="30">
        <v>7247.5751479700002</v>
      </c>
      <c r="J18" s="30">
        <v>8451.5188330499986</v>
      </c>
      <c r="K18" s="30">
        <v>9111.4430889400028</v>
      </c>
      <c r="L18" s="30">
        <v>10307.744189669997</v>
      </c>
      <c r="M18" s="30">
        <v>11013.132162569998</v>
      </c>
      <c r="N18" s="30">
        <v>12051.171934</v>
      </c>
    </row>
    <row r="19" spans="2:14">
      <c r="B19" s="41" t="s">
        <v>126</v>
      </c>
      <c r="C19" s="65" t="s">
        <v>127</v>
      </c>
      <c r="D19" s="64" t="s">
        <v>33</v>
      </c>
      <c r="E19" s="30">
        <v>101.69584992999998</v>
      </c>
      <c r="F19" s="30">
        <v>116.01746727000001</v>
      </c>
      <c r="G19" s="30">
        <v>179.7459283</v>
      </c>
      <c r="H19" s="30">
        <v>444.20056499999998</v>
      </c>
      <c r="I19" s="30">
        <v>302.09570000000002</v>
      </c>
      <c r="J19" s="30">
        <v>4.2</v>
      </c>
      <c r="K19" s="30">
        <v>2634.0616724300007</v>
      </c>
      <c r="L19" s="30">
        <v>432.42772252000003</v>
      </c>
      <c r="M19" s="30">
        <v>3424.5145910699998</v>
      </c>
      <c r="N19" s="30">
        <v>771.32385999999997</v>
      </c>
    </row>
    <row r="20" spans="2:14">
      <c r="B20" s="41" t="s">
        <v>128</v>
      </c>
      <c r="C20" s="65" t="s">
        <v>129</v>
      </c>
      <c r="D20" s="64" t="s">
        <v>33</v>
      </c>
      <c r="E20" s="30">
        <v>-911.10198757000035</v>
      </c>
      <c r="F20" s="30">
        <v>-85.398995990000174</v>
      </c>
      <c r="G20" s="30">
        <v>143.15858371000002</v>
      </c>
      <c r="H20" s="30">
        <v>583.51490648000117</v>
      </c>
      <c r="I20" s="30">
        <v>298.76336189999932</v>
      </c>
      <c r="J20" s="30">
        <v>374.17194026999988</v>
      </c>
      <c r="K20" s="30">
        <v>245.24286327000004</v>
      </c>
      <c r="L20" s="30">
        <v>257.96449494000012</v>
      </c>
      <c r="M20" s="30">
        <v>543.97169602000065</v>
      </c>
      <c r="N20" s="30">
        <v>411.72539433999992</v>
      </c>
    </row>
    <row r="21" spans="2:14">
      <c r="B21" s="41" t="s">
        <v>130</v>
      </c>
      <c r="C21" s="65" t="s">
        <v>131</v>
      </c>
      <c r="D21" s="64" t="s">
        <v>33</v>
      </c>
      <c r="E21" s="30">
        <v>8146.1034133700005</v>
      </c>
      <c r="F21" s="30">
        <v>8222.0631533699998</v>
      </c>
      <c r="G21" s="30">
        <v>9301.0494688700001</v>
      </c>
      <c r="H21" s="30">
        <v>9528.7663046100006</v>
      </c>
      <c r="I21" s="30">
        <v>9903.5307014900009</v>
      </c>
      <c r="J21" s="30">
        <v>10640.305542170001</v>
      </c>
      <c r="K21" s="30">
        <v>17328.85264899</v>
      </c>
      <c r="L21" s="30">
        <v>11953.972745360001</v>
      </c>
      <c r="M21" s="30">
        <v>13102.7405277</v>
      </c>
      <c r="N21" s="30">
        <v>15387.408432500002</v>
      </c>
    </row>
    <row r="22" spans="2:14">
      <c r="B22" s="42" t="s">
        <v>132</v>
      </c>
      <c r="C22" s="66" t="s">
        <v>133</v>
      </c>
      <c r="D22" s="67" t="s">
        <v>33</v>
      </c>
      <c r="E22" s="68">
        <v>1461.47445206</v>
      </c>
      <c r="F22" s="68">
        <v>1751.7535485199996</v>
      </c>
      <c r="G22" s="68">
        <v>2754.2072001400002</v>
      </c>
      <c r="H22" s="68">
        <v>3238.8980367700005</v>
      </c>
      <c r="I22" s="68">
        <v>4188.0634351099989</v>
      </c>
      <c r="J22" s="68">
        <v>4446.2654189799996</v>
      </c>
      <c r="K22" s="68">
        <v>5422.2435840299995</v>
      </c>
      <c r="L22" s="68">
        <v>5078.9801539499995</v>
      </c>
      <c r="M22" s="68">
        <v>7351.2310258399984</v>
      </c>
      <c r="N22" s="68">
        <v>7884.8618006799979</v>
      </c>
    </row>
    <row r="23" spans="2:14">
      <c r="B23" s="69" t="s">
        <v>134</v>
      </c>
      <c r="C23" s="70" t="s">
        <v>135</v>
      </c>
      <c r="D23" s="71" t="s">
        <v>33</v>
      </c>
      <c r="E23" s="72">
        <v>8425.7052278700648</v>
      </c>
      <c r="F23" s="72">
        <v>6561.8321239499992</v>
      </c>
      <c r="G23" s="72">
        <v>9506.0806064600984</v>
      </c>
      <c r="H23" s="72">
        <v>10056.425661969977</v>
      </c>
      <c r="I23" s="72">
        <v>8833.0460442799904</v>
      </c>
      <c r="J23" s="72">
        <v>6738.4682842801139</v>
      </c>
      <c r="K23" s="72">
        <v>-8279.6894318099403</v>
      </c>
      <c r="L23" s="72">
        <v>13096.724512439734</v>
      </c>
      <c r="M23" s="72">
        <v>11048.588786930142</v>
      </c>
      <c r="N23" s="72">
        <v>15384.605187259807</v>
      </c>
    </row>
    <row r="24" spans="2:14">
      <c r="B24" s="73" t="s">
        <v>63</v>
      </c>
      <c r="C24" s="74" t="s">
        <v>136</v>
      </c>
      <c r="D24" s="75" t="s">
        <v>33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</row>
    <row r="25" spans="2:14">
      <c r="B25" s="39" t="s">
        <v>137</v>
      </c>
      <c r="C25" s="63" t="s">
        <v>138</v>
      </c>
      <c r="D25" s="64" t="s">
        <v>33</v>
      </c>
      <c r="E25" s="30">
        <v>11857.594390149996</v>
      </c>
      <c r="F25" s="30">
        <v>9170.1999475500015</v>
      </c>
      <c r="G25" s="30">
        <v>7818.59125632</v>
      </c>
      <c r="H25" s="30">
        <v>9327.3322284299993</v>
      </c>
      <c r="I25" s="30">
        <v>12111.253684219999</v>
      </c>
      <c r="J25" s="30">
        <v>15758.672097680002</v>
      </c>
      <c r="K25" s="30">
        <v>11575.020742889999</v>
      </c>
      <c r="L25" s="30">
        <v>15335.881541330002</v>
      </c>
      <c r="M25" s="30">
        <v>16821.456268919996</v>
      </c>
      <c r="N25" s="30">
        <v>20554.899428569996</v>
      </c>
    </row>
    <row r="26" spans="2:14">
      <c r="B26" s="41" t="s">
        <v>139</v>
      </c>
      <c r="C26" s="65" t="s">
        <v>140</v>
      </c>
      <c r="D26" s="64" t="s">
        <v>33</v>
      </c>
      <c r="E26" s="28">
        <v>11789.594876859999</v>
      </c>
      <c r="F26" s="28">
        <v>9059.7912752100019</v>
      </c>
      <c r="G26" s="28">
        <v>7688.9786076399996</v>
      </c>
      <c r="H26" s="28">
        <v>9089.1102769099998</v>
      </c>
      <c r="I26" s="28">
        <v>12030.629287709999</v>
      </c>
      <c r="J26" s="28">
        <v>15567.229015180003</v>
      </c>
      <c r="K26" s="28">
        <v>11320.441205040001</v>
      </c>
      <c r="L26" s="28">
        <v>15317.151385080002</v>
      </c>
      <c r="M26" s="28">
        <v>16556.158991269996</v>
      </c>
      <c r="N26" s="28">
        <v>20430.723557749996</v>
      </c>
    </row>
    <row r="27" spans="2:14">
      <c r="B27" s="41" t="s">
        <v>141</v>
      </c>
      <c r="C27" s="65" t="s">
        <v>142</v>
      </c>
      <c r="D27" s="64" t="s">
        <v>33</v>
      </c>
      <c r="E27" s="30">
        <v>-17.56346774000005</v>
      </c>
      <c r="F27" s="30">
        <v>53.699098209999903</v>
      </c>
      <c r="G27" s="30">
        <v>57.913716899999997</v>
      </c>
      <c r="H27" s="30">
        <v>146.34287237999996</v>
      </c>
      <c r="I27" s="30">
        <v>-66.985584200000019</v>
      </c>
      <c r="J27" s="30">
        <v>107.49544447000005</v>
      </c>
      <c r="K27" s="30">
        <v>199.03361731999996</v>
      </c>
      <c r="L27" s="30">
        <v>-90.181804229999983</v>
      </c>
      <c r="M27" s="30">
        <v>210.50351051000013</v>
      </c>
      <c r="N27" s="30">
        <v>90.284599729999968</v>
      </c>
    </row>
    <row r="28" spans="2:14">
      <c r="B28" s="41" t="s">
        <v>143</v>
      </c>
      <c r="C28" s="65" t="s">
        <v>144</v>
      </c>
      <c r="D28" s="64" t="s">
        <v>33</v>
      </c>
      <c r="E28" s="30">
        <v>0.29222650999999999</v>
      </c>
      <c r="F28" s="30">
        <v>0.39429709000000002</v>
      </c>
      <c r="G28" s="30">
        <v>7.898899999999999E-2</v>
      </c>
      <c r="H28" s="30">
        <v>0.21948887000000003</v>
      </c>
      <c r="I28" s="30">
        <v>0.23298700999999997</v>
      </c>
      <c r="J28" s="30">
        <v>0.26888948000000001</v>
      </c>
      <c r="K28" s="30">
        <v>0.24334382999999998</v>
      </c>
      <c r="L28" s="30">
        <v>0.42728524999999995</v>
      </c>
      <c r="M28" s="30">
        <v>9.8698590000000003E-2</v>
      </c>
      <c r="N28" s="30">
        <v>0.12436921999999999</v>
      </c>
    </row>
    <row r="29" spans="2:14">
      <c r="B29" s="42" t="s">
        <v>145</v>
      </c>
      <c r="C29" s="66" t="s">
        <v>146</v>
      </c>
      <c r="D29" s="67" t="s">
        <v>33</v>
      </c>
      <c r="E29" s="30">
        <v>85.270754520000011</v>
      </c>
      <c r="F29" s="30">
        <v>56.315277039999991</v>
      </c>
      <c r="G29" s="30">
        <v>71.619942780000002</v>
      </c>
      <c r="H29" s="30">
        <v>91.659590269999995</v>
      </c>
      <c r="I29" s="30">
        <v>147.37699369999999</v>
      </c>
      <c r="J29" s="30">
        <v>83.678748549999995</v>
      </c>
      <c r="K29" s="30">
        <v>55.302576700000003</v>
      </c>
      <c r="L29" s="30">
        <v>108.48467522999999</v>
      </c>
      <c r="M29" s="30">
        <v>54.695068549999995</v>
      </c>
      <c r="N29" s="30">
        <v>33.766901869999998</v>
      </c>
    </row>
    <row r="30" spans="2:14">
      <c r="B30" s="76" t="s">
        <v>147</v>
      </c>
      <c r="C30" s="77" t="s">
        <v>148</v>
      </c>
      <c r="D30" s="78" t="s">
        <v>33</v>
      </c>
      <c r="E30" s="25">
        <v>75824.983187949998</v>
      </c>
      <c r="F30" s="25">
        <v>77100.170625519997</v>
      </c>
      <c r="G30" s="25">
        <v>79030.910473390002</v>
      </c>
      <c r="H30" s="25">
        <v>84550.088901389929</v>
      </c>
      <c r="I30" s="25">
        <v>91959.272015010021</v>
      </c>
      <c r="J30" s="25">
        <v>102658.58991692009</v>
      </c>
      <c r="K30" s="25">
        <v>110907.75644578993</v>
      </c>
      <c r="L30" s="25">
        <v>114980.41709015011</v>
      </c>
      <c r="M30" s="25">
        <v>131792.62883743012</v>
      </c>
      <c r="N30" s="25">
        <v>144247.52619865994</v>
      </c>
    </row>
    <row r="31" spans="2:14">
      <c r="B31" s="76" t="s">
        <v>149</v>
      </c>
      <c r="C31" s="77" t="s">
        <v>150</v>
      </c>
      <c r="D31" s="78" t="s">
        <v>33</v>
      </c>
      <c r="E31" s="25">
        <v>-3431.889162279931</v>
      </c>
      <c r="F31" s="25">
        <v>-2608.3678236000037</v>
      </c>
      <c r="G31" s="25">
        <v>1687.4893501400988</v>
      </c>
      <c r="H31" s="25">
        <v>729.09343353997599</v>
      </c>
      <c r="I31" s="25">
        <v>-3278.2076399400121</v>
      </c>
      <c r="J31" s="25">
        <v>-9020.2038133998885</v>
      </c>
      <c r="K31" s="25">
        <v>-19854.710174699951</v>
      </c>
      <c r="L31" s="25">
        <v>-2239.1570288902712</v>
      </c>
      <c r="M31" s="25">
        <v>-5772.867481989857</v>
      </c>
      <c r="N31" s="25">
        <v>-5170.2942413101946</v>
      </c>
    </row>
    <row r="32" spans="2:14">
      <c r="B32" s="79" t="s">
        <v>63</v>
      </c>
      <c r="C32" s="80" t="s">
        <v>151</v>
      </c>
      <c r="D32" s="75" t="s">
        <v>33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</row>
    <row r="33" spans="2:14">
      <c r="B33" s="39" t="s">
        <v>152</v>
      </c>
      <c r="C33" s="63" t="s">
        <v>153</v>
      </c>
      <c r="D33" s="64" t="s">
        <v>33</v>
      </c>
      <c r="E33" s="28">
        <v>837.73456302000011</v>
      </c>
      <c r="F33" s="28">
        <v>3722.6960874299989</v>
      </c>
      <c r="G33" s="28">
        <v>4125.2107611699994</v>
      </c>
      <c r="H33" s="28">
        <v>3039.5249305199995</v>
      </c>
      <c r="I33" s="28">
        <v>4908.22234071</v>
      </c>
      <c r="J33" s="28">
        <v>4045.8463100200001</v>
      </c>
      <c r="K33" s="28">
        <v>6968.5347960199997</v>
      </c>
      <c r="L33" s="28">
        <v>4724.0954807499993</v>
      </c>
      <c r="M33" s="28">
        <v>3175.5853353499992</v>
      </c>
      <c r="N33" s="28">
        <v>5713.7001245999991</v>
      </c>
    </row>
    <row r="34" spans="2:14">
      <c r="B34" s="41" t="s">
        <v>154</v>
      </c>
      <c r="C34" s="65" t="s">
        <v>83</v>
      </c>
      <c r="D34" s="64" t="s">
        <v>33</v>
      </c>
      <c r="E34" s="28">
        <v>837.73456302000011</v>
      </c>
      <c r="F34" s="28">
        <v>3722.6960874299989</v>
      </c>
      <c r="G34" s="28">
        <v>4125.2107611699994</v>
      </c>
      <c r="H34" s="28">
        <v>3039.5249305199995</v>
      </c>
      <c r="I34" s="28">
        <v>4908.22234071</v>
      </c>
      <c r="J34" s="28">
        <v>4045.8463100200001</v>
      </c>
      <c r="K34" s="28">
        <v>6968.5347960199997</v>
      </c>
      <c r="L34" s="28">
        <v>4724.0954807499993</v>
      </c>
      <c r="M34" s="28">
        <v>3175.5853353499992</v>
      </c>
      <c r="N34" s="28">
        <v>5713.7001245999991</v>
      </c>
    </row>
    <row r="35" spans="2:14">
      <c r="B35" s="41" t="s">
        <v>155</v>
      </c>
      <c r="C35" s="65" t="s">
        <v>85</v>
      </c>
      <c r="D35" s="64" t="s">
        <v>33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</row>
    <row r="36" spans="2:14">
      <c r="B36" s="39" t="s">
        <v>156</v>
      </c>
      <c r="C36" s="81" t="s">
        <v>157</v>
      </c>
      <c r="D36" s="64" t="s">
        <v>33</v>
      </c>
      <c r="E36" s="30">
        <v>5437.9017129700005</v>
      </c>
      <c r="F36" s="30">
        <v>7402.5428432699991</v>
      </c>
      <c r="G36" s="30">
        <v>7684.3343323099989</v>
      </c>
      <c r="H36" s="30">
        <v>6484.5964464200006</v>
      </c>
      <c r="I36" s="30">
        <v>10412.778389590001</v>
      </c>
      <c r="J36" s="30">
        <v>11242.877968760002</v>
      </c>
      <c r="K36" s="30">
        <v>33121.851076769999</v>
      </c>
      <c r="L36" s="30">
        <v>19004.766850460001</v>
      </c>
      <c r="M36" s="30">
        <v>7455.0597393199987</v>
      </c>
      <c r="N36" s="30">
        <v>7864.4778165200014</v>
      </c>
    </row>
    <row r="37" spans="2:14">
      <c r="B37" s="41" t="s">
        <v>158</v>
      </c>
      <c r="C37" s="65" t="s">
        <v>89</v>
      </c>
      <c r="D37" s="64" t="s">
        <v>33</v>
      </c>
      <c r="E37" s="28">
        <v>5249.5654563299995</v>
      </c>
      <c r="F37" s="28">
        <v>3641.8172764299998</v>
      </c>
      <c r="G37" s="28">
        <v>3622.5149474099994</v>
      </c>
      <c r="H37" s="28">
        <v>5404.1998893000009</v>
      </c>
      <c r="I37" s="28">
        <v>10017.319200670001</v>
      </c>
      <c r="J37" s="28">
        <v>4389.3795985899997</v>
      </c>
      <c r="K37" s="28">
        <v>22852.015371820002</v>
      </c>
      <c r="L37" s="28">
        <v>13834.441723350003</v>
      </c>
      <c r="M37" s="28">
        <v>7410.2899559200005</v>
      </c>
      <c r="N37" s="28">
        <v>-2777.5572567299996</v>
      </c>
    </row>
    <row r="38" spans="2:14">
      <c r="B38" s="42" t="s">
        <v>159</v>
      </c>
      <c r="C38" s="66" t="s">
        <v>160</v>
      </c>
      <c r="D38" s="67" t="s">
        <v>33</v>
      </c>
      <c r="E38" s="30">
        <v>188.33625664000007</v>
      </c>
      <c r="F38" s="30">
        <v>3760.7255668400003</v>
      </c>
      <c r="G38" s="30">
        <v>4061.8193848999999</v>
      </c>
      <c r="H38" s="30">
        <v>1080.3965571199992</v>
      </c>
      <c r="I38" s="30">
        <v>395.45918892000014</v>
      </c>
      <c r="J38" s="30">
        <v>6853.4983701700021</v>
      </c>
      <c r="K38" s="30">
        <v>10269.835704949999</v>
      </c>
      <c r="L38" s="30">
        <v>5170.3251271099989</v>
      </c>
      <c r="M38" s="30">
        <v>44.769783399998559</v>
      </c>
      <c r="N38" s="30">
        <v>10642.035073250001</v>
      </c>
    </row>
    <row r="39" spans="2:14">
      <c r="B39" s="76" t="s">
        <v>161</v>
      </c>
      <c r="C39" s="77" t="s">
        <v>162</v>
      </c>
      <c r="D39" s="78" t="s">
        <v>33</v>
      </c>
      <c r="E39" s="82">
        <v>4600.167149949998</v>
      </c>
      <c r="F39" s="82">
        <v>3679.8467558400002</v>
      </c>
      <c r="G39" s="82">
        <v>3559.1235711400009</v>
      </c>
      <c r="H39" s="82">
        <v>3445.0715159000015</v>
      </c>
      <c r="I39" s="82">
        <v>5504.5560488800002</v>
      </c>
      <c r="J39" s="82">
        <v>7197.031658740003</v>
      </c>
      <c r="K39" s="82">
        <v>26153.316280750005</v>
      </c>
      <c r="L39" s="82">
        <v>14280.671369709997</v>
      </c>
      <c r="M39" s="82">
        <v>4279.4744039699981</v>
      </c>
      <c r="N39" s="82">
        <v>2150.7776919200032</v>
      </c>
    </row>
    <row r="40" spans="2:14">
      <c r="B40" s="76" t="s">
        <v>99</v>
      </c>
      <c r="C40" s="77" t="s">
        <v>163</v>
      </c>
      <c r="D40" s="78" t="s">
        <v>33</v>
      </c>
      <c r="E40" s="82">
        <v>-139.87635036999956</v>
      </c>
      <c r="F40" s="82">
        <v>-518.76629831000014</v>
      </c>
      <c r="G40" s="82">
        <v>4110.1502559399996</v>
      </c>
      <c r="H40" s="82">
        <v>4437.9137560099989</v>
      </c>
      <c r="I40" s="82">
        <v>1810.1202444599996</v>
      </c>
      <c r="J40" s="82">
        <v>-3111.6960415100011</v>
      </c>
      <c r="K40" s="82">
        <v>5345.8582533100007</v>
      </c>
      <c r="L40" s="82">
        <v>12130.682057669996</v>
      </c>
      <c r="M40" s="82">
        <v>-2323.4062007700004</v>
      </c>
      <c r="N40" s="82">
        <v>-2539.20715784</v>
      </c>
    </row>
    <row r="41" spans="2:14">
      <c r="B41" s="83"/>
      <c r="C41" s="84"/>
      <c r="D41" s="85"/>
      <c r="E41" s="62"/>
      <c r="F41" s="62"/>
      <c r="G41" s="62"/>
      <c r="H41" s="62"/>
      <c r="I41" s="62"/>
      <c r="J41" s="62"/>
      <c r="K41" s="62"/>
      <c r="L41" s="62"/>
      <c r="M41" s="62"/>
      <c r="N41" s="62"/>
    </row>
    <row r="42" spans="2:14">
      <c r="B42" s="86" t="s">
        <v>63</v>
      </c>
      <c r="C42" s="87" t="s">
        <v>94</v>
      </c>
      <c r="D42" s="75" t="s">
        <v>33</v>
      </c>
      <c r="E42" s="82">
        <v>0</v>
      </c>
      <c r="F42" s="82">
        <v>0</v>
      </c>
      <c r="G42" s="82">
        <v>0</v>
      </c>
      <c r="H42" s="82">
        <v>0</v>
      </c>
      <c r="I42" s="82">
        <v>0</v>
      </c>
      <c r="J42" s="82">
        <v>0</v>
      </c>
      <c r="K42" s="82">
        <v>0</v>
      </c>
      <c r="L42" s="82">
        <v>0</v>
      </c>
      <c r="M42" s="82">
        <v>0</v>
      </c>
      <c r="N42" s="82">
        <v>0</v>
      </c>
    </row>
    <row r="43" spans="2:14">
      <c r="B43" s="41" t="s">
        <v>166</v>
      </c>
      <c r="C43" s="65" t="s">
        <v>167</v>
      </c>
      <c r="D43" s="64" t="s">
        <v>33</v>
      </c>
      <c r="E43" s="30">
        <v>2145.7372936900706</v>
      </c>
      <c r="F43" s="30">
        <v>3924.3124719099978</v>
      </c>
      <c r="G43" s="30">
        <v>8318.9300156300997</v>
      </c>
      <c r="H43" s="30">
        <v>7574.8554724199748</v>
      </c>
      <c r="I43" s="30">
        <v>3969.3675080299845</v>
      </c>
      <c r="J43" s="30">
        <v>-568.68498034988761</v>
      </c>
      <c r="K43" s="30">
        <v>-10743.267085759948</v>
      </c>
      <c r="L43" s="30">
        <v>8068.5871607797271</v>
      </c>
      <c r="M43" s="30">
        <v>5240.2646805801396</v>
      </c>
      <c r="N43" s="30">
        <v>6880.8776926898045</v>
      </c>
    </row>
    <row r="44" spans="2:14">
      <c r="B44" s="23" t="s">
        <v>103</v>
      </c>
      <c r="C44" s="88" t="s">
        <v>104</v>
      </c>
      <c r="D44" s="89" t="s">
        <v>33</v>
      </c>
      <c r="E44" s="30">
        <v>0</v>
      </c>
      <c r="F44" s="30">
        <v>0</v>
      </c>
      <c r="G44" s="30">
        <v>0</v>
      </c>
      <c r="H44" s="30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</row>
    <row r="45" spans="2:14" ht="17">
      <c r="E45" s="52"/>
      <c r="F45" s="53"/>
    </row>
    <row r="46" spans="2:14">
      <c r="B46" s="83" t="s">
        <v>164</v>
      </c>
      <c r="C46" s="84" t="s">
        <v>165</v>
      </c>
      <c r="D46" s="85" t="s">
        <v>33</v>
      </c>
      <c r="E46" s="62">
        <v>-1308.1543380400667</v>
      </c>
      <c r="F46" s="62">
        <v>-1590.2452305499962</v>
      </c>
      <c r="G46" s="62">
        <v>-1136.4626653400994</v>
      </c>
      <c r="H46" s="62">
        <v>263.74880657002183</v>
      </c>
      <c r="I46" s="62">
        <v>-416.22816447998861</v>
      </c>
      <c r="J46" s="62">
        <v>-1288.5238868501165</v>
      </c>
      <c r="K46" s="62">
        <v>-952.74785274005262</v>
      </c>
      <c r="L46" s="62">
        <v>89.167716850271105</v>
      </c>
      <c r="M46" s="62">
        <v>-830.01312275014118</v>
      </c>
      <c r="N46" s="62">
        <v>480.30939155019121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N106"/>
  <sheetViews>
    <sheetView showGridLines="0" zoomScale="85" zoomScaleNormal="85" workbookViewId="0">
      <pane xSplit="4" ySplit="7" topLeftCell="E8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89"/>
    </sheetView>
  </sheetViews>
  <sheetFormatPr baseColWidth="10" defaultRowHeight="14.5"/>
  <cols>
    <col min="3" max="3" width="74.54296875" customWidth="1"/>
    <col min="4" max="4" width="6.179687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168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90" t="s">
        <v>169</v>
      </c>
      <c r="C5" s="91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.5" customHeight="1">
      <c r="B6" s="90"/>
      <c r="C6" s="91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92"/>
      <c r="C7" s="93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170</v>
      </c>
      <c r="C8" s="95" t="s">
        <v>171</v>
      </c>
      <c r="D8" s="95" t="s">
        <v>33</v>
      </c>
      <c r="E8" s="96">
        <v>74874.106942550003</v>
      </c>
      <c r="F8" s="96">
        <v>75953.087546930008</v>
      </c>
      <c r="G8" s="96">
        <v>81849.913553039994</v>
      </c>
      <c r="H8" s="96">
        <v>85765.745162880005</v>
      </c>
      <c r="I8" s="96">
        <v>89301.317120970009</v>
      </c>
      <c r="J8" s="96">
        <v>94995.358748650004</v>
      </c>
      <c r="K8" s="96">
        <v>91376.499885769983</v>
      </c>
      <c r="L8" s="96">
        <v>113359.49070424998</v>
      </c>
      <c r="M8" s="96">
        <v>126377.47568074</v>
      </c>
      <c r="N8" s="96">
        <v>139729.38879251003</v>
      </c>
    </row>
    <row r="9" spans="2:14">
      <c r="B9" s="39" t="s">
        <v>34</v>
      </c>
      <c r="C9" s="27" t="s">
        <v>172</v>
      </c>
      <c r="D9" s="27" t="s">
        <v>33</v>
      </c>
      <c r="E9" s="97">
        <v>50901.913370050002</v>
      </c>
      <c r="F9" s="97">
        <v>52054.081798130013</v>
      </c>
      <c r="G9" s="97">
        <v>55154.465820279991</v>
      </c>
      <c r="H9" s="97">
        <v>59174.018458879997</v>
      </c>
      <c r="I9" s="97">
        <v>61632.572761350006</v>
      </c>
      <c r="J9" s="97">
        <v>65523.291151690006</v>
      </c>
      <c r="K9" s="97">
        <v>63161.46217056</v>
      </c>
      <c r="L9" s="97">
        <v>81358.15684001999</v>
      </c>
      <c r="M9" s="97">
        <v>92121.104529659991</v>
      </c>
      <c r="N9" s="97">
        <v>99430.798869420032</v>
      </c>
    </row>
    <row r="10" spans="2:14">
      <c r="B10" s="39" t="s">
        <v>173</v>
      </c>
      <c r="C10" s="98" t="s">
        <v>174</v>
      </c>
      <c r="D10" s="98" t="s">
        <v>33</v>
      </c>
      <c r="E10" s="68">
        <v>17632.666362080003</v>
      </c>
      <c r="F10" s="68">
        <v>17391.749863690002</v>
      </c>
      <c r="G10" s="68">
        <v>19327.588517110002</v>
      </c>
      <c r="H10" s="68">
        <v>20483.03974715</v>
      </c>
      <c r="I10" s="68">
        <v>20764.532490879999</v>
      </c>
      <c r="J10" s="68">
        <v>21712.705436640001</v>
      </c>
      <c r="K10" s="68">
        <v>21617.278612810002</v>
      </c>
      <c r="L10" s="68">
        <v>28404.606344200001</v>
      </c>
      <c r="M10" s="68">
        <v>31462.87540338</v>
      </c>
      <c r="N10" s="68">
        <v>35304.15206438001</v>
      </c>
    </row>
    <row r="11" spans="2:14">
      <c r="B11" s="41" t="s">
        <v>175</v>
      </c>
      <c r="C11" s="99" t="s">
        <v>176</v>
      </c>
      <c r="D11" s="99" t="s">
        <v>33</v>
      </c>
      <c r="E11" s="68">
        <v>1748.5243052799999</v>
      </c>
      <c r="F11" s="68">
        <v>1795.3419947200005</v>
      </c>
      <c r="G11" s="68">
        <v>2038.1253488699999</v>
      </c>
      <c r="H11" s="68">
        <v>2432.6925401799999</v>
      </c>
      <c r="I11" s="68">
        <v>2572.7339455399992</v>
      </c>
      <c r="J11" s="68">
        <v>2774.6085154100001</v>
      </c>
      <c r="K11" s="68">
        <v>2780.1845661899993</v>
      </c>
      <c r="L11" s="68">
        <v>4730.9446992200001</v>
      </c>
      <c r="M11" s="68">
        <v>3847.7340569199987</v>
      </c>
      <c r="N11" s="68">
        <v>4165.509059009999</v>
      </c>
    </row>
    <row r="12" spans="2:14">
      <c r="B12" s="41" t="s">
        <v>177</v>
      </c>
      <c r="C12" s="99" t="s">
        <v>178</v>
      </c>
      <c r="D12" s="99" t="s">
        <v>33</v>
      </c>
      <c r="E12" s="68">
        <v>15884.142056800001</v>
      </c>
      <c r="F12" s="68">
        <v>15596.407868970002</v>
      </c>
      <c r="G12" s="68">
        <v>17289.463168240003</v>
      </c>
      <c r="H12" s="68">
        <v>18050.34720697</v>
      </c>
      <c r="I12" s="68">
        <v>18191.79854534</v>
      </c>
      <c r="J12" s="68">
        <v>18938.096921230001</v>
      </c>
      <c r="K12" s="68">
        <v>18837.094046620001</v>
      </c>
      <c r="L12" s="68">
        <v>23673.661644979999</v>
      </c>
      <c r="M12" s="68">
        <v>27615.141346459997</v>
      </c>
      <c r="N12" s="68">
        <v>31138.64300537001</v>
      </c>
    </row>
    <row r="13" spans="2:14">
      <c r="B13" s="41" t="s">
        <v>179</v>
      </c>
      <c r="C13" s="99" t="s">
        <v>180</v>
      </c>
      <c r="D13" s="99" t="s">
        <v>33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68">
        <v>0</v>
      </c>
      <c r="K13" s="68">
        <v>0</v>
      </c>
      <c r="L13" s="68">
        <v>0</v>
      </c>
      <c r="M13" s="68">
        <v>0</v>
      </c>
      <c r="N13" s="68">
        <v>0</v>
      </c>
    </row>
    <row r="14" spans="2:14">
      <c r="B14" s="39" t="s">
        <v>181</v>
      </c>
      <c r="C14" s="98" t="s">
        <v>182</v>
      </c>
      <c r="D14" s="98" t="s">
        <v>33</v>
      </c>
      <c r="E14" s="97">
        <v>672.30139280999992</v>
      </c>
      <c r="F14" s="97">
        <v>734.98742015999994</v>
      </c>
      <c r="G14" s="97">
        <v>792.27783430999989</v>
      </c>
      <c r="H14" s="97">
        <v>861.46053358000006</v>
      </c>
      <c r="I14" s="97">
        <v>903.24220573000014</v>
      </c>
      <c r="J14" s="97">
        <v>933.03467050000006</v>
      </c>
      <c r="K14" s="97">
        <v>858.60105576000012</v>
      </c>
      <c r="L14" s="97">
        <v>1037.35793605</v>
      </c>
      <c r="M14" s="97">
        <v>1127.24385336</v>
      </c>
      <c r="N14" s="97">
        <v>1248.55576161</v>
      </c>
    </row>
    <row r="15" spans="2:14">
      <c r="B15" s="39" t="s">
        <v>183</v>
      </c>
      <c r="C15" s="98" t="s">
        <v>184</v>
      </c>
      <c r="D15" s="98" t="s">
        <v>33</v>
      </c>
      <c r="E15" s="68">
        <v>844.31884008000043</v>
      </c>
      <c r="F15" s="68">
        <v>882.4446769499998</v>
      </c>
      <c r="G15" s="68">
        <v>974.73310045000039</v>
      </c>
      <c r="H15" s="68">
        <v>1053.16230038</v>
      </c>
      <c r="I15" s="68">
        <v>1115.4615793700002</v>
      </c>
      <c r="J15" s="68">
        <v>1216.1924999100002</v>
      </c>
      <c r="K15" s="68">
        <v>1223.1313637799999</v>
      </c>
      <c r="L15" s="68">
        <v>1431.6387390500001</v>
      </c>
      <c r="M15" s="68">
        <v>1591.704526</v>
      </c>
      <c r="N15" s="68">
        <v>1631.5338010900002</v>
      </c>
    </row>
    <row r="16" spans="2:14">
      <c r="B16" s="41" t="s">
        <v>185</v>
      </c>
      <c r="C16" s="99" t="s">
        <v>186</v>
      </c>
      <c r="D16" s="99" t="s">
        <v>33</v>
      </c>
      <c r="E16" s="68">
        <v>815.58658406000029</v>
      </c>
      <c r="F16" s="68">
        <v>854.25568560999989</v>
      </c>
      <c r="G16" s="68">
        <v>944.70976482000026</v>
      </c>
      <c r="H16" s="68">
        <v>1016.6602173199999</v>
      </c>
      <c r="I16" s="68">
        <v>1082.4621022600002</v>
      </c>
      <c r="J16" s="68">
        <v>1167.86727683</v>
      </c>
      <c r="K16" s="68">
        <v>1206.3813801099998</v>
      </c>
      <c r="L16" s="68">
        <v>1400.05928726</v>
      </c>
      <c r="M16" s="68">
        <v>1546.6750208599999</v>
      </c>
      <c r="N16" s="68">
        <v>1585.51905902</v>
      </c>
    </row>
    <row r="17" spans="2:14">
      <c r="B17" s="41" t="s">
        <v>187</v>
      </c>
      <c r="C17" s="99" t="s">
        <v>188</v>
      </c>
      <c r="D17" s="99" t="s">
        <v>33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  <c r="J17" s="68">
        <v>0</v>
      </c>
      <c r="K17" s="68">
        <v>0</v>
      </c>
      <c r="L17" s="68">
        <v>0</v>
      </c>
      <c r="M17" s="68">
        <v>0</v>
      </c>
      <c r="N17" s="68">
        <v>0</v>
      </c>
    </row>
    <row r="18" spans="2:14">
      <c r="B18" s="41" t="s">
        <v>189</v>
      </c>
      <c r="C18" s="99" t="s">
        <v>190</v>
      </c>
      <c r="D18" s="99" t="s">
        <v>33</v>
      </c>
      <c r="E18" s="68">
        <v>14.499489629999998</v>
      </c>
      <c r="F18" s="68">
        <v>20.178883289999998</v>
      </c>
      <c r="G18" s="68">
        <v>22.647210359999999</v>
      </c>
      <c r="H18" s="68">
        <v>28.978722669999996</v>
      </c>
      <c r="I18" s="68">
        <v>25.961466819999995</v>
      </c>
      <c r="J18" s="68">
        <v>40.398489780000006</v>
      </c>
      <c r="K18" s="68">
        <v>11.068972729999999</v>
      </c>
      <c r="L18" s="68">
        <v>24.509918429999999</v>
      </c>
      <c r="M18" s="68">
        <v>35.902792239999997</v>
      </c>
      <c r="N18" s="68">
        <v>39.459252209999995</v>
      </c>
    </row>
    <row r="19" spans="2:14">
      <c r="B19" s="41" t="s">
        <v>191</v>
      </c>
      <c r="C19" s="99" t="s">
        <v>192</v>
      </c>
      <c r="D19" s="99" t="s">
        <v>33</v>
      </c>
      <c r="E19" s="68">
        <v>14.232766390000002</v>
      </c>
      <c r="F19" s="68">
        <v>8.0101080499999995</v>
      </c>
      <c r="G19" s="68">
        <v>7.3761252700000002</v>
      </c>
      <c r="H19" s="68">
        <v>7.5233603899999988</v>
      </c>
      <c r="I19" s="68">
        <v>7.0380102899999999</v>
      </c>
      <c r="J19" s="68">
        <v>7.9267333000000004</v>
      </c>
      <c r="K19" s="68">
        <v>5.6810109400000002</v>
      </c>
      <c r="L19" s="68">
        <v>7.0695333599999977</v>
      </c>
      <c r="M19" s="68">
        <v>9.1267128999999994</v>
      </c>
      <c r="N19" s="68">
        <v>6.5554898599999998</v>
      </c>
    </row>
    <row r="20" spans="2:14">
      <c r="B20" s="41" t="s">
        <v>193</v>
      </c>
      <c r="C20" s="99" t="s">
        <v>194</v>
      </c>
      <c r="D20" s="99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>
      <c r="B21" s="39" t="s">
        <v>195</v>
      </c>
      <c r="C21" s="98" t="s">
        <v>196</v>
      </c>
      <c r="D21" s="98" t="s">
        <v>33</v>
      </c>
      <c r="E21" s="68">
        <v>29016.691001970004</v>
      </c>
      <c r="F21" s="68">
        <v>30200.063066490013</v>
      </c>
      <c r="G21" s="68">
        <v>30998.383370979991</v>
      </c>
      <c r="H21" s="68">
        <v>33424.377542610004</v>
      </c>
      <c r="I21" s="68">
        <v>35405.835854980003</v>
      </c>
      <c r="J21" s="68">
        <v>38062.16566032001</v>
      </c>
      <c r="K21" s="68">
        <v>36366.561279539987</v>
      </c>
      <c r="L21" s="68">
        <v>46152.149234549986</v>
      </c>
      <c r="M21" s="68">
        <v>53027.96609278</v>
      </c>
      <c r="N21" s="68">
        <v>56061.574785050027</v>
      </c>
    </row>
    <row r="22" spans="2:14">
      <c r="B22" s="41" t="s">
        <v>197</v>
      </c>
      <c r="C22" s="99" t="s">
        <v>198</v>
      </c>
      <c r="D22" s="99" t="s">
        <v>33</v>
      </c>
      <c r="E22" s="68">
        <v>22916.190081430002</v>
      </c>
      <c r="F22" s="68">
        <v>23133.528250520012</v>
      </c>
      <c r="G22" s="68">
        <v>23742.165641509993</v>
      </c>
      <c r="H22" s="68">
        <v>25842.32865571</v>
      </c>
      <c r="I22" s="68">
        <v>27465.833250530002</v>
      </c>
      <c r="J22" s="68">
        <v>29583.623940190006</v>
      </c>
      <c r="K22" s="68">
        <v>28475.442475769989</v>
      </c>
      <c r="L22" s="68">
        <v>36670.600968089995</v>
      </c>
      <c r="M22" s="68">
        <v>42958.78307243</v>
      </c>
      <c r="N22" s="68">
        <v>45109.970406900022</v>
      </c>
    </row>
    <row r="23" spans="2:14">
      <c r="B23" s="41" t="s">
        <v>199</v>
      </c>
      <c r="C23" s="100" t="s">
        <v>200</v>
      </c>
      <c r="D23" s="100" t="s">
        <v>33</v>
      </c>
      <c r="E23" s="72">
        <v>22916.190081430002</v>
      </c>
      <c r="F23" s="72">
        <v>23133.528250520012</v>
      </c>
      <c r="G23" s="72">
        <v>23742.165641509993</v>
      </c>
      <c r="H23" s="72">
        <v>25842.32865571</v>
      </c>
      <c r="I23" s="72">
        <v>27465.833250530002</v>
      </c>
      <c r="J23" s="72">
        <v>29583.623940190006</v>
      </c>
      <c r="K23" s="72">
        <v>28475.442475769989</v>
      </c>
      <c r="L23" s="72">
        <v>36649.922830469994</v>
      </c>
      <c r="M23" s="72">
        <v>42937.405494430001</v>
      </c>
      <c r="N23" s="72">
        <v>45085.892206240016</v>
      </c>
    </row>
    <row r="24" spans="2:14">
      <c r="B24" s="41" t="s">
        <v>201</v>
      </c>
      <c r="C24" s="100" t="s">
        <v>202</v>
      </c>
      <c r="D24" s="100" t="s">
        <v>33</v>
      </c>
      <c r="E24" s="72">
        <v>0</v>
      </c>
      <c r="F24" s="72">
        <v>0</v>
      </c>
      <c r="G24" s="72">
        <v>0</v>
      </c>
      <c r="H24" s="72">
        <v>0</v>
      </c>
      <c r="I24" s="72">
        <v>0</v>
      </c>
      <c r="J24" s="72">
        <v>0</v>
      </c>
      <c r="K24" s="72">
        <v>0</v>
      </c>
      <c r="L24" s="72">
        <v>0</v>
      </c>
      <c r="M24" s="72">
        <v>0</v>
      </c>
      <c r="N24" s="72">
        <v>0</v>
      </c>
    </row>
    <row r="25" spans="2:14">
      <c r="B25" s="41" t="s">
        <v>203</v>
      </c>
      <c r="C25" s="100" t="s">
        <v>204</v>
      </c>
      <c r="D25" s="100" t="s">
        <v>33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  <c r="J25" s="68">
        <v>0</v>
      </c>
      <c r="K25" s="68">
        <v>0</v>
      </c>
      <c r="L25" s="68">
        <v>0</v>
      </c>
      <c r="M25" s="68">
        <v>0</v>
      </c>
      <c r="N25" s="68">
        <v>0</v>
      </c>
    </row>
    <row r="26" spans="2:14">
      <c r="B26" s="41" t="s">
        <v>205</v>
      </c>
      <c r="C26" s="100" t="s">
        <v>206</v>
      </c>
      <c r="D26" s="100" t="s">
        <v>33</v>
      </c>
      <c r="E26" s="97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20.678137619999998</v>
      </c>
      <c r="M26" s="97">
        <v>21.377578</v>
      </c>
      <c r="N26" s="97">
        <v>24.078200660000004</v>
      </c>
    </row>
    <row r="27" spans="2:14">
      <c r="B27" s="41" t="s">
        <v>207</v>
      </c>
      <c r="C27" s="99" t="s">
        <v>208</v>
      </c>
      <c r="D27" s="99" t="s">
        <v>33</v>
      </c>
      <c r="E27" s="68">
        <v>3582.8105835700007</v>
      </c>
      <c r="F27" s="68">
        <v>4292.264571149999</v>
      </c>
      <c r="G27" s="68">
        <v>4426.3729649699999</v>
      </c>
      <c r="H27" s="68">
        <v>4524.2897051199998</v>
      </c>
      <c r="I27" s="68">
        <v>4673.9515685299993</v>
      </c>
      <c r="J27" s="68">
        <v>5112.6408531800007</v>
      </c>
      <c r="K27" s="68">
        <v>4832.7651965500008</v>
      </c>
      <c r="L27" s="68">
        <v>5647.8464611099989</v>
      </c>
      <c r="M27" s="68">
        <v>5736.7953386000008</v>
      </c>
      <c r="N27" s="68">
        <v>6045.5071829300014</v>
      </c>
    </row>
    <row r="28" spans="2:14">
      <c r="B28" s="41" t="s">
        <v>209</v>
      </c>
      <c r="C28" s="99" t="s">
        <v>210</v>
      </c>
      <c r="D28" s="99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>
      <c r="B29" s="41" t="s">
        <v>211</v>
      </c>
      <c r="C29" s="99" t="s">
        <v>212</v>
      </c>
      <c r="D29" s="99" t="s">
        <v>33</v>
      </c>
      <c r="E29" s="68">
        <v>14.966598230000002</v>
      </c>
      <c r="F29" s="68">
        <v>15.546330920000001</v>
      </c>
      <c r="G29" s="68">
        <v>13.860502709999999</v>
      </c>
      <c r="H29" s="68">
        <v>15.956097280000002</v>
      </c>
      <c r="I29" s="68">
        <v>16.036127710000002</v>
      </c>
      <c r="J29" s="68">
        <v>17.963694620000002</v>
      </c>
      <c r="K29" s="68">
        <v>17.759778990000001</v>
      </c>
      <c r="L29" s="68">
        <v>0</v>
      </c>
      <c r="M29" s="68">
        <v>0</v>
      </c>
      <c r="N29" s="68">
        <v>0</v>
      </c>
    </row>
    <row r="30" spans="2:14">
      <c r="B30" s="41" t="s">
        <v>213</v>
      </c>
      <c r="C30" s="99" t="s">
        <v>214</v>
      </c>
      <c r="D30" s="99" t="s">
        <v>33</v>
      </c>
      <c r="E30" s="72">
        <v>2502.7237387400005</v>
      </c>
      <c r="F30" s="72">
        <v>2758.7239138999998</v>
      </c>
      <c r="G30" s="72">
        <v>2815.9842617899999</v>
      </c>
      <c r="H30" s="72">
        <v>3041.8030844999994</v>
      </c>
      <c r="I30" s="72">
        <v>3250.0149082099997</v>
      </c>
      <c r="J30" s="72">
        <v>3347.9371723300005</v>
      </c>
      <c r="K30" s="72">
        <v>3040.5938282299994</v>
      </c>
      <c r="L30" s="72">
        <v>3833.7018053500001</v>
      </c>
      <c r="M30" s="72">
        <v>4332.3876817499995</v>
      </c>
      <c r="N30" s="72">
        <v>4906.0971952200007</v>
      </c>
    </row>
    <row r="31" spans="2:14">
      <c r="B31" s="41" t="s">
        <v>215</v>
      </c>
      <c r="C31" s="100" t="s">
        <v>216</v>
      </c>
      <c r="D31" s="100" t="s">
        <v>33</v>
      </c>
      <c r="E31" s="72">
        <v>1298.7230655200003</v>
      </c>
      <c r="F31" s="72">
        <v>1601.5847515</v>
      </c>
      <c r="G31" s="72">
        <v>1712.1894526400001</v>
      </c>
      <c r="H31" s="72">
        <v>1752.1089068399999</v>
      </c>
      <c r="I31" s="72">
        <v>1801.81549283</v>
      </c>
      <c r="J31" s="72">
        <v>1878.8077769600004</v>
      </c>
      <c r="K31" s="72">
        <v>1715.1723450699997</v>
      </c>
      <c r="L31" s="72">
        <v>2208.7548468999998</v>
      </c>
      <c r="M31" s="72">
        <v>2438.6959033899993</v>
      </c>
      <c r="N31" s="72">
        <v>2794.3759550199993</v>
      </c>
    </row>
    <row r="32" spans="2:14">
      <c r="B32" s="41" t="s">
        <v>217</v>
      </c>
      <c r="C32" s="100" t="s">
        <v>218</v>
      </c>
      <c r="D32" s="100" t="s">
        <v>33</v>
      </c>
      <c r="E32" s="72">
        <v>1204.00067322</v>
      </c>
      <c r="F32" s="72">
        <v>1157.1391623999998</v>
      </c>
      <c r="G32" s="72">
        <v>1103.79480915</v>
      </c>
      <c r="H32" s="72">
        <v>1289.6941776599999</v>
      </c>
      <c r="I32" s="72">
        <v>1448.1994153799997</v>
      </c>
      <c r="J32" s="72">
        <v>1469.1293953699999</v>
      </c>
      <c r="K32" s="72">
        <v>1325.4214831600004</v>
      </c>
      <c r="L32" s="72">
        <v>1624.94695845</v>
      </c>
      <c r="M32" s="72">
        <v>1893.6917783600004</v>
      </c>
      <c r="N32" s="72">
        <v>2111.7212402000009</v>
      </c>
    </row>
    <row r="33" spans="2:14">
      <c r="B33" s="41" t="s">
        <v>219</v>
      </c>
      <c r="C33" s="99" t="s">
        <v>220</v>
      </c>
      <c r="D33" s="99" t="s">
        <v>33</v>
      </c>
      <c r="E33" s="97">
        <v>0</v>
      </c>
      <c r="F33" s="97">
        <v>0</v>
      </c>
      <c r="G33" s="97">
        <v>0</v>
      </c>
      <c r="H33" s="97">
        <v>0</v>
      </c>
      <c r="I33" s="97">
        <v>-1.4551915228366852E-13</v>
      </c>
      <c r="J33" s="97">
        <v>0</v>
      </c>
      <c r="K33" s="97">
        <v>-7.2759576141834261E-14</v>
      </c>
      <c r="L33" s="97">
        <v>1.4551915228366852E-13</v>
      </c>
      <c r="M33" s="97">
        <v>1.4551915228366852E-13</v>
      </c>
      <c r="N33" s="97">
        <v>0</v>
      </c>
    </row>
    <row r="34" spans="2:14">
      <c r="B34" s="39" t="s">
        <v>221</v>
      </c>
      <c r="C34" s="98" t="s">
        <v>222</v>
      </c>
      <c r="D34" s="98" t="s">
        <v>33</v>
      </c>
      <c r="E34" s="97">
        <v>2283.3478664400004</v>
      </c>
      <c r="F34" s="97">
        <v>2409.38775502</v>
      </c>
      <c r="G34" s="97">
        <v>2587.9847289300001</v>
      </c>
      <c r="H34" s="97">
        <v>2739.2142255499998</v>
      </c>
      <c r="I34" s="97">
        <v>2871.4446840799997</v>
      </c>
      <c r="J34" s="97">
        <v>3036.4437343000004</v>
      </c>
      <c r="K34" s="97">
        <v>2586.2662133000003</v>
      </c>
      <c r="L34" s="97">
        <v>3683.158307990001</v>
      </c>
      <c r="M34" s="97">
        <v>4206.0173386100005</v>
      </c>
      <c r="N34" s="97">
        <v>4487.8769286799998</v>
      </c>
    </row>
    <row r="35" spans="2:14">
      <c r="B35" s="41" t="s">
        <v>223</v>
      </c>
      <c r="C35" s="99" t="s">
        <v>224</v>
      </c>
      <c r="D35" s="99" t="s">
        <v>33</v>
      </c>
      <c r="E35" s="68">
        <v>2029.7603558000003</v>
      </c>
      <c r="F35" s="68">
        <v>2144.3760759699999</v>
      </c>
      <c r="G35" s="68">
        <v>2305.70393883</v>
      </c>
      <c r="H35" s="68">
        <v>2437.0695804900001</v>
      </c>
      <c r="I35" s="68">
        <v>2558.3131372899998</v>
      </c>
      <c r="J35" s="68">
        <v>2697.0377241700003</v>
      </c>
      <c r="K35" s="68">
        <v>2468.0650249800005</v>
      </c>
      <c r="L35" s="68">
        <v>3468.0954603700006</v>
      </c>
      <c r="M35" s="68">
        <v>3882.2495390100003</v>
      </c>
      <c r="N35" s="68">
        <v>4066.0077842699998</v>
      </c>
    </row>
    <row r="36" spans="2:14">
      <c r="B36" s="41" t="s">
        <v>225</v>
      </c>
      <c r="C36" s="99" t="s">
        <v>226</v>
      </c>
      <c r="D36" s="99" t="s">
        <v>33</v>
      </c>
      <c r="E36" s="68">
        <v>2.0646354499999999</v>
      </c>
      <c r="F36" s="68">
        <v>2.4872810999999997</v>
      </c>
      <c r="G36" s="68">
        <v>2.5618427600000002</v>
      </c>
      <c r="H36" s="68">
        <v>1.8851751199999998</v>
      </c>
      <c r="I36" s="68">
        <v>1.1222401300000002</v>
      </c>
      <c r="J36" s="68">
        <v>1.2957420799999999</v>
      </c>
      <c r="K36" s="68">
        <v>0.96289544999999999</v>
      </c>
      <c r="L36" s="68">
        <v>1.4233995099999999</v>
      </c>
      <c r="M36" s="68">
        <v>1.2192458000000002</v>
      </c>
      <c r="N36" s="68">
        <v>1.1899778299999999</v>
      </c>
    </row>
    <row r="37" spans="2:14">
      <c r="B37" s="41" t="s">
        <v>227</v>
      </c>
      <c r="C37" s="99" t="s">
        <v>228</v>
      </c>
      <c r="D37" s="99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>
      <c r="B38" s="41" t="s">
        <v>229</v>
      </c>
      <c r="C38" s="99" t="s">
        <v>230</v>
      </c>
      <c r="D38" s="99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>
      <c r="B39" s="41" t="s">
        <v>231</v>
      </c>
      <c r="C39" s="99" t="s">
        <v>232</v>
      </c>
      <c r="D39" s="99" t="s">
        <v>33</v>
      </c>
      <c r="E39" s="68">
        <v>0</v>
      </c>
      <c r="F39" s="68">
        <v>0</v>
      </c>
      <c r="G39" s="68">
        <v>0</v>
      </c>
      <c r="H39" s="68">
        <v>0</v>
      </c>
      <c r="I39" s="68">
        <v>0</v>
      </c>
      <c r="J39" s="68">
        <v>0</v>
      </c>
      <c r="K39" s="68">
        <v>0</v>
      </c>
      <c r="L39" s="68">
        <v>0</v>
      </c>
      <c r="M39" s="68">
        <v>0</v>
      </c>
      <c r="N39" s="68">
        <v>0</v>
      </c>
    </row>
    <row r="40" spans="2:14">
      <c r="B40" s="41" t="s">
        <v>233</v>
      </c>
      <c r="C40" s="99" t="s">
        <v>234</v>
      </c>
      <c r="D40" s="99" t="s">
        <v>33</v>
      </c>
      <c r="E40" s="68">
        <v>251.52287518999998</v>
      </c>
      <c r="F40" s="68">
        <v>262.52439794999998</v>
      </c>
      <c r="G40" s="68">
        <v>279.71894734</v>
      </c>
      <c r="H40" s="68">
        <v>300.25946993999992</v>
      </c>
      <c r="I40" s="68">
        <v>312.00930665999999</v>
      </c>
      <c r="J40" s="68">
        <v>338.11026805000006</v>
      </c>
      <c r="K40" s="68">
        <v>117.23829287000001</v>
      </c>
      <c r="L40" s="68">
        <v>213.63944811000002</v>
      </c>
      <c r="M40" s="68">
        <v>322.54855379999998</v>
      </c>
      <c r="N40" s="68">
        <v>420.67916658000007</v>
      </c>
    </row>
    <row r="41" spans="2:14">
      <c r="B41" s="101" t="s">
        <v>235</v>
      </c>
      <c r="C41" s="102" t="s">
        <v>236</v>
      </c>
      <c r="D41" s="102" t="s">
        <v>33</v>
      </c>
      <c r="E41" s="68">
        <v>452.58790666999994</v>
      </c>
      <c r="F41" s="68">
        <v>435.44901582000006</v>
      </c>
      <c r="G41" s="68">
        <v>473.49826849999999</v>
      </c>
      <c r="H41" s="68">
        <v>612.76410960999999</v>
      </c>
      <c r="I41" s="68">
        <v>572.05594630999997</v>
      </c>
      <c r="J41" s="68">
        <v>562.74915002000012</v>
      </c>
      <c r="K41" s="68">
        <v>509.62364537000002</v>
      </c>
      <c r="L41" s="68">
        <v>649.2462781800001</v>
      </c>
      <c r="M41" s="68">
        <v>705.29731553000022</v>
      </c>
      <c r="N41" s="68">
        <v>697.10552861000008</v>
      </c>
    </row>
    <row r="42" spans="2:14">
      <c r="B42" s="39" t="s">
        <v>36</v>
      </c>
      <c r="C42" s="27" t="s">
        <v>237</v>
      </c>
      <c r="D42" s="27" t="s">
        <v>33</v>
      </c>
      <c r="E42" s="68">
        <v>12008.843816999997</v>
      </c>
      <c r="F42" s="68">
        <v>12782.904150789996</v>
      </c>
      <c r="G42" s="68">
        <v>14506.438907739999</v>
      </c>
      <c r="H42" s="68">
        <v>15498.06563334</v>
      </c>
      <c r="I42" s="68">
        <v>16004.754631349999</v>
      </c>
      <c r="J42" s="68">
        <v>17033.867365779999</v>
      </c>
      <c r="K42" s="68">
        <v>16896.209652279998</v>
      </c>
      <c r="L42" s="68">
        <v>18583.008004570002</v>
      </c>
      <c r="M42" s="68">
        <v>19947.380899689997</v>
      </c>
      <c r="N42" s="68">
        <v>22916.113584780003</v>
      </c>
    </row>
    <row r="43" spans="2:14">
      <c r="B43" s="39" t="s">
        <v>238</v>
      </c>
      <c r="C43" s="98" t="s">
        <v>239</v>
      </c>
      <c r="D43" s="98" t="s">
        <v>33</v>
      </c>
      <c r="E43" s="68">
        <v>7941.2100547599994</v>
      </c>
      <c r="F43" s="68">
        <v>8422.1144403799972</v>
      </c>
      <c r="G43" s="68">
        <v>9376.3952120500016</v>
      </c>
      <c r="H43" s="68">
        <v>10122.97725351</v>
      </c>
      <c r="I43" s="68">
        <v>10617.450527709998</v>
      </c>
      <c r="J43" s="68">
        <v>11175.01050633</v>
      </c>
      <c r="K43" s="68">
        <v>10738.775388679998</v>
      </c>
      <c r="L43" s="68">
        <v>12242.083153850001</v>
      </c>
      <c r="M43" s="68">
        <v>13420.215203129999</v>
      </c>
      <c r="N43" s="68">
        <v>15205.372197760002</v>
      </c>
    </row>
    <row r="44" spans="2:14">
      <c r="B44" s="41" t="s">
        <v>240</v>
      </c>
      <c r="C44" s="99" t="s">
        <v>241</v>
      </c>
      <c r="D44" s="99" t="s">
        <v>33</v>
      </c>
      <c r="E44" s="68">
        <v>2711.1760049900004</v>
      </c>
      <c r="F44" s="68">
        <v>2896.2386427700003</v>
      </c>
      <c r="G44" s="68">
        <v>3137.4679282100005</v>
      </c>
      <c r="H44" s="68">
        <v>3374.0743930699996</v>
      </c>
      <c r="I44" s="68">
        <v>3531.3268377499994</v>
      </c>
      <c r="J44" s="68">
        <v>3754.0280401</v>
      </c>
      <c r="K44" s="68">
        <v>3766.1913894099998</v>
      </c>
      <c r="L44" s="68">
        <v>4034.5298806600003</v>
      </c>
      <c r="M44" s="68">
        <v>4446.0988509599983</v>
      </c>
      <c r="N44" s="68">
        <v>4947.0509903399998</v>
      </c>
    </row>
    <row r="45" spans="2:14">
      <c r="B45" s="41" t="s">
        <v>242</v>
      </c>
      <c r="C45" s="99" t="s">
        <v>243</v>
      </c>
      <c r="D45" s="99" t="s">
        <v>33</v>
      </c>
      <c r="E45" s="68">
        <v>5230.0340497699981</v>
      </c>
      <c r="F45" s="68">
        <v>5525.8757976099978</v>
      </c>
      <c r="G45" s="68">
        <v>6238.9272838400002</v>
      </c>
      <c r="H45" s="68">
        <v>6748.9028604399991</v>
      </c>
      <c r="I45" s="68">
        <v>7086.123689959999</v>
      </c>
      <c r="J45" s="68">
        <v>7420.9824662299998</v>
      </c>
      <c r="K45" s="68">
        <v>6972.5839992699985</v>
      </c>
      <c r="L45" s="68">
        <v>8207.5532731900003</v>
      </c>
      <c r="M45" s="68">
        <v>8974.11635217</v>
      </c>
      <c r="N45" s="68">
        <v>10258.32120742</v>
      </c>
    </row>
    <row r="46" spans="2:14">
      <c r="B46" s="41" t="s">
        <v>244</v>
      </c>
      <c r="C46" s="99" t="s">
        <v>245</v>
      </c>
      <c r="D46" s="99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>
      <c r="B47" s="41" t="s">
        <v>246</v>
      </c>
      <c r="C47" s="99" t="s">
        <v>247</v>
      </c>
      <c r="D47" s="99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>
      <c r="B48" s="39" t="s">
        <v>248</v>
      </c>
      <c r="C48" s="98" t="s">
        <v>249</v>
      </c>
      <c r="D48" s="98" t="s">
        <v>33</v>
      </c>
      <c r="E48" s="68">
        <v>4067.6337622399997</v>
      </c>
      <c r="F48" s="68">
        <v>4360.7897104100002</v>
      </c>
      <c r="G48" s="68">
        <v>5130.0436956899994</v>
      </c>
      <c r="H48" s="68">
        <v>5375.088379830001</v>
      </c>
      <c r="I48" s="68">
        <v>5387.3041036400009</v>
      </c>
      <c r="J48" s="68">
        <v>5858.8568594499984</v>
      </c>
      <c r="K48" s="68">
        <v>6157.4342635999992</v>
      </c>
      <c r="L48" s="68">
        <v>6340.9248507200009</v>
      </c>
      <c r="M48" s="68">
        <v>6527.1656965600005</v>
      </c>
      <c r="N48" s="68">
        <v>7710.7413870199998</v>
      </c>
    </row>
    <row r="49" spans="2:14">
      <c r="B49" s="41" t="s">
        <v>250</v>
      </c>
      <c r="C49" s="99" t="s">
        <v>241</v>
      </c>
      <c r="D49" s="99" t="s">
        <v>33</v>
      </c>
      <c r="E49" s="68">
        <v>1622.1807893100006</v>
      </c>
      <c r="F49" s="68">
        <v>1651.7299016300003</v>
      </c>
      <c r="G49" s="68">
        <v>2033.7315705899998</v>
      </c>
      <c r="H49" s="68">
        <v>1910.2320927200008</v>
      </c>
      <c r="I49" s="68">
        <v>1983.0961601899999</v>
      </c>
      <c r="J49" s="68">
        <v>2361.6849036599997</v>
      </c>
      <c r="K49" s="68">
        <v>2591.4846594999999</v>
      </c>
      <c r="L49" s="68">
        <v>2708.5185936700004</v>
      </c>
      <c r="M49" s="68">
        <v>2793.1834231699995</v>
      </c>
      <c r="N49" s="68">
        <v>3085.8955699399999</v>
      </c>
    </row>
    <row r="50" spans="2:14">
      <c r="B50" s="41" t="s">
        <v>251</v>
      </c>
      <c r="C50" s="99" t="s">
        <v>243</v>
      </c>
      <c r="D50" s="99" t="s">
        <v>33</v>
      </c>
      <c r="E50" s="68">
        <v>186.47423376000003</v>
      </c>
      <c r="F50" s="68">
        <v>291.79258299999998</v>
      </c>
      <c r="G50" s="68">
        <v>303.17262931999988</v>
      </c>
      <c r="H50" s="68">
        <v>315.17436609000004</v>
      </c>
      <c r="I50" s="68">
        <v>314.11035120999998</v>
      </c>
      <c r="J50" s="68">
        <v>347.90013585999992</v>
      </c>
      <c r="K50" s="68">
        <v>346.35471609000001</v>
      </c>
      <c r="L50" s="68">
        <v>387.17533325000011</v>
      </c>
      <c r="M50" s="68">
        <v>393.66227114000003</v>
      </c>
      <c r="N50" s="68">
        <v>541.10028703000023</v>
      </c>
    </row>
    <row r="51" spans="2:14">
      <c r="B51" s="42" t="s">
        <v>252</v>
      </c>
      <c r="C51" s="103" t="s">
        <v>253</v>
      </c>
      <c r="D51" s="103" t="s">
        <v>33</v>
      </c>
      <c r="E51" s="68">
        <v>2258.9787391699992</v>
      </c>
      <c r="F51" s="68">
        <v>2417.26722578</v>
      </c>
      <c r="G51" s="68">
        <v>2793.1394957799994</v>
      </c>
      <c r="H51" s="68">
        <v>3149.6819210200006</v>
      </c>
      <c r="I51" s="68">
        <v>3090.0975922400012</v>
      </c>
      <c r="J51" s="68">
        <v>3149.2718199299993</v>
      </c>
      <c r="K51" s="68">
        <v>3219.5948880099986</v>
      </c>
      <c r="L51" s="68">
        <v>3245.2309237999998</v>
      </c>
      <c r="M51" s="68">
        <v>3340.3200022500005</v>
      </c>
      <c r="N51" s="68">
        <v>4083.7455300499992</v>
      </c>
    </row>
    <row r="52" spans="2:14">
      <c r="B52" s="39" t="s">
        <v>38</v>
      </c>
      <c r="C52" s="27" t="s">
        <v>254</v>
      </c>
      <c r="D52" s="27" t="s">
        <v>33</v>
      </c>
      <c r="E52" s="68">
        <v>211.80901051999965</v>
      </c>
      <c r="F52" s="68">
        <v>130.78311136999977</v>
      </c>
      <c r="G52" s="68">
        <v>93.703377479999745</v>
      </c>
      <c r="H52" s="68">
        <v>158.59631687999982</v>
      </c>
      <c r="I52" s="68">
        <v>235.63280693000021</v>
      </c>
      <c r="J52" s="68">
        <v>136.29725612999948</v>
      </c>
      <c r="K52" s="68">
        <v>110.24489751000021</v>
      </c>
      <c r="L52" s="68">
        <v>283.61835899999988</v>
      </c>
      <c r="M52" s="68">
        <v>159.18155784000092</v>
      </c>
      <c r="N52" s="68">
        <v>105.29134184999954</v>
      </c>
    </row>
    <row r="53" spans="2:14">
      <c r="B53" s="39" t="s">
        <v>255</v>
      </c>
      <c r="C53" s="98" t="s">
        <v>256</v>
      </c>
      <c r="D53" s="98" t="s">
        <v>33</v>
      </c>
      <c r="E53" s="68">
        <v>71.706614119999998</v>
      </c>
      <c r="F53" s="68">
        <v>59.812906149999996</v>
      </c>
      <c r="G53" s="68">
        <v>34.001091199999998</v>
      </c>
      <c r="H53" s="68">
        <v>101.36304822999999</v>
      </c>
      <c r="I53" s="68">
        <v>74.996325439999993</v>
      </c>
      <c r="J53" s="68">
        <v>51.137542570000008</v>
      </c>
      <c r="K53" s="68">
        <v>28.413307350000004</v>
      </c>
      <c r="L53" s="68">
        <v>114.48269178000002</v>
      </c>
      <c r="M53" s="68">
        <v>40.831203729999999</v>
      </c>
      <c r="N53" s="68">
        <v>30.545400499999996</v>
      </c>
    </row>
    <row r="54" spans="2:14">
      <c r="B54" s="41" t="s">
        <v>257</v>
      </c>
      <c r="C54" s="99" t="s">
        <v>258</v>
      </c>
      <c r="D54" s="99" t="s">
        <v>33</v>
      </c>
      <c r="E54" s="68">
        <v>58.538971289999999</v>
      </c>
      <c r="F54" s="68">
        <v>53.264295540000006</v>
      </c>
      <c r="G54" s="68">
        <v>33.046651959999998</v>
      </c>
      <c r="H54" s="68">
        <v>99.023826969999988</v>
      </c>
      <c r="I54" s="68">
        <v>73.533643409999996</v>
      </c>
      <c r="J54" s="68">
        <v>49.364949240000009</v>
      </c>
      <c r="K54" s="68">
        <v>27.138637790000004</v>
      </c>
      <c r="L54" s="68">
        <v>93.740232130000024</v>
      </c>
      <c r="M54" s="68">
        <v>40.314194459999996</v>
      </c>
      <c r="N54" s="68">
        <v>28.563377289999998</v>
      </c>
    </row>
    <row r="55" spans="2:14">
      <c r="B55" s="41" t="s">
        <v>259</v>
      </c>
      <c r="C55" s="99" t="s">
        <v>260</v>
      </c>
      <c r="D55" s="99" t="s">
        <v>33</v>
      </c>
      <c r="E55" s="68">
        <v>13.16764283</v>
      </c>
      <c r="F55" s="68">
        <v>6.5486106100000008</v>
      </c>
      <c r="G55" s="68">
        <v>0.95443924000000013</v>
      </c>
      <c r="H55" s="68">
        <v>2.33922126</v>
      </c>
      <c r="I55" s="68">
        <v>1.4626820300000001</v>
      </c>
      <c r="J55" s="68">
        <v>1.7725933300000001</v>
      </c>
      <c r="K55" s="68">
        <v>1.2746695600000002</v>
      </c>
      <c r="L55" s="68">
        <v>20.742459650000001</v>
      </c>
      <c r="M55" s="68">
        <v>0.51700926999999997</v>
      </c>
      <c r="N55" s="68">
        <v>1.9820232099999999</v>
      </c>
    </row>
    <row r="56" spans="2:14">
      <c r="B56" s="39" t="s">
        <v>261</v>
      </c>
      <c r="C56" s="98" t="s">
        <v>262</v>
      </c>
      <c r="D56" s="98" t="s">
        <v>33</v>
      </c>
      <c r="E56" s="68">
        <v>140.1023964</v>
      </c>
      <c r="F56" s="68">
        <v>70.970205219999997</v>
      </c>
      <c r="G56" s="68">
        <v>59.702286279999988</v>
      </c>
      <c r="H56" s="68">
        <v>57.233268650000007</v>
      </c>
      <c r="I56" s="68">
        <v>160.63648148999999</v>
      </c>
      <c r="J56" s="68">
        <v>85.15971356</v>
      </c>
      <c r="K56" s="68">
        <v>81.83159015999999</v>
      </c>
      <c r="L56" s="68">
        <v>169.13566721999999</v>
      </c>
      <c r="M56" s="68">
        <v>118.35035410999998</v>
      </c>
      <c r="N56" s="68">
        <v>74.74594135000001</v>
      </c>
    </row>
    <row r="57" spans="2:14">
      <c r="B57" s="41" t="s">
        <v>263</v>
      </c>
      <c r="C57" s="99" t="s">
        <v>264</v>
      </c>
      <c r="D57" s="99" t="s">
        <v>33</v>
      </c>
      <c r="E57" s="68">
        <v>133.83752769999998</v>
      </c>
      <c r="F57" s="68">
        <v>66.116052670000002</v>
      </c>
      <c r="G57" s="68">
        <v>58.55167140999999</v>
      </c>
      <c r="H57" s="68">
        <v>56.715386260000002</v>
      </c>
      <c r="I57" s="68">
        <v>158.13759707</v>
      </c>
      <c r="J57" s="68">
        <v>81.514247359999999</v>
      </c>
      <c r="K57" s="68">
        <v>79.121488499999984</v>
      </c>
      <c r="L57" s="68">
        <v>122.07513811999999</v>
      </c>
      <c r="M57" s="68">
        <v>51.081851099999994</v>
      </c>
      <c r="N57" s="68">
        <v>60.498249260000001</v>
      </c>
    </row>
    <row r="58" spans="2:14">
      <c r="B58" s="41" t="s">
        <v>265</v>
      </c>
      <c r="C58" s="99" t="s">
        <v>266</v>
      </c>
      <c r="D58" s="99" t="s">
        <v>33</v>
      </c>
      <c r="E58" s="68">
        <v>6.2648686999999992</v>
      </c>
      <c r="F58" s="68">
        <v>4.8541525500000002</v>
      </c>
      <c r="G58" s="68">
        <v>1.1506148700000001</v>
      </c>
      <c r="H58" s="68">
        <v>0.51788239000000003</v>
      </c>
      <c r="I58" s="68">
        <v>2.4988844199999996</v>
      </c>
      <c r="J58" s="68">
        <v>3.6454662</v>
      </c>
      <c r="K58" s="68">
        <v>2.7101016600000003</v>
      </c>
      <c r="L58" s="68">
        <v>47.060529099999997</v>
      </c>
      <c r="M58" s="68">
        <v>67.268503009999989</v>
      </c>
      <c r="N58" s="68">
        <v>14.247692090000001</v>
      </c>
    </row>
    <row r="59" spans="2:14">
      <c r="B59" s="39" t="s">
        <v>267</v>
      </c>
      <c r="C59" s="98" t="s">
        <v>268</v>
      </c>
      <c r="D59" s="98" t="s">
        <v>33</v>
      </c>
      <c r="E59" s="68">
        <v>-3.5697667044587435E-13</v>
      </c>
      <c r="F59" s="68">
        <v>-2.3533175408374516E-13</v>
      </c>
      <c r="G59" s="68">
        <v>-2.41016095969826E-13</v>
      </c>
      <c r="H59" s="68">
        <v>-1.887201506178826E-13</v>
      </c>
      <c r="I59" s="68">
        <v>2.0463630789890886E-13</v>
      </c>
      <c r="J59" s="68">
        <v>-5.3660187404602763E-13</v>
      </c>
      <c r="K59" s="68">
        <v>2.2055246517993509E-13</v>
      </c>
      <c r="L59" s="68">
        <v>-1.1596057447604835E-13</v>
      </c>
      <c r="M59" s="68">
        <v>9.5042196335270994E-13</v>
      </c>
      <c r="N59" s="68">
        <v>-4.5702108764089639E-13</v>
      </c>
    </row>
    <row r="60" spans="2:14">
      <c r="B60" s="41" t="s">
        <v>269</v>
      </c>
      <c r="C60" s="99" t="s">
        <v>264</v>
      </c>
      <c r="D60" s="99" t="s">
        <v>33</v>
      </c>
      <c r="E60" s="68">
        <v>-2.1145751816220583E-13</v>
      </c>
      <c r="F60" s="68">
        <v>-1.6257217794191092E-13</v>
      </c>
      <c r="G60" s="68">
        <v>-9.5496943686157461E-14</v>
      </c>
      <c r="H60" s="68">
        <v>-4.3200998334214092E-14</v>
      </c>
      <c r="I60" s="68">
        <v>1.3187673175707459E-13</v>
      </c>
      <c r="J60" s="68">
        <v>-5.3660187404602763E-13</v>
      </c>
      <c r="K60" s="68">
        <v>-2.1600499167107045E-13</v>
      </c>
      <c r="L60" s="68">
        <v>-4.3200998334214092E-14</v>
      </c>
      <c r="M60" s="68">
        <v>3.6834535421803596E-13</v>
      </c>
      <c r="N60" s="68">
        <v>2.7057467377744614E-13</v>
      </c>
    </row>
    <row r="61" spans="2:14">
      <c r="B61" s="42" t="s">
        <v>270</v>
      </c>
      <c r="C61" s="103" t="s">
        <v>271</v>
      </c>
      <c r="D61" s="103" t="s">
        <v>33</v>
      </c>
      <c r="E61" s="68">
        <v>-1.4551915228366852E-13</v>
      </c>
      <c r="F61" s="68">
        <v>-7.2759576141834261E-14</v>
      </c>
      <c r="G61" s="68">
        <v>-1.4551915228366852E-13</v>
      </c>
      <c r="H61" s="68">
        <v>-1.4551915228366852E-13</v>
      </c>
      <c r="I61" s="68">
        <v>7.2759576141834261E-14</v>
      </c>
      <c r="J61" s="68">
        <v>0</v>
      </c>
      <c r="K61" s="68">
        <v>4.3655745685100554E-13</v>
      </c>
      <c r="L61" s="68">
        <v>-7.2759576141834261E-14</v>
      </c>
      <c r="M61" s="68">
        <v>5.8207660913467408E-13</v>
      </c>
      <c r="N61" s="68">
        <v>-7.2759576141834263E-13</v>
      </c>
    </row>
    <row r="62" spans="2:14">
      <c r="B62" s="39" t="s">
        <v>40</v>
      </c>
      <c r="C62" s="27" t="s">
        <v>272</v>
      </c>
      <c r="D62" s="27" t="s">
        <v>33</v>
      </c>
      <c r="E62" s="68">
        <v>11751.540744980004</v>
      </c>
      <c r="F62" s="68">
        <v>10985.318486639999</v>
      </c>
      <c r="G62" s="68">
        <v>12095.305447540002</v>
      </c>
      <c r="H62" s="68">
        <v>10935.064753780001</v>
      </c>
      <c r="I62" s="68">
        <v>11428.356921340001</v>
      </c>
      <c r="J62" s="68">
        <v>12301.902975049999</v>
      </c>
      <c r="K62" s="68">
        <v>11208.583165420001</v>
      </c>
      <c r="L62" s="68">
        <v>13134.707500659995</v>
      </c>
      <c r="M62" s="68">
        <v>14149.808693549998</v>
      </c>
      <c r="N62" s="68">
        <v>17277.184996459997</v>
      </c>
    </row>
    <row r="63" spans="2:14">
      <c r="B63" s="39" t="s">
        <v>273</v>
      </c>
      <c r="C63" s="98" t="s">
        <v>274</v>
      </c>
      <c r="D63" s="98" t="s">
        <v>33</v>
      </c>
      <c r="E63" s="68">
        <v>2451.4629506199999</v>
      </c>
      <c r="F63" s="68">
        <v>2325.0456166200001</v>
      </c>
      <c r="G63" s="68">
        <v>2389.3772261999998</v>
      </c>
      <c r="H63" s="68">
        <v>2502.1599077699993</v>
      </c>
      <c r="I63" s="68">
        <v>2703.7872838300009</v>
      </c>
      <c r="J63" s="68">
        <v>2742.2043215099998</v>
      </c>
      <c r="K63" s="68">
        <v>2595.0557657500003</v>
      </c>
      <c r="L63" s="68">
        <v>2635.2737363799997</v>
      </c>
      <c r="M63" s="68">
        <v>2901.8370429100005</v>
      </c>
      <c r="N63" s="68">
        <v>3816.3299957300001</v>
      </c>
    </row>
    <row r="64" spans="2:14">
      <c r="B64" s="41" t="s">
        <v>275</v>
      </c>
      <c r="C64" s="99" t="s">
        <v>276</v>
      </c>
      <c r="D64" s="99" t="s">
        <v>33</v>
      </c>
      <c r="E64" s="68">
        <v>1524.49879882</v>
      </c>
      <c r="F64" s="68">
        <v>1628.7691977099998</v>
      </c>
      <c r="G64" s="68">
        <v>1889.3367082099999</v>
      </c>
      <c r="H64" s="68">
        <v>2046.6345616099995</v>
      </c>
      <c r="I64" s="68">
        <v>2114.6469159300009</v>
      </c>
      <c r="J64" s="68">
        <v>2350.0594926999997</v>
      </c>
      <c r="K64" s="68">
        <v>2273.2314150000002</v>
      </c>
      <c r="L64" s="68">
        <v>2248.7640504299998</v>
      </c>
      <c r="M64" s="68">
        <v>2309.25346799</v>
      </c>
      <c r="N64" s="68">
        <v>3319.2253133000004</v>
      </c>
    </row>
    <row r="65" spans="2:14">
      <c r="B65" s="41" t="s">
        <v>277</v>
      </c>
      <c r="C65" s="100" t="s">
        <v>278</v>
      </c>
      <c r="D65" s="100" t="s">
        <v>33</v>
      </c>
      <c r="E65" s="68">
        <v>0</v>
      </c>
      <c r="F65" s="68">
        <v>0</v>
      </c>
      <c r="G65" s="68">
        <v>0</v>
      </c>
      <c r="H65" s="68">
        <v>0</v>
      </c>
      <c r="I65" s="68">
        <v>0</v>
      </c>
      <c r="J65" s="68">
        <v>0</v>
      </c>
      <c r="K65" s="68">
        <v>0</v>
      </c>
      <c r="L65" s="68">
        <v>0</v>
      </c>
      <c r="M65" s="68">
        <v>0</v>
      </c>
      <c r="N65" s="68">
        <v>0</v>
      </c>
    </row>
    <row r="66" spans="2:14">
      <c r="B66" s="41" t="s">
        <v>279</v>
      </c>
      <c r="C66" s="100" t="s">
        <v>280</v>
      </c>
      <c r="D66" s="100" t="s">
        <v>33</v>
      </c>
      <c r="E66" s="68">
        <v>0</v>
      </c>
      <c r="F66" s="68">
        <v>0</v>
      </c>
      <c r="G66" s="68">
        <v>0</v>
      </c>
      <c r="H66" s="68">
        <v>0</v>
      </c>
      <c r="I66" s="68">
        <v>0</v>
      </c>
      <c r="J66" s="68">
        <v>0</v>
      </c>
      <c r="K66" s="68">
        <v>0</v>
      </c>
      <c r="L66" s="68">
        <v>0</v>
      </c>
      <c r="M66" s="68">
        <v>0</v>
      </c>
      <c r="N66" s="68">
        <v>0</v>
      </c>
    </row>
    <row r="67" spans="2:14">
      <c r="B67" s="41" t="s">
        <v>281</v>
      </c>
      <c r="C67" s="100" t="s">
        <v>268</v>
      </c>
      <c r="D67" s="100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>
      <c r="B68" s="41" t="s">
        <v>282</v>
      </c>
      <c r="C68" s="99" t="s">
        <v>283</v>
      </c>
      <c r="D68" s="99" t="s">
        <v>33</v>
      </c>
      <c r="E68" s="68">
        <v>158.68304531000001</v>
      </c>
      <c r="F68" s="68">
        <v>291.90380436999999</v>
      </c>
      <c r="G68" s="68">
        <v>175.57467985</v>
      </c>
      <c r="H68" s="68">
        <v>120.08659326000001</v>
      </c>
      <c r="I68" s="68">
        <v>184.52364869999997</v>
      </c>
      <c r="J68" s="68">
        <v>142.09498363999998</v>
      </c>
      <c r="K68" s="68">
        <v>128.88683540999997</v>
      </c>
      <c r="L68" s="68">
        <v>119.87443107999999</v>
      </c>
      <c r="M68" s="68">
        <v>175.99042895000002</v>
      </c>
      <c r="N68" s="68">
        <v>321.87434716999996</v>
      </c>
    </row>
    <row r="69" spans="2:14">
      <c r="B69" s="41" t="s">
        <v>284</v>
      </c>
      <c r="C69" s="99" t="s">
        <v>285</v>
      </c>
      <c r="D69" s="99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>
      <c r="B70" s="41" t="s">
        <v>286</v>
      </c>
      <c r="C70" s="99" t="s">
        <v>287</v>
      </c>
      <c r="D70" s="99" t="s">
        <v>33</v>
      </c>
      <c r="E70" s="68">
        <v>0</v>
      </c>
      <c r="F70" s="68">
        <v>0</v>
      </c>
      <c r="G70" s="68">
        <v>0</v>
      </c>
      <c r="H70" s="68">
        <v>0</v>
      </c>
      <c r="I70" s="68">
        <v>0</v>
      </c>
      <c r="J70" s="68">
        <v>0</v>
      </c>
      <c r="K70" s="68">
        <v>0</v>
      </c>
      <c r="L70" s="68">
        <v>0</v>
      </c>
      <c r="M70" s="68">
        <v>0</v>
      </c>
      <c r="N70" s="68">
        <v>0</v>
      </c>
    </row>
    <row r="71" spans="2:14">
      <c r="B71" s="41" t="s">
        <v>288</v>
      </c>
      <c r="C71" s="99" t="s">
        <v>289</v>
      </c>
      <c r="D71" s="99" t="s">
        <v>33</v>
      </c>
      <c r="E71" s="68">
        <v>768.28110648999996</v>
      </c>
      <c r="F71" s="68">
        <v>404.37261453999997</v>
      </c>
      <c r="G71" s="68">
        <v>324.46583814000002</v>
      </c>
      <c r="H71" s="68">
        <v>335.43875290000005</v>
      </c>
      <c r="I71" s="68">
        <v>404.61671919999992</v>
      </c>
      <c r="J71" s="68">
        <v>250.04984517</v>
      </c>
      <c r="K71" s="68">
        <v>192.93751534</v>
      </c>
      <c r="L71" s="68">
        <v>266.63525486999998</v>
      </c>
      <c r="M71" s="68">
        <v>416.59314596999997</v>
      </c>
      <c r="N71" s="68">
        <v>175.23033526000003</v>
      </c>
    </row>
    <row r="72" spans="2:14">
      <c r="B72" s="41" t="s">
        <v>290</v>
      </c>
      <c r="C72" s="99" t="s">
        <v>291</v>
      </c>
      <c r="D72" s="99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>
      <c r="B73" s="39" t="s">
        <v>292</v>
      </c>
      <c r="C73" s="98" t="s">
        <v>293</v>
      </c>
      <c r="D73" s="98" t="s">
        <v>33</v>
      </c>
      <c r="E73" s="68">
        <v>7947.2266115600023</v>
      </c>
      <c r="F73" s="68">
        <v>7386.9743729099991</v>
      </c>
      <c r="G73" s="68">
        <v>6973.1754922800019</v>
      </c>
      <c r="H73" s="68">
        <v>7022.3966759000023</v>
      </c>
      <c r="I73" s="68">
        <v>7286.5789464900017</v>
      </c>
      <c r="J73" s="68">
        <v>7996.8690452700002</v>
      </c>
      <c r="K73" s="68">
        <v>7028.7121628400009</v>
      </c>
      <c r="L73" s="68">
        <v>8695.3466667699959</v>
      </c>
      <c r="M73" s="68">
        <v>9247.4833527299998</v>
      </c>
      <c r="N73" s="68">
        <v>10887.3076201</v>
      </c>
    </row>
    <row r="74" spans="2:14">
      <c r="B74" s="41" t="s">
        <v>294</v>
      </c>
      <c r="C74" s="99" t="s">
        <v>295</v>
      </c>
      <c r="D74" s="99" t="s">
        <v>33</v>
      </c>
      <c r="E74" s="68">
        <v>5947.1005544800018</v>
      </c>
      <c r="F74" s="68">
        <v>5406.9827578199993</v>
      </c>
      <c r="G74" s="68">
        <v>5194.9707042800019</v>
      </c>
      <c r="H74" s="68">
        <v>5100.4102329100024</v>
      </c>
      <c r="I74" s="68">
        <v>5092.4634263100015</v>
      </c>
      <c r="J74" s="68">
        <v>5359.26884092</v>
      </c>
      <c r="K74" s="68">
        <v>4759.5154234800011</v>
      </c>
      <c r="L74" s="68">
        <v>5600.9443351599966</v>
      </c>
      <c r="M74" s="68">
        <v>6041.3335579200011</v>
      </c>
      <c r="N74" s="68">
        <v>6203.0173952499999</v>
      </c>
    </row>
    <row r="75" spans="2:14">
      <c r="B75" s="41" t="s">
        <v>296</v>
      </c>
      <c r="C75" s="99" t="s">
        <v>297</v>
      </c>
      <c r="D75" s="99" t="s">
        <v>33</v>
      </c>
      <c r="E75" s="68">
        <v>695.04616458999999</v>
      </c>
      <c r="F75" s="68">
        <v>812.41800627000009</v>
      </c>
      <c r="G75" s="68">
        <v>784.76045153999962</v>
      </c>
      <c r="H75" s="68">
        <v>802.71663003000003</v>
      </c>
      <c r="I75" s="68">
        <v>882.33509385999992</v>
      </c>
      <c r="J75" s="68">
        <v>1018.7740522799996</v>
      </c>
      <c r="K75" s="68">
        <v>814.31917959000032</v>
      </c>
      <c r="L75" s="68">
        <v>1224.0388821000001</v>
      </c>
      <c r="M75" s="68">
        <v>1370.5841031499999</v>
      </c>
      <c r="N75" s="68">
        <v>1531.1551800599993</v>
      </c>
    </row>
    <row r="76" spans="2:14">
      <c r="B76" s="41" t="s">
        <v>298</v>
      </c>
      <c r="C76" s="99" t="s">
        <v>299</v>
      </c>
      <c r="D76" s="99" t="s">
        <v>33</v>
      </c>
      <c r="E76" s="68">
        <v>1305.0798924899998</v>
      </c>
      <c r="F76" s="68">
        <v>1167.5736088199999</v>
      </c>
      <c r="G76" s="68">
        <v>993.4443364600005</v>
      </c>
      <c r="H76" s="68">
        <v>1119.2698129600001</v>
      </c>
      <c r="I76" s="68">
        <v>1311.7804263200003</v>
      </c>
      <c r="J76" s="68">
        <v>1618.8261520700005</v>
      </c>
      <c r="K76" s="68">
        <v>1454.8775597699998</v>
      </c>
      <c r="L76" s="68">
        <v>1870.3634495099996</v>
      </c>
      <c r="M76" s="68">
        <v>1835.5656916600001</v>
      </c>
      <c r="N76" s="68">
        <v>3153.1350447900004</v>
      </c>
    </row>
    <row r="77" spans="2:14">
      <c r="B77" s="41" t="s">
        <v>300</v>
      </c>
      <c r="C77" s="99" t="s">
        <v>301</v>
      </c>
      <c r="D77" s="99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>
      <c r="B78" s="39" t="s">
        <v>302</v>
      </c>
      <c r="C78" s="98" t="s">
        <v>303</v>
      </c>
      <c r="D78" s="98" t="s">
        <v>33</v>
      </c>
      <c r="E78" s="68">
        <v>639.42081533999988</v>
      </c>
      <c r="F78" s="68">
        <v>716.72855473000016</v>
      </c>
      <c r="G78" s="68">
        <v>2161.9676233699997</v>
      </c>
      <c r="H78" s="68">
        <v>854.16270854999993</v>
      </c>
      <c r="I78" s="68">
        <v>812.96542957000008</v>
      </c>
      <c r="J78" s="68">
        <v>939.94824819999985</v>
      </c>
      <c r="K78" s="68">
        <v>895.63639851000028</v>
      </c>
      <c r="L78" s="68">
        <v>1187.0238420600001</v>
      </c>
      <c r="M78" s="68">
        <v>1221.9509115000001</v>
      </c>
      <c r="N78" s="68">
        <v>1272.5028281299997</v>
      </c>
    </row>
    <row r="79" spans="2:14">
      <c r="B79" s="39" t="s">
        <v>304</v>
      </c>
      <c r="C79" s="98" t="s">
        <v>305</v>
      </c>
      <c r="D79" s="98" t="s">
        <v>33</v>
      </c>
      <c r="E79" s="68">
        <v>713.3091830699999</v>
      </c>
      <c r="F79" s="68">
        <v>556.05650394999998</v>
      </c>
      <c r="G79" s="68">
        <v>570.59646347</v>
      </c>
      <c r="H79" s="68">
        <v>555.38185036000004</v>
      </c>
      <c r="I79" s="68">
        <v>624.00184674999991</v>
      </c>
      <c r="J79" s="68">
        <v>622.88110253000002</v>
      </c>
      <c r="K79" s="68">
        <v>689.10067509999999</v>
      </c>
      <c r="L79" s="68">
        <v>617.06313045000002</v>
      </c>
      <c r="M79" s="68">
        <v>778.44653641000002</v>
      </c>
      <c r="N79" s="68">
        <v>1300.4588286999997</v>
      </c>
    </row>
    <row r="80" spans="2:14">
      <c r="B80" s="41" t="s">
        <v>306</v>
      </c>
      <c r="C80" s="99" t="s">
        <v>264</v>
      </c>
      <c r="D80" s="99" t="s">
        <v>33</v>
      </c>
      <c r="E80" s="68">
        <v>699.25584105999985</v>
      </c>
      <c r="F80" s="68">
        <v>546.7521428199999</v>
      </c>
      <c r="G80" s="68">
        <v>562.18616723000002</v>
      </c>
      <c r="H80" s="68">
        <v>546.02732375000005</v>
      </c>
      <c r="I80" s="68">
        <v>617.07468227999993</v>
      </c>
      <c r="J80" s="68">
        <v>604.17623745000003</v>
      </c>
      <c r="K80" s="68">
        <v>679.18107571999997</v>
      </c>
      <c r="L80" s="68">
        <v>604.49564806000001</v>
      </c>
      <c r="M80" s="68">
        <v>767.70979022999995</v>
      </c>
      <c r="N80" s="68">
        <v>1288.5535859499996</v>
      </c>
    </row>
    <row r="81" spans="2:14">
      <c r="B81" s="41" t="s">
        <v>307</v>
      </c>
      <c r="C81" s="100" t="s">
        <v>308</v>
      </c>
      <c r="D81" s="100" t="s">
        <v>33</v>
      </c>
      <c r="E81" s="68">
        <v>8.2142899999962538E-3</v>
      </c>
      <c r="F81" s="68">
        <v>-2.2737367544323207E-14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7.5305200000002513E-3</v>
      </c>
      <c r="M81" s="68">
        <v>0</v>
      </c>
      <c r="N81" s="68">
        <v>0</v>
      </c>
    </row>
    <row r="82" spans="2:14">
      <c r="B82" s="41" t="s">
        <v>309</v>
      </c>
      <c r="C82" s="100" t="s">
        <v>310</v>
      </c>
      <c r="D82" s="100" t="s">
        <v>33</v>
      </c>
      <c r="E82" s="68">
        <v>699.24762676999978</v>
      </c>
      <c r="F82" s="68">
        <v>546.7521428199999</v>
      </c>
      <c r="G82" s="68">
        <v>562.18616723000002</v>
      </c>
      <c r="H82" s="68">
        <v>546.02732375000005</v>
      </c>
      <c r="I82" s="68">
        <v>617.07468227999993</v>
      </c>
      <c r="J82" s="68">
        <v>604.17623745000003</v>
      </c>
      <c r="K82" s="68">
        <v>679.18107571999997</v>
      </c>
      <c r="L82" s="68">
        <v>604.48811754000008</v>
      </c>
      <c r="M82" s="68">
        <v>767.70979022999995</v>
      </c>
      <c r="N82" s="68">
        <v>1288.5535859499996</v>
      </c>
    </row>
    <row r="83" spans="2:14">
      <c r="B83" s="41" t="s">
        <v>311</v>
      </c>
      <c r="C83" s="99" t="s">
        <v>312</v>
      </c>
      <c r="D83" s="99" t="s">
        <v>33</v>
      </c>
      <c r="E83" s="68">
        <v>14.05334201</v>
      </c>
      <c r="F83" s="68">
        <v>9.3043611300000002</v>
      </c>
      <c r="G83" s="68">
        <v>8.4102962399999992</v>
      </c>
      <c r="H83" s="68">
        <v>9.3545266100000006</v>
      </c>
      <c r="I83" s="68">
        <v>6.9271644700000001</v>
      </c>
      <c r="J83" s="68">
        <v>18.704865079999998</v>
      </c>
      <c r="K83" s="68">
        <v>9.9195993799999993</v>
      </c>
      <c r="L83" s="68">
        <v>12.56748239</v>
      </c>
      <c r="M83" s="68">
        <v>10.736746180000003</v>
      </c>
      <c r="N83" s="68">
        <v>11.905242749999999</v>
      </c>
    </row>
    <row r="84" spans="2:14" ht="33.75" customHeight="1">
      <c r="B84" s="39" t="s">
        <v>313</v>
      </c>
      <c r="C84" s="104" t="s">
        <v>314</v>
      </c>
      <c r="D84" s="104" t="s">
        <v>33</v>
      </c>
      <c r="E84" s="68">
        <v>0.12118439</v>
      </c>
      <c r="F84" s="68">
        <v>0.51343842999999989</v>
      </c>
      <c r="G84" s="68">
        <v>0.18864221999999997</v>
      </c>
      <c r="H84" s="68">
        <v>0.9636112</v>
      </c>
      <c r="I84" s="68">
        <v>1.0234147</v>
      </c>
      <c r="J84" s="68">
        <v>2.5754000000000006E-4</v>
      </c>
      <c r="K84" s="68">
        <v>7.8163220000000019E-2</v>
      </c>
      <c r="L84" s="68">
        <v>1.25E-4</v>
      </c>
      <c r="M84" s="68">
        <v>9.0849999999999986E-2</v>
      </c>
      <c r="N84" s="68">
        <v>0.58572380000000013</v>
      </c>
    </row>
    <row r="85" spans="2:14">
      <c r="B85" s="41" t="s">
        <v>315</v>
      </c>
      <c r="C85" s="99" t="s">
        <v>316</v>
      </c>
      <c r="D85" s="99" t="s">
        <v>33</v>
      </c>
      <c r="E85" s="68">
        <v>0.10664066</v>
      </c>
      <c r="F85" s="68">
        <v>0.10707554999999999</v>
      </c>
      <c r="G85" s="68">
        <v>0.13074738</v>
      </c>
      <c r="H85" s="68">
        <v>0.91118349999999992</v>
      </c>
      <c r="I85" s="68">
        <v>0</v>
      </c>
      <c r="J85" s="68">
        <v>2.5754000000000006E-4</v>
      </c>
      <c r="K85" s="68">
        <v>7.8163220000000019E-2</v>
      </c>
      <c r="L85" s="68">
        <v>1.25E-4</v>
      </c>
      <c r="M85" s="68">
        <v>9.0849999999999986E-2</v>
      </c>
      <c r="N85" s="68">
        <v>0.58572380000000013</v>
      </c>
    </row>
    <row r="86" spans="2:14">
      <c r="B86" s="41" t="s">
        <v>317</v>
      </c>
      <c r="C86" s="100" t="s">
        <v>318</v>
      </c>
      <c r="D86" s="100" t="s">
        <v>33</v>
      </c>
      <c r="E86" s="68">
        <v>0.10664066</v>
      </c>
      <c r="F86" s="68">
        <v>2.0827959999999996E-2</v>
      </c>
      <c r="G86" s="68">
        <v>8.5747379999999998E-2</v>
      </c>
      <c r="H86" s="68">
        <v>0.32245799999999997</v>
      </c>
      <c r="I86" s="68">
        <v>0</v>
      </c>
      <c r="J86" s="68">
        <v>2.5754000000000006E-4</v>
      </c>
      <c r="K86" s="68">
        <v>7.8163220000000019E-2</v>
      </c>
      <c r="L86" s="68">
        <v>1.25E-4</v>
      </c>
      <c r="M86" s="68">
        <v>9.0849999999999986E-2</v>
      </c>
      <c r="N86" s="68">
        <v>0.58572380000000013</v>
      </c>
    </row>
    <row r="87" spans="2:14">
      <c r="B87" s="41" t="s">
        <v>319</v>
      </c>
      <c r="C87" s="100" t="s">
        <v>320</v>
      </c>
      <c r="D87" s="100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>
      <c r="B88" s="41" t="s">
        <v>321</v>
      </c>
      <c r="C88" s="100" t="s">
        <v>322</v>
      </c>
      <c r="D88" s="100" t="s">
        <v>33</v>
      </c>
      <c r="E88" s="68">
        <v>0</v>
      </c>
      <c r="F88" s="68">
        <v>8.6247589999999985E-2</v>
      </c>
      <c r="G88" s="68">
        <v>4.4999999999999998E-2</v>
      </c>
      <c r="H88" s="68">
        <v>0.58872550000000001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>
      <c r="B89" s="23" t="s">
        <v>323</v>
      </c>
      <c r="C89" s="105" t="s">
        <v>324</v>
      </c>
      <c r="D89" s="105" t="s">
        <v>33</v>
      </c>
      <c r="E89" s="68">
        <v>1.454373E-2</v>
      </c>
      <c r="F89" s="68">
        <v>0.40636287999999993</v>
      </c>
      <c r="G89" s="68">
        <v>5.7894839999999996E-2</v>
      </c>
      <c r="H89" s="68">
        <v>5.2427700000000008E-2</v>
      </c>
      <c r="I89" s="68">
        <v>1.0234147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1" spans="2:14">
      <c r="C91" s="136"/>
    </row>
    <row r="92" spans="2:14">
      <c r="C92" s="136"/>
    </row>
    <row r="93" spans="2:14">
      <c r="C93" s="136"/>
    </row>
    <row r="94" spans="2:14">
      <c r="C94" s="136"/>
    </row>
    <row r="95" spans="2:14">
      <c r="C95" s="136"/>
    </row>
    <row r="96" spans="2:14">
      <c r="C96" s="136"/>
    </row>
    <row r="97" spans="3:3">
      <c r="C97" s="136"/>
    </row>
    <row r="98" spans="3:3">
      <c r="C98" s="136"/>
    </row>
    <row r="99" spans="3:3">
      <c r="C99" s="136"/>
    </row>
    <row r="100" spans="3:3">
      <c r="C100" s="136"/>
    </row>
    <row r="101" spans="3:3">
      <c r="C101" s="136"/>
    </row>
    <row r="102" spans="3:3">
      <c r="C102" s="136"/>
    </row>
    <row r="103" spans="3:3">
      <c r="C103" s="136"/>
    </row>
    <row r="104" spans="3:3">
      <c r="C104" s="136"/>
    </row>
    <row r="105" spans="3:3">
      <c r="C105" s="136"/>
    </row>
    <row r="106" spans="3:3">
      <c r="C106" s="136">
        <v>0</v>
      </c>
    </row>
  </sheetData>
  <mergeCells count="4">
    <mergeCell ref="E4:N5"/>
    <mergeCell ref="E3:N3"/>
    <mergeCell ref="E2:N2"/>
    <mergeCell ref="E6:N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N53"/>
  <sheetViews>
    <sheetView showGridLines="0" zoomScale="85" zoomScaleNormal="85" workbookViewId="0">
      <pane xSplit="4" ySplit="1" topLeftCell="E2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53"/>
    </sheetView>
  </sheetViews>
  <sheetFormatPr baseColWidth="10" defaultRowHeight="14.5"/>
  <cols>
    <col min="3" max="3" width="64.26953125" customWidth="1"/>
    <col min="5" max="6" width="11.453125" style="54" customWidth="1"/>
    <col min="7" max="9" width="11.54296875" style="54"/>
    <col min="10" max="14" width="11.453125" style="54"/>
  </cols>
  <sheetData>
    <row r="1" spans="2:14">
      <c r="B1" s="12" t="s">
        <v>26</v>
      </c>
      <c r="E1"/>
      <c r="F1"/>
      <c r="G1"/>
      <c r="H1"/>
      <c r="I1"/>
      <c r="J1"/>
      <c r="K1"/>
      <c r="L1"/>
      <c r="M1"/>
      <c r="N1"/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325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326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>
      <c r="B6" s="183"/>
      <c r="C6" s="184"/>
      <c r="D6" s="22"/>
      <c r="E6" s="182"/>
      <c r="F6" s="182"/>
      <c r="G6" s="182"/>
      <c r="H6" s="182"/>
      <c r="I6" s="182"/>
      <c r="J6" s="182"/>
      <c r="K6" s="182"/>
      <c r="L6" s="182"/>
      <c r="M6" s="182"/>
      <c r="N6" s="182"/>
    </row>
    <row r="7" spans="2:14">
      <c r="B7" s="106"/>
      <c r="C7" s="107"/>
      <c r="D7" s="22"/>
      <c r="E7" s="168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>
      <c r="B8" s="94" t="s">
        <v>42</v>
      </c>
      <c r="C8" s="95" t="s">
        <v>327</v>
      </c>
      <c r="D8" s="108" t="s">
        <v>33</v>
      </c>
      <c r="E8" s="96">
        <v>68753.188469500004</v>
      </c>
      <c r="F8" s="96">
        <v>70503.689429170001</v>
      </c>
      <c r="G8" s="96">
        <v>72813.616580470014</v>
      </c>
      <c r="H8" s="96">
        <v>76074.426476109991</v>
      </c>
      <c r="I8" s="96">
        <v>80996.53563654999</v>
      </c>
      <c r="J8" s="96">
        <v>88896.713746690002</v>
      </c>
      <c r="K8" s="96">
        <v>100231.95152397001</v>
      </c>
      <c r="L8" s="96">
        <v>100546.32088177001</v>
      </c>
      <c r="M8" s="96">
        <v>115516.01755386</v>
      </c>
      <c r="N8" s="96">
        <v>124623.24490623003</v>
      </c>
    </row>
    <row r="9" spans="2:14">
      <c r="B9" s="39" t="s">
        <v>44</v>
      </c>
      <c r="C9" s="27" t="s">
        <v>328</v>
      </c>
      <c r="D9" s="22" t="s">
        <v>33</v>
      </c>
      <c r="E9" s="97">
        <v>32312.797554960005</v>
      </c>
      <c r="F9" s="97">
        <v>35273.90101188</v>
      </c>
      <c r="G9" s="97">
        <v>36793.577696059998</v>
      </c>
      <c r="H9" s="97">
        <v>39181.302545249986</v>
      </c>
      <c r="I9" s="97">
        <v>41448.305951200004</v>
      </c>
      <c r="J9" s="97">
        <v>45558.221612570007</v>
      </c>
      <c r="K9" s="97">
        <v>47505.644539050016</v>
      </c>
      <c r="L9" s="97">
        <v>50177.317793000002</v>
      </c>
      <c r="M9" s="97">
        <v>52493.012929780001</v>
      </c>
      <c r="N9" s="97">
        <v>58171.028126139987</v>
      </c>
    </row>
    <row r="10" spans="2:14">
      <c r="B10" s="41" t="s">
        <v>329</v>
      </c>
      <c r="C10" s="29" t="s">
        <v>330</v>
      </c>
      <c r="D10" s="22" t="s">
        <v>33</v>
      </c>
      <c r="E10" s="68">
        <v>28775.746747280005</v>
      </c>
      <c r="F10" s="68">
        <v>31331.216170320004</v>
      </c>
      <c r="G10" s="68">
        <v>32453.072743869998</v>
      </c>
      <c r="H10" s="68">
        <v>34298.213080979986</v>
      </c>
      <c r="I10" s="68">
        <v>36526.548295569999</v>
      </c>
      <c r="J10" s="68">
        <v>40379.248472450003</v>
      </c>
      <c r="K10" s="68">
        <v>41910.088266840008</v>
      </c>
      <c r="L10" s="68">
        <v>44525.794995820004</v>
      </c>
      <c r="M10" s="68">
        <v>46509.325315739996</v>
      </c>
      <c r="N10" s="68">
        <v>50965.47768282998</v>
      </c>
    </row>
    <row r="11" spans="2:14">
      <c r="B11" s="41" t="s">
        <v>331</v>
      </c>
      <c r="C11" s="29" t="s">
        <v>332</v>
      </c>
      <c r="D11" s="22" t="s">
        <v>33</v>
      </c>
      <c r="E11" s="68">
        <v>3537.0508076799993</v>
      </c>
      <c r="F11" s="68">
        <v>3942.6848415599998</v>
      </c>
      <c r="G11" s="68">
        <v>4340.5049521899991</v>
      </c>
      <c r="H11" s="68">
        <v>4883.0894642700014</v>
      </c>
      <c r="I11" s="68">
        <v>4921.757655630001</v>
      </c>
      <c r="J11" s="68">
        <v>5178.9731401199997</v>
      </c>
      <c r="K11" s="68">
        <v>5595.5562722099994</v>
      </c>
      <c r="L11" s="68">
        <v>5651.5227971799995</v>
      </c>
      <c r="M11" s="68">
        <v>5983.68761404</v>
      </c>
      <c r="N11" s="68">
        <v>7205.5504433099995</v>
      </c>
    </row>
    <row r="12" spans="2:14">
      <c r="B12" s="41" t="s">
        <v>333</v>
      </c>
      <c r="C12" s="99" t="s">
        <v>334</v>
      </c>
      <c r="D12" s="22" t="s">
        <v>33</v>
      </c>
      <c r="E12" s="68">
        <v>1278.07206851</v>
      </c>
      <c r="F12" s="68">
        <v>1525.4176157799998</v>
      </c>
      <c r="G12" s="68">
        <v>1547.3654564099998</v>
      </c>
      <c r="H12" s="68">
        <v>1733.4075432500001</v>
      </c>
      <c r="I12" s="68">
        <v>1831.6600633899998</v>
      </c>
      <c r="J12" s="68">
        <v>2029.7013201900002</v>
      </c>
      <c r="K12" s="68">
        <v>2375.9613841999999</v>
      </c>
      <c r="L12" s="68">
        <v>2406.2918733799997</v>
      </c>
      <c r="M12" s="68">
        <v>2643.3676117900004</v>
      </c>
      <c r="N12" s="68">
        <v>3121.8049132600004</v>
      </c>
    </row>
    <row r="13" spans="2:14">
      <c r="B13" s="42" t="s">
        <v>335</v>
      </c>
      <c r="C13" s="103" t="s">
        <v>336</v>
      </c>
      <c r="D13" s="32" t="s">
        <v>33</v>
      </c>
      <c r="E13" s="68">
        <v>2258.9787391699992</v>
      </c>
      <c r="F13" s="68">
        <v>2417.26722578</v>
      </c>
      <c r="G13" s="68">
        <v>2793.1394957799994</v>
      </c>
      <c r="H13" s="68">
        <v>3149.6819210200006</v>
      </c>
      <c r="I13" s="68">
        <v>3090.0975922400012</v>
      </c>
      <c r="J13" s="68">
        <v>3149.2718199299993</v>
      </c>
      <c r="K13" s="68">
        <v>3219.5948880099986</v>
      </c>
      <c r="L13" s="68">
        <v>3245.2309237999998</v>
      </c>
      <c r="M13" s="68">
        <v>3340.3200022500005</v>
      </c>
      <c r="N13" s="68">
        <v>4083.7455300499992</v>
      </c>
    </row>
    <row r="14" spans="2:14">
      <c r="B14" s="109" t="s">
        <v>46</v>
      </c>
      <c r="C14" s="110" t="s">
        <v>337</v>
      </c>
      <c r="D14" s="111" t="s">
        <v>33</v>
      </c>
      <c r="E14" s="97">
        <v>18052.068853629997</v>
      </c>
      <c r="F14" s="97">
        <v>15917.281967620005</v>
      </c>
      <c r="G14" s="97">
        <v>14959.557019920003</v>
      </c>
      <c r="H14" s="97">
        <v>14954.262250970001</v>
      </c>
      <c r="I14" s="97">
        <v>16143.283147580001</v>
      </c>
      <c r="J14" s="97">
        <v>17110.820994080001</v>
      </c>
      <c r="K14" s="97">
        <v>16480.274288149994</v>
      </c>
      <c r="L14" s="97">
        <v>20867.842408529999</v>
      </c>
      <c r="M14" s="97">
        <v>26232.828438600005</v>
      </c>
      <c r="N14" s="97">
        <v>28162.047629209999</v>
      </c>
    </row>
    <row r="15" spans="2:14">
      <c r="B15" s="109" t="s">
        <v>48</v>
      </c>
      <c r="C15" s="110" t="s">
        <v>338</v>
      </c>
      <c r="D15" s="111" t="s">
        <v>33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  <c r="J15" s="68">
        <v>0</v>
      </c>
      <c r="K15" s="68">
        <v>0</v>
      </c>
      <c r="L15" s="68">
        <v>0</v>
      </c>
      <c r="M15" s="68">
        <v>0</v>
      </c>
      <c r="N15" s="68">
        <v>0</v>
      </c>
    </row>
    <row r="16" spans="2:14">
      <c r="B16" s="39" t="s">
        <v>50</v>
      </c>
      <c r="C16" s="27" t="s">
        <v>339</v>
      </c>
      <c r="D16" s="22" t="s">
        <v>33</v>
      </c>
      <c r="E16" s="68">
        <v>5577.6264559699976</v>
      </c>
      <c r="F16" s="68">
        <v>6532.6809076200007</v>
      </c>
      <c r="G16" s="68">
        <v>6631.4406654900013</v>
      </c>
      <c r="H16" s="68">
        <v>6845.7620388799987</v>
      </c>
      <c r="I16" s="68">
        <v>7247.5751479700011</v>
      </c>
      <c r="J16" s="68">
        <v>8451.5188330500023</v>
      </c>
      <c r="K16" s="68">
        <v>9111.4430889400028</v>
      </c>
      <c r="L16" s="68">
        <v>10307.74418967</v>
      </c>
      <c r="M16" s="68">
        <v>11013.132162569998</v>
      </c>
      <c r="N16" s="68">
        <v>12051.171934000005</v>
      </c>
    </row>
    <row r="17" spans="2:14">
      <c r="B17" s="41" t="s">
        <v>340</v>
      </c>
      <c r="C17" s="29" t="s">
        <v>341</v>
      </c>
      <c r="D17" s="22" t="s">
        <v>33</v>
      </c>
      <c r="E17" s="68">
        <v>2203.1713081599996</v>
      </c>
      <c r="F17" s="68">
        <v>2568.6819855700001</v>
      </c>
      <c r="G17" s="68">
        <v>2602.5180805799996</v>
      </c>
      <c r="H17" s="68">
        <v>2687.1055877299996</v>
      </c>
      <c r="I17" s="68">
        <v>2724.42545079</v>
      </c>
      <c r="J17" s="68">
        <v>3151.4137928199993</v>
      </c>
      <c r="K17" s="68">
        <v>3534.1320086999999</v>
      </c>
      <c r="L17" s="68">
        <v>3568.4639019299998</v>
      </c>
      <c r="M17" s="68">
        <v>3708.9553786599995</v>
      </c>
      <c r="N17" s="68">
        <v>4621.6363222400005</v>
      </c>
    </row>
    <row r="18" spans="2:14">
      <c r="B18" s="41" t="s">
        <v>342</v>
      </c>
      <c r="C18" s="29" t="s">
        <v>343</v>
      </c>
      <c r="D18" s="22" t="s">
        <v>33</v>
      </c>
      <c r="E18" s="68">
        <v>3374.0229055999989</v>
      </c>
      <c r="F18" s="68">
        <v>3963.7768941599998</v>
      </c>
      <c r="G18" s="68">
        <v>4028.9153672400007</v>
      </c>
      <c r="H18" s="68">
        <v>4158.3062304099994</v>
      </c>
      <c r="I18" s="68">
        <v>4523.101282390001</v>
      </c>
      <c r="J18" s="68">
        <v>5299.8408370400011</v>
      </c>
      <c r="K18" s="68">
        <v>5577.3039382400011</v>
      </c>
      <c r="L18" s="68">
        <v>6739.24281367</v>
      </c>
      <c r="M18" s="68">
        <v>7304.1118419599989</v>
      </c>
      <c r="N18" s="68">
        <v>7429.4883949700034</v>
      </c>
    </row>
    <row r="19" spans="2:14">
      <c r="B19" s="42" t="s">
        <v>344</v>
      </c>
      <c r="C19" s="31" t="s">
        <v>345</v>
      </c>
      <c r="D19" s="32" t="s">
        <v>33</v>
      </c>
      <c r="E19" s="68">
        <v>0.43224220999999491</v>
      </c>
      <c r="F19" s="68">
        <v>0.22202789000001757</v>
      </c>
      <c r="G19" s="68">
        <v>7.2176699999999981E-3</v>
      </c>
      <c r="H19" s="68">
        <v>0.3502207399999952</v>
      </c>
      <c r="I19" s="68">
        <v>4.8414789999987988E-2</v>
      </c>
      <c r="J19" s="68">
        <v>0.26420318999997106</v>
      </c>
      <c r="K19" s="68">
        <v>7.1420000000034633E-3</v>
      </c>
      <c r="L19" s="68">
        <v>3.7474069999980202E-2</v>
      </c>
      <c r="M19" s="68">
        <v>6.4941949999993087E-2</v>
      </c>
      <c r="N19" s="68">
        <v>4.7216790000002222E-2</v>
      </c>
    </row>
    <row r="20" spans="2:14">
      <c r="B20" s="39" t="s">
        <v>52</v>
      </c>
      <c r="C20" s="27" t="s">
        <v>346</v>
      </c>
      <c r="D20" s="22" t="s">
        <v>33</v>
      </c>
      <c r="E20" s="68">
        <v>1324.7291444800003</v>
      </c>
      <c r="F20" s="68">
        <v>1094.9021427299999</v>
      </c>
      <c r="G20" s="68">
        <v>1081.43405424</v>
      </c>
      <c r="H20" s="68">
        <v>870.75808756999993</v>
      </c>
      <c r="I20" s="68">
        <v>764.89646019999998</v>
      </c>
      <c r="J20" s="68">
        <v>830.45480279000014</v>
      </c>
      <c r="K20" s="68">
        <v>3166.1651082600001</v>
      </c>
      <c r="L20" s="68">
        <v>909.51388808999991</v>
      </c>
      <c r="M20" s="68">
        <v>3824.8685529199997</v>
      </c>
      <c r="N20" s="68">
        <v>1344.6764919200002</v>
      </c>
    </row>
    <row r="21" spans="2:14">
      <c r="B21" s="41" t="s">
        <v>347</v>
      </c>
      <c r="C21" s="29" t="s">
        <v>348</v>
      </c>
      <c r="D21" s="22" t="s">
        <v>33</v>
      </c>
      <c r="E21" s="68">
        <v>1.3992798300000004</v>
      </c>
      <c r="F21" s="68">
        <v>0</v>
      </c>
      <c r="G21" s="68">
        <v>179.74592829999997</v>
      </c>
      <c r="H21" s="68">
        <v>84.200564999999983</v>
      </c>
      <c r="I21" s="68">
        <v>2.0956999999999932</v>
      </c>
      <c r="J21" s="68">
        <v>4.2</v>
      </c>
      <c r="K21" s="68">
        <v>4.0333369999999995</v>
      </c>
      <c r="L21" s="68">
        <v>53.420200000000001</v>
      </c>
      <c r="M21" s="68">
        <v>55.247</v>
      </c>
      <c r="N21" s="68">
        <v>5.2470000000000008</v>
      </c>
    </row>
    <row r="22" spans="2:14">
      <c r="B22" s="41" t="s">
        <v>349</v>
      </c>
      <c r="C22" s="29" t="s">
        <v>350</v>
      </c>
      <c r="D22" s="22" t="s">
        <v>33</v>
      </c>
      <c r="E22" s="68">
        <v>1323.3298646500002</v>
      </c>
      <c r="F22" s="68">
        <v>1094.9021427299999</v>
      </c>
      <c r="G22" s="68">
        <v>901.68812594000008</v>
      </c>
      <c r="H22" s="68">
        <v>786.55752256999995</v>
      </c>
      <c r="I22" s="68">
        <v>762.80076020000013</v>
      </c>
      <c r="J22" s="68">
        <v>826.2548027900001</v>
      </c>
      <c r="K22" s="68">
        <v>3162.1317712599998</v>
      </c>
      <c r="L22" s="68">
        <v>856.09368808999989</v>
      </c>
      <c r="M22" s="68">
        <v>3769.6215529199999</v>
      </c>
      <c r="N22" s="68">
        <v>1339.4294919199999</v>
      </c>
    </row>
    <row r="23" spans="2:14">
      <c r="B23" s="42" t="s">
        <v>351</v>
      </c>
      <c r="C23" s="31" t="s">
        <v>352</v>
      </c>
      <c r="D23" s="3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>
      <c r="B24" s="39" t="s">
        <v>54</v>
      </c>
      <c r="C24" s="27" t="s">
        <v>353</v>
      </c>
      <c r="D24" s="22" t="s">
        <v>33</v>
      </c>
      <c r="E24" s="72">
        <v>116.18973624999998</v>
      </c>
      <c r="F24" s="72">
        <v>161.32440733999977</v>
      </c>
      <c r="G24" s="72">
        <v>204.7472064600006</v>
      </c>
      <c r="H24" s="72">
        <v>590.87930136999955</v>
      </c>
      <c r="I24" s="72">
        <v>328.19090788999915</v>
      </c>
      <c r="J24" s="72">
        <v>471.57963751000005</v>
      </c>
      <c r="K24" s="72">
        <v>229.24042913000036</v>
      </c>
      <c r="L24" s="72">
        <v>246.52995933000071</v>
      </c>
      <c r="M24" s="72">
        <v>517.48205931000018</v>
      </c>
      <c r="N24" s="72">
        <v>391.59676457000091</v>
      </c>
    </row>
    <row r="25" spans="2:14">
      <c r="B25" s="41" t="s">
        <v>354</v>
      </c>
      <c r="C25" s="29" t="s">
        <v>355</v>
      </c>
      <c r="D25" s="22" t="s">
        <v>33</v>
      </c>
      <c r="E25" s="68">
        <v>1.12914648</v>
      </c>
      <c r="F25" s="68">
        <v>1.11797506</v>
      </c>
      <c r="G25" s="68">
        <v>0</v>
      </c>
      <c r="H25" s="68">
        <v>88.047600000000003</v>
      </c>
      <c r="I25" s="68">
        <v>26.369425339999999</v>
      </c>
      <c r="J25" s="68">
        <v>183.22190145000002</v>
      </c>
      <c r="K25" s="68">
        <v>11.66685</v>
      </c>
      <c r="L25" s="68">
        <v>11.61174241</v>
      </c>
      <c r="M25" s="68">
        <v>224.40707778000001</v>
      </c>
      <c r="N25" s="68">
        <v>68.420781539999993</v>
      </c>
    </row>
    <row r="26" spans="2:14">
      <c r="B26" s="41" t="s">
        <v>356</v>
      </c>
      <c r="C26" s="99" t="s">
        <v>357</v>
      </c>
      <c r="D26" s="22" t="s">
        <v>33</v>
      </c>
      <c r="E26" s="97">
        <v>1.12914648</v>
      </c>
      <c r="F26" s="97">
        <v>1.11797506</v>
      </c>
      <c r="G26" s="97">
        <v>0</v>
      </c>
      <c r="H26" s="97">
        <v>88.047600000000003</v>
      </c>
      <c r="I26" s="97">
        <v>26.369425339999999</v>
      </c>
      <c r="J26" s="97">
        <v>11.524815</v>
      </c>
      <c r="K26" s="97">
        <v>11.66685</v>
      </c>
      <c r="L26" s="97">
        <v>11.61174241</v>
      </c>
      <c r="M26" s="97">
        <v>10.547562619999999</v>
      </c>
      <c r="N26" s="97">
        <v>0</v>
      </c>
    </row>
    <row r="27" spans="2:14">
      <c r="B27" s="41" t="s">
        <v>358</v>
      </c>
      <c r="C27" s="99" t="s">
        <v>359</v>
      </c>
      <c r="D27" s="22" t="s">
        <v>33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  <c r="J27" s="68">
        <v>171.69708645</v>
      </c>
      <c r="K27" s="68">
        <v>0</v>
      </c>
      <c r="L27" s="68">
        <v>0</v>
      </c>
      <c r="M27" s="68">
        <v>213.85951516</v>
      </c>
      <c r="N27" s="68">
        <v>68.420781539999993</v>
      </c>
    </row>
    <row r="28" spans="2:14">
      <c r="B28" s="41" t="s">
        <v>360</v>
      </c>
      <c r="C28" s="29" t="s">
        <v>361</v>
      </c>
      <c r="D28" s="22" t="s">
        <v>33</v>
      </c>
      <c r="E28" s="68">
        <v>115.06058977000001</v>
      </c>
      <c r="F28" s="68">
        <v>160.20643228</v>
      </c>
      <c r="G28" s="68">
        <v>204.74720646000003</v>
      </c>
      <c r="H28" s="68">
        <v>502.83170137000002</v>
      </c>
      <c r="I28" s="68">
        <v>301.82148254999998</v>
      </c>
      <c r="J28" s="68">
        <v>288.35773605999998</v>
      </c>
      <c r="K28" s="68">
        <v>217.57357912999996</v>
      </c>
      <c r="L28" s="68">
        <v>234.91821691999996</v>
      </c>
      <c r="M28" s="68">
        <v>293.07498153</v>
      </c>
      <c r="N28" s="68">
        <v>323.17598302999994</v>
      </c>
    </row>
    <row r="29" spans="2:14">
      <c r="B29" s="41" t="s">
        <v>362</v>
      </c>
      <c r="C29" s="99" t="s">
        <v>357</v>
      </c>
      <c r="D29" s="22" t="s">
        <v>33</v>
      </c>
      <c r="E29" s="68">
        <v>70.120090669999996</v>
      </c>
      <c r="F29" s="68">
        <v>82.085017069999992</v>
      </c>
      <c r="G29" s="68">
        <v>98.264047530000013</v>
      </c>
      <c r="H29" s="68">
        <v>352.70157455999998</v>
      </c>
      <c r="I29" s="68">
        <v>140.29006453999997</v>
      </c>
      <c r="J29" s="68">
        <v>108.1015814</v>
      </c>
      <c r="K29" s="68">
        <v>69.933080249999989</v>
      </c>
      <c r="L29" s="68">
        <v>87.294316850000001</v>
      </c>
      <c r="M29" s="68">
        <v>96.139846690000013</v>
      </c>
      <c r="N29" s="68">
        <v>105.97030215999999</v>
      </c>
    </row>
    <row r="30" spans="2:14">
      <c r="B30" s="41" t="s">
        <v>363</v>
      </c>
      <c r="C30" s="99" t="s">
        <v>359</v>
      </c>
      <c r="D30" s="22" t="s">
        <v>33</v>
      </c>
      <c r="E30" s="72">
        <v>44.940499100000004</v>
      </c>
      <c r="F30" s="72">
        <v>78.121415209999995</v>
      </c>
      <c r="G30" s="72">
        <v>106.48315892999999</v>
      </c>
      <c r="H30" s="72">
        <v>150.13012681000001</v>
      </c>
      <c r="I30" s="72">
        <v>161.53141801000001</v>
      </c>
      <c r="J30" s="72">
        <v>180.25615465999999</v>
      </c>
      <c r="K30" s="72">
        <v>147.64049887999997</v>
      </c>
      <c r="L30" s="72">
        <v>147.62390006999999</v>
      </c>
      <c r="M30" s="72">
        <v>196.93513483999999</v>
      </c>
      <c r="N30" s="72">
        <v>217.20568086999995</v>
      </c>
    </row>
    <row r="31" spans="2:14">
      <c r="B31" s="41" t="s">
        <v>364</v>
      </c>
      <c r="C31" s="29" t="s">
        <v>365</v>
      </c>
      <c r="D31" s="22" t="s">
        <v>33</v>
      </c>
      <c r="E31" s="72">
        <v>-1.1368683772161604E-14</v>
      </c>
      <c r="F31" s="72">
        <v>-2.1032064978498967E-13</v>
      </c>
      <c r="G31" s="72">
        <v>5.6843418860808015E-13</v>
      </c>
      <c r="H31" s="72">
        <v>-5.0249582272954284E-13</v>
      </c>
      <c r="I31" s="72">
        <v>-8.5037754615768795E-13</v>
      </c>
      <c r="J31" s="72">
        <v>-3.637978807091713E-14</v>
      </c>
      <c r="K31" s="72">
        <v>4.1609382606111469E-13</v>
      </c>
      <c r="L31" s="72">
        <v>7.4123818194493647E-13</v>
      </c>
      <c r="M31" s="72">
        <v>1.7507773009128869E-13</v>
      </c>
      <c r="N31" s="72">
        <v>9.3677954282611611E-13</v>
      </c>
    </row>
    <row r="32" spans="2:14">
      <c r="B32" s="41" t="s">
        <v>366</v>
      </c>
      <c r="C32" s="99" t="s">
        <v>357</v>
      </c>
      <c r="D32" s="22" t="s">
        <v>33</v>
      </c>
      <c r="E32" s="72">
        <v>-1.1368683772161604E-14</v>
      </c>
      <c r="F32" s="72">
        <v>8.0717654782347377E-14</v>
      </c>
      <c r="G32" s="72">
        <v>4.9567461246624593E-13</v>
      </c>
      <c r="H32" s="72">
        <v>-2.1145751816220583E-13</v>
      </c>
      <c r="I32" s="72">
        <v>-7.7761797001585363E-13</v>
      </c>
      <c r="J32" s="72">
        <v>3.637978807091713E-14</v>
      </c>
      <c r="K32" s="72">
        <v>1.2505552149377764E-13</v>
      </c>
      <c r="L32" s="72">
        <v>2.319211489520967E-13</v>
      </c>
      <c r="M32" s="72">
        <v>4.6611603465862568E-13</v>
      </c>
      <c r="N32" s="72">
        <v>2.091837814077735E-13</v>
      </c>
    </row>
    <row r="33" spans="2:14">
      <c r="B33" s="42" t="s">
        <v>367</v>
      </c>
      <c r="C33" s="103" t="s">
        <v>359</v>
      </c>
      <c r="D33" s="32" t="s">
        <v>33</v>
      </c>
      <c r="E33" s="97">
        <v>0</v>
      </c>
      <c r="F33" s="97">
        <v>-2.9103830456733704E-13</v>
      </c>
      <c r="G33" s="97">
        <v>7.2759576141834261E-14</v>
      </c>
      <c r="H33" s="97">
        <v>-2.9103830456733704E-13</v>
      </c>
      <c r="I33" s="97">
        <v>-7.2759576141834261E-14</v>
      </c>
      <c r="J33" s="97">
        <v>-7.2759576141834261E-14</v>
      </c>
      <c r="K33" s="97">
        <v>2.9103830456733704E-13</v>
      </c>
      <c r="L33" s="97">
        <v>5.0931703299283986E-13</v>
      </c>
      <c r="M33" s="97">
        <v>-2.9103830456733704E-13</v>
      </c>
      <c r="N33" s="97">
        <v>7.2759576141834263E-13</v>
      </c>
    </row>
    <row r="34" spans="2:14">
      <c r="B34" s="39" t="s">
        <v>55</v>
      </c>
      <c r="C34" s="27" t="s">
        <v>368</v>
      </c>
      <c r="D34" s="22" t="s">
        <v>33</v>
      </c>
      <c r="E34" s="97">
        <v>8172.6051934099996</v>
      </c>
      <c r="F34" s="97">
        <v>8235.8025896399995</v>
      </c>
      <c r="G34" s="97">
        <v>9304.6285812500009</v>
      </c>
      <c r="H34" s="97">
        <v>9535.038507969999</v>
      </c>
      <c r="I34" s="97">
        <v>9908.0223274999989</v>
      </c>
      <c r="J34" s="97">
        <v>10643.279263380002</v>
      </c>
      <c r="K34" s="97">
        <v>17335.827639350002</v>
      </c>
      <c r="L34" s="97">
        <v>11965.45454035</v>
      </c>
      <c r="M34" s="97">
        <v>13108.26229923</v>
      </c>
      <c r="N34" s="97">
        <v>15394.224585520002</v>
      </c>
    </row>
    <row r="35" spans="2:14">
      <c r="B35" s="41" t="s">
        <v>369</v>
      </c>
      <c r="C35" s="29" t="s">
        <v>370</v>
      </c>
      <c r="D35" s="22" t="s">
        <v>33</v>
      </c>
      <c r="E35" s="68">
        <v>2682.2332236499997</v>
      </c>
      <c r="F35" s="68">
        <v>3058.6275410900002</v>
      </c>
      <c r="G35" s="68">
        <v>3095.0586408900003</v>
      </c>
      <c r="H35" s="68">
        <v>3362.6158479600003</v>
      </c>
      <c r="I35" s="68">
        <v>3608.3053269900001</v>
      </c>
      <c r="J35" s="68">
        <v>3929.4274199900001</v>
      </c>
      <c r="K35" s="68">
        <v>4083.6085130600004</v>
      </c>
      <c r="L35" s="68">
        <v>4577.6976518299998</v>
      </c>
      <c r="M35" s="68">
        <v>5250.1006777999992</v>
      </c>
      <c r="N35" s="68">
        <v>5915.9244325</v>
      </c>
    </row>
    <row r="36" spans="2:14">
      <c r="B36" s="41" t="s">
        <v>371</v>
      </c>
      <c r="C36" s="29" t="s">
        <v>372</v>
      </c>
      <c r="D36" s="22" t="s">
        <v>33</v>
      </c>
      <c r="E36" s="68">
        <v>1294.2193686800001</v>
      </c>
      <c r="F36" s="68">
        <v>771.04603578000012</v>
      </c>
      <c r="G36" s="68">
        <v>1025.10194045</v>
      </c>
      <c r="H36" s="68">
        <v>742.91589550000003</v>
      </c>
      <c r="I36" s="68">
        <v>827.59906309999997</v>
      </c>
      <c r="J36" s="68">
        <v>782.49885500000005</v>
      </c>
      <c r="K36" s="68">
        <v>6999.8321429000007</v>
      </c>
      <c r="L36" s="68">
        <v>983.20477600000004</v>
      </c>
      <c r="M36" s="68">
        <v>1247.4877009999998</v>
      </c>
      <c r="N36" s="68">
        <v>1805.7000150000001</v>
      </c>
    </row>
    <row r="37" spans="2:14">
      <c r="B37" s="42" t="s">
        <v>373</v>
      </c>
      <c r="C37" s="31" t="s">
        <v>374</v>
      </c>
      <c r="D37" s="32" t="s">
        <v>33</v>
      </c>
      <c r="E37" s="97">
        <v>4196.1526010799998</v>
      </c>
      <c r="F37" s="97">
        <v>4406.1290127700004</v>
      </c>
      <c r="G37" s="97">
        <v>5184.4679999099999</v>
      </c>
      <c r="H37" s="97">
        <v>5429.5067645099989</v>
      </c>
      <c r="I37" s="97">
        <v>5472.1179374100002</v>
      </c>
      <c r="J37" s="97">
        <v>5931.352988390001</v>
      </c>
      <c r="K37" s="97">
        <v>6252.3869833899998</v>
      </c>
      <c r="L37" s="97">
        <v>6404.5521125199994</v>
      </c>
      <c r="M37" s="97">
        <v>6610.6739204300011</v>
      </c>
      <c r="N37" s="97">
        <v>7672.6001380199996</v>
      </c>
    </row>
    <row r="38" spans="2:14">
      <c r="B38" s="39" t="s">
        <v>57</v>
      </c>
      <c r="C38" s="27" t="s">
        <v>375</v>
      </c>
      <c r="D38" s="22" t="s">
        <v>33</v>
      </c>
      <c r="E38" s="68">
        <v>3197.1715307999989</v>
      </c>
      <c r="F38" s="68">
        <v>3287.79640234</v>
      </c>
      <c r="G38" s="68">
        <v>3838.2313570499991</v>
      </c>
      <c r="H38" s="68">
        <v>4096.4237441000005</v>
      </c>
      <c r="I38" s="68">
        <v>5156.2616942099985</v>
      </c>
      <c r="J38" s="68">
        <v>5830.8386033100005</v>
      </c>
      <c r="K38" s="68">
        <v>6403.3564310899992</v>
      </c>
      <c r="L38" s="68">
        <v>6071.9181028000012</v>
      </c>
      <c r="M38" s="68">
        <v>8326.4311114499978</v>
      </c>
      <c r="N38" s="68">
        <v>9108.4993748699999</v>
      </c>
    </row>
    <row r="39" spans="2:14">
      <c r="B39" s="41" t="s">
        <v>376</v>
      </c>
      <c r="C39" s="29" t="s">
        <v>377</v>
      </c>
      <c r="D39" s="22" t="s">
        <v>33</v>
      </c>
      <c r="E39" s="68">
        <v>29.121079400000003</v>
      </c>
      <c r="F39" s="68">
        <v>27.17367432</v>
      </c>
      <c r="G39" s="68">
        <v>97.918314580000001</v>
      </c>
      <c r="H39" s="68">
        <v>61.836351950000001</v>
      </c>
      <c r="I39" s="68">
        <v>67.729268379999993</v>
      </c>
      <c r="J39" s="68">
        <v>15.539586179999997</v>
      </c>
      <c r="K39" s="68">
        <v>12.159003000000002</v>
      </c>
      <c r="L39" s="68">
        <v>13.290663599999995</v>
      </c>
      <c r="M39" s="68">
        <v>20.847855120000006</v>
      </c>
      <c r="N39" s="68">
        <v>10.617022879999995</v>
      </c>
    </row>
    <row r="40" spans="2:14">
      <c r="B40" s="41" t="s">
        <v>378</v>
      </c>
      <c r="C40" s="99" t="s">
        <v>379</v>
      </c>
      <c r="D40" s="22" t="s">
        <v>33</v>
      </c>
      <c r="E40" s="68">
        <v>26.214094880000001</v>
      </c>
      <c r="F40" s="68">
        <v>25.699250390000003</v>
      </c>
      <c r="G40" s="68">
        <v>48.959157269999999</v>
      </c>
      <c r="H40" s="68">
        <v>55.847156089999991</v>
      </c>
      <c r="I40" s="68">
        <v>17.10056501</v>
      </c>
      <c r="J40" s="68">
        <v>11.313815369999997</v>
      </c>
      <c r="K40" s="68">
        <v>9.8493713400000047</v>
      </c>
      <c r="L40" s="68">
        <v>10.217999979999997</v>
      </c>
      <c r="M40" s="68">
        <v>14.49114494</v>
      </c>
      <c r="N40" s="68">
        <v>8.3828730299999954</v>
      </c>
    </row>
    <row r="41" spans="2:14">
      <c r="B41" s="41" t="s">
        <v>380</v>
      </c>
      <c r="C41" s="99" t="s">
        <v>381</v>
      </c>
      <c r="D41" s="22" t="s">
        <v>33</v>
      </c>
      <c r="E41" s="68">
        <v>2.90698452</v>
      </c>
      <c r="F41" s="68">
        <v>1.4744239300000004</v>
      </c>
      <c r="G41" s="68">
        <v>48.959157310000002</v>
      </c>
      <c r="H41" s="68">
        <v>5.9891958600000086</v>
      </c>
      <c r="I41" s="68">
        <v>50.628703369999997</v>
      </c>
      <c r="J41" s="68">
        <v>4.2257708100000002</v>
      </c>
      <c r="K41" s="68">
        <v>2.3096316599999982</v>
      </c>
      <c r="L41" s="68">
        <v>3.0726636199999984</v>
      </c>
      <c r="M41" s="68">
        <v>6.3567101800000048</v>
      </c>
      <c r="N41" s="68">
        <v>2.2341498499999988</v>
      </c>
    </row>
    <row r="42" spans="2:14">
      <c r="B42" s="41" t="s">
        <v>382</v>
      </c>
      <c r="C42" s="99" t="s">
        <v>383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>
      <c r="B43" s="41" t="s">
        <v>384</v>
      </c>
      <c r="C43" s="99" t="s">
        <v>385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>
      <c r="B44" s="41" t="s">
        <v>386</v>
      </c>
      <c r="C44" s="99" t="s">
        <v>387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>
      <c r="B45" s="41" t="s">
        <v>388</v>
      </c>
      <c r="C45" s="29" t="s">
        <v>389</v>
      </c>
      <c r="D45" s="22" t="s">
        <v>33</v>
      </c>
      <c r="E45" s="68">
        <v>2839.2686399799986</v>
      </c>
      <c r="F45" s="68">
        <v>2924.26302227</v>
      </c>
      <c r="G45" s="68">
        <v>3325.8567769499991</v>
      </c>
      <c r="H45" s="68">
        <v>3679.5610157600008</v>
      </c>
      <c r="I45" s="68">
        <v>4697.8117343599988</v>
      </c>
      <c r="J45" s="68">
        <v>5351.8605667900001</v>
      </c>
      <c r="K45" s="68">
        <v>5954.4955740400001</v>
      </c>
      <c r="L45" s="68">
        <v>5331.64841213</v>
      </c>
      <c r="M45" s="68">
        <v>7475.0240794299989</v>
      </c>
      <c r="N45" s="68">
        <v>8000.4558032199993</v>
      </c>
    </row>
    <row r="46" spans="2:14">
      <c r="B46" s="41" t="s">
        <v>390</v>
      </c>
      <c r="C46" s="99" t="s">
        <v>258</v>
      </c>
      <c r="D46" s="22" t="s">
        <v>33</v>
      </c>
      <c r="E46" s="68">
        <v>2068.7065144299991</v>
      </c>
      <c r="F46" s="68">
        <v>2022.6260761899998</v>
      </c>
      <c r="G46" s="68">
        <v>2494.472227109999</v>
      </c>
      <c r="H46" s="68">
        <v>2729.6469216000014</v>
      </c>
      <c r="I46" s="68">
        <v>3468.1605942799988</v>
      </c>
      <c r="J46" s="68">
        <v>4156.6635610500007</v>
      </c>
      <c r="K46" s="68">
        <v>4688.5325627799994</v>
      </c>
      <c r="L46" s="68">
        <v>4087.69142543</v>
      </c>
      <c r="M46" s="68">
        <v>6220.6426839399992</v>
      </c>
      <c r="N46" s="68">
        <v>6674.7371297399986</v>
      </c>
    </row>
    <row r="47" spans="2:14">
      <c r="B47" s="41" t="s">
        <v>391</v>
      </c>
      <c r="C47" s="99" t="s">
        <v>260</v>
      </c>
      <c r="D47" s="22" t="s">
        <v>33</v>
      </c>
      <c r="E47" s="68">
        <v>770.56212554999991</v>
      </c>
      <c r="F47" s="68">
        <v>901.63694608000003</v>
      </c>
      <c r="G47" s="68">
        <v>831.38454983999986</v>
      </c>
      <c r="H47" s="68">
        <v>949.91409415999976</v>
      </c>
      <c r="I47" s="68">
        <v>1229.65114008</v>
      </c>
      <c r="J47" s="68">
        <v>1195.1970057400001</v>
      </c>
      <c r="K47" s="68">
        <v>1265.96301126</v>
      </c>
      <c r="L47" s="68">
        <v>1243.9569867</v>
      </c>
      <c r="M47" s="68">
        <v>1254.3813954899999</v>
      </c>
      <c r="N47" s="68">
        <v>1325.71867348</v>
      </c>
    </row>
    <row r="48" spans="2:14" ht="33.75" customHeight="1">
      <c r="B48" s="41" t="s">
        <v>392</v>
      </c>
      <c r="C48" s="112" t="s">
        <v>393</v>
      </c>
      <c r="D48" s="113" t="s">
        <v>33</v>
      </c>
      <c r="E48" s="68">
        <v>328.78181142</v>
      </c>
      <c r="F48" s="68">
        <v>336.35970574999993</v>
      </c>
      <c r="G48" s="68">
        <v>414.45626551999999</v>
      </c>
      <c r="H48" s="68">
        <v>355.02637638999994</v>
      </c>
      <c r="I48" s="68">
        <v>390.72069146999996</v>
      </c>
      <c r="J48" s="68">
        <v>463.43845034000003</v>
      </c>
      <c r="K48" s="68">
        <v>436.70185404999995</v>
      </c>
      <c r="L48" s="68">
        <v>726.97902707000003</v>
      </c>
      <c r="M48" s="68">
        <v>830.55917690000001</v>
      </c>
      <c r="N48" s="68">
        <v>1097.4265487700002</v>
      </c>
    </row>
    <row r="49" spans="2:14">
      <c r="B49" s="41" t="s">
        <v>394</v>
      </c>
      <c r="C49" s="99" t="s">
        <v>395</v>
      </c>
      <c r="D49" s="113" t="s">
        <v>33</v>
      </c>
      <c r="E49" s="68">
        <v>328.78181142</v>
      </c>
      <c r="F49" s="68">
        <v>336.35970574999993</v>
      </c>
      <c r="G49" s="68">
        <v>414.45626551999999</v>
      </c>
      <c r="H49" s="68">
        <v>355.02637638999994</v>
      </c>
      <c r="I49" s="68">
        <v>390.72069146999996</v>
      </c>
      <c r="J49" s="68">
        <v>463.43845034000003</v>
      </c>
      <c r="K49" s="68">
        <v>436.70185404999995</v>
      </c>
      <c r="L49" s="68">
        <v>726.97902707000003</v>
      </c>
      <c r="M49" s="68">
        <v>830.55917690000001</v>
      </c>
      <c r="N49" s="68">
        <v>1097.4265487700002</v>
      </c>
    </row>
    <row r="50" spans="2:14">
      <c r="B50" s="41" t="s">
        <v>396</v>
      </c>
      <c r="C50" s="100" t="s">
        <v>397</v>
      </c>
      <c r="D50" s="113" t="s">
        <v>33</v>
      </c>
      <c r="E50" s="68">
        <v>328.78181142</v>
      </c>
      <c r="F50" s="68">
        <v>336.35970574999993</v>
      </c>
      <c r="G50" s="68">
        <v>414.45626551999999</v>
      </c>
      <c r="H50" s="68">
        <v>355.02637638999994</v>
      </c>
      <c r="I50" s="68">
        <v>390.72069146999996</v>
      </c>
      <c r="J50" s="68">
        <v>463.43845034000003</v>
      </c>
      <c r="K50" s="68">
        <v>436.70185404999995</v>
      </c>
      <c r="L50" s="68">
        <v>726.97902707000003</v>
      </c>
      <c r="M50" s="68">
        <v>830.55917690000001</v>
      </c>
      <c r="N50" s="68">
        <v>1097.4265487700002</v>
      </c>
    </row>
    <row r="51" spans="2:14">
      <c r="B51" s="41" t="s">
        <v>398</v>
      </c>
      <c r="C51" s="100" t="s">
        <v>320</v>
      </c>
      <c r="D51" s="113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>
      <c r="B52" s="41" t="s">
        <v>399</v>
      </c>
      <c r="C52" s="100" t="s">
        <v>322</v>
      </c>
      <c r="D52" s="113" t="s">
        <v>33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  <c r="J52" s="68">
        <v>0</v>
      </c>
      <c r="K52" s="68">
        <v>0</v>
      </c>
      <c r="L52" s="68">
        <v>0</v>
      </c>
      <c r="M52" s="68">
        <v>0</v>
      </c>
      <c r="N52" s="68">
        <v>0</v>
      </c>
    </row>
    <row r="53" spans="2:14">
      <c r="B53" s="23" t="s">
        <v>400</v>
      </c>
      <c r="C53" s="105" t="s">
        <v>324</v>
      </c>
      <c r="D53" s="114" t="s">
        <v>33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  <c r="J53" s="68">
        <v>0</v>
      </c>
      <c r="K53" s="68">
        <v>0</v>
      </c>
      <c r="L53" s="68">
        <v>0</v>
      </c>
      <c r="M53" s="68">
        <v>0</v>
      </c>
      <c r="N53" s="68">
        <v>0</v>
      </c>
    </row>
  </sheetData>
  <mergeCells count="5">
    <mergeCell ref="B5:C6"/>
    <mergeCell ref="E4:N5"/>
    <mergeCell ref="E3:N3"/>
    <mergeCell ref="E2:N2"/>
    <mergeCell ref="E6:N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N99"/>
  <sheetViews>
    <sheetView showGridLines="0" zoomScale="85" zoomScaleNormal="85" workbookViewId="0">
      <pane xSplit="4" ySplit="1" topLeftCell="E2" activePane="bottomRight" state="frozen"/>
      <selection activeCell="H12" sqref="H12"/>
      <selection pane="topRight" activeCell="H12" sqref="H12"/>
      <selection pane="bottomLeft" activeCell="H12" sqref="H12"/>
      <selection pane="bottomRight" activeCell="E8" sqref="E8:N99"/>
    </sheetView>
  </sheetViews>
  <sheetFormatPr baseColWidth="10" defaultColWidth="11.453125" defaultRowHeight="14.5"/>
  <cols>
    <col min="1" max="2" width="11.453125" style="115"/>
    <col min="3" max="3" width="58" style="115" customWidth="1"/>
    <col min="4" max="4" width="11.453125" style="115"/>
    <col min="5" max="6" width="11.453125" style="54"/>
    <col min="7" max="14" width="11.453125" style="121"/>
    <col min="15" max="16384" width="11.453125" style="115"/>
  </cols>
  <sheetData>
    <row r="1" spans="2:14" customFormat="1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401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726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402</v>
      </c>
      <c r="C5" s="184"/>
      <c r="D5" s="22"/>
      <c r="E5" s="179"/>
      <c r="F5" s="180"/>
      <c r="G5" s="180"/>
      <c r="H5" s="180"/>
      <c r="I5" s="180"/>
      <c r="J5" s="180"/>
      <c r="K5" s="180"/>
      <c r="L5" s="180"/>
      <c r="M5" s="180"/>
      <c r="N5" s="180"/>
    </row>
    <row r="6" spans="2:14" ht="14">
      <c r="B6" s="183"/>
      <c r="C6" s="184"/>
      <c r="D6" s="22"/>
      <c r="E6" s="167"/>
      <c r="F6" s="167"/>
      <c r="G6" s="167"/>
      <c r="H6" s="167"/>
      <c r="I6" s="167"/>
      <c r="J6" s="167"/>
      <c r="K6" s="167"/>
      <c r="L6" s="167"/>
      <c r="M6" s="167"/>
      <c r="N6" s="167"/>
    </row>
    <row r="7" spans="2:14" ht="14">
      <c r="B7" s="106"/>
      <c r="C7" s="107"/>
      <c r="D7" s="22"/>
      <c r="E7" s="137">
        <v>2014</v>
      </c>
      <c r="F7" s="137">
        <f>+E7+1</f>
        <v>2015</v>
      </c>
      <c r="G7" s="137">
        <f t="shared" ref="G7:I7" si="0">+F7+1</f>
        <v>2016</v>
      </c>
      <c r="H7" s="137">
        <f t="shared" si="0"/>
        <v>2017</v>
      </c>
      <c r="I7" s="137">
        <f t="shared" si="0"/>
        <v>2018</v>
      </c>
      <c r="J7" s="137">
        <f t="shared" ref="J7" si="1">+I7+1</f>
        <v>2019</v>
      </c>
      <c r="K7" s="137">
        <f t="shared" ref="K7" si="2">+J7+1</f>
        <v>2020</v>
      </c>
      <c r="L7" s="137">
        <f t="shared" ref="L7:N7" si="3">+K7+1</f>
        <v>2021</v>
      </c>
      <c r="M7" s="137">
        <f t="shared" si="3"/>
        <v>2022</v>
      </c>
      <c r="N7" s="137">
        <f t="shared" si="3"/>
        <v>2023</v>
      </c>
    </row>
    <row r="8" spans="2:14" ht="14">
      <c r="B8" s="94" t="s">
        <v>403</v>
      </c>
      <c r="C8" s="95" t="s">
        <v>404</v>
      </c>
      <c r="D8" s="108" t="s">
        <v>33</v>
      </c>
      <c r="E8" s="96">
        <v>6593.8439688800026</v>
      </c>
      <c r="F8" s="96">
        <v>5059.2647497999942</v>
      </c>
      <c r="G8" s="96">
        <v>8393.5063592399983</v>
      </c>
      <c r="H8" s="96">
        <v>10733.117054309994</v>
      </c>
      <c r="I8" s="96">
        <v>8612.1119855899997</v>
      </c>
      <c r="J8" s="96">
        <v>5561.5176001799973</v>
      </c>
      <c r="K8" s="96">
        <v>-9085.5259519799947</v>
      </c>
      <c r="L8" s="96">
        <v>13222.068488899997</v>
      </c>
      <c r="M8" s="96">
        <v>10545.462040170005</v>
      </c>
      <c r="N8" s="96">
        <v>15958.953175659997</v>
      </c>
    </row>
    <row r="9" spans="2:14" ht="14">
      <c r="B9" s="101" t="s">
        <v>65</v>
      </c>
      <c r="C9" s="116" t="s">
        <v>405</v>
      </c>
      <c r="D9" s="32" t="s">
        <v>33</v>
      </c>
      <c r="E9" s="97">
        <v>12226.492594610001</v>
      </c>
      <c r="F9" s="97">
        <v>9258.0242764499963</v>
      </c>
      <c r="G9" s="97">
        <v>7842.6238865799978</v>
      </c>
      <c r="H9" s="97">
        <v>9740.2748141999982</v>
      </c>
      <c r="I9" s="97">
        <v>12306.547790010001</v>
      </c>
      <c r="J9" s="97">
        <v>15870.245300429997</v>
      </c>
      <c r="K9" s="97">
        <v>11721.932075460001</v>
      </c>
      <c r="L9" s="97">
        <v>15372.05780094</v>
      </c>
      <c r="M9" s="97">
        <v>17148.342644910001</v>
      </c>
      <c r="N9" s="97">
        <v>20648.938025419997</v>
      </c>
    </row>
    <row r="10" spans="2:14" ht="14">
      <c r="B10" s="39" t="s">
        <v>67</v>
      </c>
      <c r="C10" s="98" t="s">
        <v>406</v>
      </c>
      <c r="D10" s="22" t="s">
        <v>33</v>
      </c>
      <c r="E10" s="68">
        <v>12158.493081320003</v>
      </c>
      <c r="F10" s="68">
        <v>9147.6156041099966</v>
      </c>
      <c r="G10" s="68">
        <v>7713.0112378999984</v>
      </c>
      <c r="H10" s="68">
        <v>9501.224472169999</v>
      </c>
      <c r="I10" s="68">
        <v>12225.923393500001</v>
      </c>
      <c r="J10" s="68">
        <v>15678.802217929997</v>
      </c>
      <c r="K10" s="68">
        <v>11467.352537610002</v>
      </c>
      <c r="L10" s="68">
        <v>15353.32764469</v>
      </c>
      <c r="M10" s="68">
        <v>16883.045367260002</v>
      </c>
      <c r="N10" s="68">
        <v>20524.762154599997</v>
      </c>
    </row>
    <row r="11" spans="2:14" ht="14">
      <c r="B11" s="41" t="s">
        <v>407</v>
      </c>
      <c r="C11" s="99" t="s">
        <v>408</v>
      </c>
      <c r="D11" s="22" t="s">
        <v>33</v>
      </c>
      <c r="E11" s="68">
        <v>10674.082242590001</v>
      </c>
      <c r="F11" s="68">
        <v>8532.4192979899981</v>
      </c>
      <c r="G11" s="68">
        <v>6772.4846294599993</v>
      </c>
      <c r="H11" s="68">
        <v>8434.7015626299981</v>
      </c>
      <c r="I11" s="68">
        <v>10401.076978569998</v>
      </c>
      <c r="J11" s="68">
        <v>13810.899602309999</v>
      </c>
      <c r="K11" s="68">
        <v>10221.547793420003</v>
      </c>
      <c r="L11" s="68">
        <v>13650.917753000002</v>
      </c>
      <c r="M11" s="68">
        <v>14572.902298520003</v>
      </c>
      <c r="N11" s="68">
        <v>17808.259615039999</v>
      </c>
    </row>
    <row r="12" spans="2:14" ht="14">
      <c r="B12" s="41" t="s">
        <v>409</v>
      </c>
      <c r="C12" s="99" t="s">
        <v>410</v>
      </c>
      <c r="D12" s="22" t="s">
        <v>33</v>
      </c>
      <c r="E12" s="68">
        <v>1346.7637978900002</v>
      </c>
      <c r="F12" s="68">
        <v>584.87428917999989</v>
      </c>
      <c r="G12" s="68">
        <v>659.48670318999996</v>
      </c>
      <c r="H12" s="68">
        <v>1061.99515404</v>
      </c>
      <c r="I12" s="68">
        <v>1801.88010764</v>
      </c>
      <c r="J12" s="68">
        <v>1845.3806438500001</v>
      </c>
      <c r="K12" s="68">
        <v>1238.9172074000001</v>
      </c>
      <c r="L12" s="68">
        <v>1666.1300194099999</v>
      </c>
      <c r="M12" s="68">
        <v>2297.1744170900001</v>
      </c>
      <c r="N12" s="68">
        <v>2517.8355639300003</v>
      </c>
    </row>
    <row r="13" spans="2:14" ht="14">
      <c r="B13" s="41" t="s">
        <v>411</v>
      </c>
      <c r="C13" s="99" t="s">
        <v>412</v>
      </c>
      <c r="D13" s="22" t="s">
        <v>33</v>
      </c>
      <c r="E13" s="68">
        <v>126.54065387000003</v>
      </c>
      <c r="F13" s="68">
        <v>24.483874409999999</v>
      </c>
      <c r="G13" s="68">
        <v>23.729243600000004</v>
      </c>
      <c r="H13" s="68">
        <v>3.3332054699999998</v>
      </c>
      <c r="I13" s="68">
        <v>1.5687172899999999</v>
      </c>
      <c r="J13" s="68">
        <v>21.82351177</v>
      </c>
      <c r="K13" s="68">
        <v>5.8457767899999995</v>
      </c>
      <c r="L13" s="68">
        <v>20.487300279999999</v>
      </c>
      <c r="M13" s="68">
        <v>5.6258166500000009</v>
      </c>
      <c r="N13" s="68">
        <v>170.92463162999996</v>
      </c>
    </row>
    <row r="14" spans="2:14" ht="14">
      <c r="B14" s="41" t="s">
        <v>413</v>
      </c>
      <c r="C14" s="99" t="s">
        <v>414</v>
      </c>
      <c r="D14" s="22" t="s">
        <v>33</v>
      </c>
      <c r="E14" s="97">
        <v>11.106386969999999</v>
      </c>
      <c r="F14" s="97">
        <v>5.8381425300000016</v>
      </c>
      <c r="G14" s="97">
        <v>257.31066164999999</v>
      </c>
      <c r="H14" s="97">
        <v>1.19455003</v>
      </c>
      <c r="I14" s="97">
        <v>21.397589999999994</v>
      </c>
      <c r="J14" s="97">
        <v>0.69845999999999986</v>
      </c>
      <c r="K14" s="97">
        <v>1.0417599999999998</v>
      </c>
      <c r="L14" s="97">
        <v>15.792572</v>
      </c>
      <c r="M14" s="97">
        <v>7.342835</v>
      </c>
      <c r="N14" s="97">
        <v>27.742343999999999</v>
      </c>
    </row>
    <row r="15" spans="2:14" ht="14">
      <c r="B15" s="39" t="s">
        <v>69</v>
      </c>
      <c r="C15" s="98" t="s">
        <v>415</v>
      </c>
      <c r="D15" s="22" t="s">
        <v>33</v>
      </c>
      <c r="E15" s="68">
        <v>-17.56346774000005</v>
      </c>
      <c r="F15" s="68">
        <v>53.699098209999903</v>
      </c>
      <c r="G15" s="68">
        <v>57.913716899999997</v>
      </c>
      <c r="H15" s="68">
        <v>146.34287237999996</v>
      </c>
      <c r="I15" s="68">
        <v>-66.985584200000019</v>
      </c>
      <c r="J15" s="68">
        <v>107.49544447000005</v>
      </c>
      <c r="K15" s="68">
        <v>199.03361731999996</v>
      </c>
      <c r="L15" s="68">
        <v>-90.181804229999983</v>
      </c>
      <c r="M15" s="68">
        <v>210.50351051000013</v>
      </c>
      <c r="N15" s="68">
        <v>90.284599729999968</v>
      </c>
    </row>
    <row r="16" spans="2:14" ht="14">
      <c r="B16" s="39" t="s">
        <v>71</v>
      </c>
      <c r="C16" s="98" t="s">
        <v>416</v>
      </c>
      <c r="D16" s="22" t="s">
        <v>33</v>
      </c>
      <c r="E16" s="68">
        <v>0.29222650999999994</v>
      </c>
      <c r="F16" s="68">
        <v>0.39429709000000002</v>
      </c>
      <c r="G16" s="68">
        <v>7.898899999999999E-2</v>
      </c>
      <c r="H16" s="68">
        <v>0.21948887000000003</v>
      </c>
      <c r="I16" s="68">
        <v>0.23298700999999997</v>
      </c>
      <c r="J16" s="68">
        <v>0.26888948000000001</v>
      </c>
      <c r="K16" s="68">
        <v>0.24334382999999998</v>
      </c>
      <c r="L16" s="68">
        <v>0.42728525000000006</v>
      </c>
      <c r="M16" s="68">
        <v>9.8698590000000003E-2</v>
      </c>
      <c r="N16" s="68">
        <v>0.12436921999999999</v>
      </c>
    </row>
    <row r="17" spans="2:14" ht="14">
      <c r="B17" s="39" t="s">
        <v>73</v>
      </c>
      <c r="C17" s="98" t="s">
        <v>417</v>
      </c>
      <c r="D17" s="22" t="s">
        <v>33</v>
      </c>
      <c r="E17" s="68">
        <v>85.270754519999997</v>
      </c>
      <c r="F17" s="68">
        <v>56.315277039999998</v>
      </c>
      <c r="G17" s="68">
        <v>71.619942780000017</v>
      </c>
      <c r="H17" s="68">
        <v>92.487980780000001</v>
      </c>
      <c r="I17" s="68">
        <v>147.37699370000001</v>
      </c>
      <c r="J17" s="68">
        <v>83.678748549999995</v>
      </c>
      <c r="K17" s="68">
        <v>55.302576699999989</v>
      </c>
      <c r="L17" s="68">
        <v>108.48467522999999</v>
      </c>
      <c r="M17" s="68">
        <v>54.695068550000002</v>
      </c>
      <c r="N17" s="68">
        <v>33.766901869999998</v>
      </c>
    </row>
    <row r="18" spans="2:14" ht="14">
      <c r="B18" s="41" t="s">
        <v>418</v>
      </c>
      <c r="C18" s="99" t="s">
        <v>419</v>
      </c>
      <c r="D18" s="22" t="s">
        <v>33</v>
      </c>
      <c r="E18" s="68">
        <v>85.270754519999997</v>
      </c>
      <c r="F18" s="68">
        <v>56.315277039999998</v>
      </c>
      <c r="G18" s="68">
        <v>71.619942780000017</v>
      </c>
      <c r="H18" s="68">
        <v>92.487980780000001</v>
      </c>
      <c r="I18" s="68">
        <v>147.37699370000001</v>
      </c>
      <c r="J18" s="68">
        <v>83.678748549999995</v>
      </c>
      <c r="K18" s="68">
        <v>55.302576699999989</v>
      </c>
      <c r="L18" s="68">
        <v>108.48467522999999</v>
      </c>
      <c r="M18" s="68">
        <v>54.695068550000002</v>
      </c>
      <c r="N18" s="68">
        <v>33.766901869999998</v>
      </c>
    </row>
    <row r="19" spans="2:14" ht="14">
      <c r="B19" s="41" t="s">
        <v>420</v>
      </c>
      <c r="C19" s="99" t="s">
        <v>421</v>
      </c>
      <c r="D19" s="22" t="s">
        <v>33</v>
      </c>
      <c r="E19" s="68">
        <v>0</v>
      </c>
      <c r="F19" s="68">
        <v>0</v>
      </c>
      <c r="G19" s="68">
        <v>0</v>
      </c>
      <c r="H19" s="68">
        <v>0</v>
      </c>
      <c r="I19" s="68">
        <v>0</v>
      </c>
      <c r="J19" s="68">
        <v>0</v>
      </c>
      <c r="K19" s="68">
        <v>0</v>
      </c>
      <c r="L19" s="68">
        <v>0</v>
      </c>
      <c r="M19" s="68">
        <v>0</v>
      </c>
      <c r="N19" s="68">
        <v>0</v>
      </c>
    </row>
    <row r="20" spans="2:14" ht="14">
      <c r="B20" s="41" t="s">
        <v>422</v>
      </c>
      <c r="C20" s="99" t="s">
        <v>423</v>
      </c>
      <c r="D20" s="22" t="s">
        <v>33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8">
        <v>0</v>
      </c>
      <c r="K20" s="68">
        <v>0</v>
      </c>
      <c r="L20" s="68">
        <v>0</v>
      </c>
      <c r="M20" s="68">
        <v>0</v>
      </c>
      <c r="N20" s="68">
        <v>0</v>
      </c>
    </row>
    <row r="21" spans="2:14" ht="14">
      <c r="B21" s="41" t="s">
        <v>424</v>
      </c>
      <c r="C21" s="99" t="s">
        <v>425</v>
      </c>
      <c r="D21" s="22" t="s">
        <v>33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  <c r="J21" s="68">
        <v>0</v>
      </c>
      <c r="K21" s="68">
        <v>0</v>
      </c>
      <c r="L21" s="68">
        <v>0</v>
      </c>
      <c r="M21" s="68">
        <v>0</v>
      </c>
      <c r="N21" s="68">
        <v>0</v>
      </c>
    </row>
    <row r="22" spans="2:14" ht="14">
      <c r="B22" s="117" t="s">
        <v>80</v>
      </c>
      <c r="C22" s="118" t="s">
        <v>426</v>
      </c>
      <c r="D22" s="119" t="s">
        <v>33</v>
      </c>
      <c r="E22" s="68">
        <v>697.85821265000016</v>
      </c>
      <c r="F22" s="68">
        <v>3203.929789119999</v>
      </c>
      <c r="G22" s="68">
        <v>8235.361017109999</v>
      </c>
      <c r="H22" s="68">
        <v>7477.4386865299984</v>
      </c>
      <c r="I22" s="68">
        <v>6730.9671404799992</v>
      </c>
      <c r="J22" s="68">
        <v>942.115668419999</v>
      </c>
      <c r="K22" s="68">
        <v>12314.393049330001</v>
      </c>
      <c r="L22" s="68">
        <v>16854.777538419996</v>
      </c>
      <c r="M22" s="68">
        <v>852.17913457999941</v>
      </c>
      <c r="N22" s="68">
        <v>3174.4929667599999</v>
      </c>
    </row>
    <row r="23" spans="2:14" ht="14">
      <c r="B23" s="41" t="s">
        <v>427</v>
      </c>
      <c r="C23" s="29" t="s">
        <v>428</v>
      </c>
      <c r="D23" s="22" t="s">
        <v>33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2">
        <v>0</v>
      </c>
    </row>
    <row r="24" spans="2:14" ht="14">
      <c r="B24" s="41" t="s">
        <v>429</v>
      </c>
      <c r="C24" s="29" t="s">
        <v>430</v>
      </c>
      <c r="D24" s="22" t="s">
        <v>33</v>
      </c>
      <c r="E24" s="72">
        <v>-139.87635036999984</v>
      </c>
      <c r="F24" s="72">
        <v>-518.76629831000014</v>
      </c>
      <c r="G24" s="72">
        <v>4110.1502559399996</v>
      </c>
      <c r="H24" s="72">
        <v>4437.9137560099989</v>
      </c>
      <c r="I24" s="72">
        <v>1810.1202444599996</v>
      </c>
      <c r="J24" s="72">
        <v>-3111.6960415100011</v>
      </c>
      <c r="K24" s="72">
        <v>5345.8582533100016</v>
      </c>
      <c r="L24" s="72">
        <v>12130.682057669996</v>
      </c>
      <c r="M24" s="72">
        <v>-2323.4062007700004</v>
      </c>
      <c r="N24" s="72">
        <v>-2539.20715784</v>
      </c>
    </row>
    <row r="25" spans="2:14" ht="14">
      <c r="B25" s="41" t="s">
        <v>431</v>
      </c>
      <c r="C25" s="29" t="s">
        <v>432</v>
      </c>
      <c r="D25" s="22" t="s">
        <v>33</v>
      </c>
      <c r="E25" s="68">
        <v>396.51913703000008</v>
      </c>
      <c r="F25" s="68">
        <v>3479.7155110399995</v>
      </c>
      <c r="G25" s="68">
        <v>3793.6539708299993</v>
      </c>
      <c r="H25" s="68">
        <v>2682.54507986</v>
      </c>
      <c r="I25" s="68">
        <v>3886.3693706899999</v>
      </c>
      <c r="J25" s="68">
        <v>4065.1847636399998</v>
      </c>
      <c r="K25" s="68">
        <v>3614.1292160899993</v>
      </c>
      <c r="L25" s="68">
        <v>3420.0177096799994</v>
      </c>
      <c r="M25" s="68">
        <v>3803.5755420999999</v>
      </c>
      <c r="N25" s="68">
        <v>6509.2899553199995</v>
      </c>
    </row>
    <row r="26" spans="2:14" ht="14">
      <c r="B26" s="41" t="s">
        <v>433</v>
      </c>
      <c r="C26" s="29" t="s">
        <v>434</v>
      </c>
      <c r="D26" s="22" t="s">
        <v>33</v>
      </c>
      <c r="E26" s="97">
        <v>70.953695569999994</v>
      </c>
      <c r="F26" s="97">
        <v>-159.29414517000001</v>
      </c>
      <c r="G26" s="97">
        <v>148.51962316999999</v>
      </c>
      <c r="H26" s="97">
        <v>63.250272220000006</v>
      </c>
      <c r="I26" s="97">
        <v>90.721960319999994</v>
      </c>
      <c r="J26" s="97">
        <v>-184.46851598000001</v>
      </c>
      <c r="K26" s="97">
        <v>3483.4395662800002</v>
      </c>
      <c r="L26" s="97">
        <v>1.6179580600000305</v>
      </c>
      <c r="M26" s="97">
        <v>-103.08428015000003</v>
      </c>
      <c r="N26" s="97">
        <v>-301.18959566000001</v>
      </c>
    </row>
    <row r="27" spans="2:14" ht="14">
      <c r="B27" s="41" t="s">
        <v>435</v>
      </c>
      <c r="C27" s="29" t="s">
        <v>436</v>
      </c>
      <c r="D27" s="22" t="s">
        <v>33</v>
      </c>
      <c r="E27" s="68">
        <v>0</v>
      </c>
      <c r="F27" s="68">
        <v>-9.2463999999999995</v>
      </c>
      <c r="G27" s="68">
        <v>0</v>
      </c>
      <c r="H27" s="68">
        <v>7.0175699999999992</v>
      </c>
      <c r="I27" s="68">
        <v>0.495</v>
      </c>
      <c r="J27" s="68">
        <v>0</v>
      </c>
      <c r="K27" s="68">
        <v>0</v>
      </c>
      <c r="L27" s="68">
        <v>213.93959999999998</v>
      </c>
      <c r="M27" s="68">
        <v>5.7677099999999992</v>
      </c>
      <c r="N27" s="68">
        <v>0</v>
      </c>
    </row>
    <row r="28" spans="2:14" ht="14">
      <c r="B28" s="41" t="s">
        <v>437</v>
      </c>
      <c r="C28" s="29" t="s">
        <v>438</v>
      </c>
      <c r="D28" s="22" t="s">
        <v>33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  <c r="J28" s="68">
        <v>0</v>
      </c>
      <c r="K28" s="68">
        <v>0</v>
      </c>
      <c r="L28" s="68">
        <v>0</v>
      </c>
      <c r="M28" s="68">
        <v>0</v>
      </c>
      <c r="N28" s="68">
        <v>0</v>
      </c>
    </row>
    <row r="29" spans="2:14" ht="14">
      <c r="B29" s="41" t="s">
        <v>439</v>
      </c>
      <c r="C29" s="29" t="s">
        <v>440</v>
      </c>
      <c r="D29" s="22" t="s">
        <v>33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  <c r="J29" s="68">
        <v>0</v>
      </c>
      <c r="K29" s="68">
        <v>0</v>
      </c>
      <c r="L29" s="68">
        <v>0</v>
      </c>
      <c r="M29" s="68">
        <v>0</v>
      </c>
      <c r="N29" s="68">
        <v>0</v>
      </c>
    </row>
    <row r="30" spans="2:14" ht="14">
      <c r="B30" s="41" t="s">
        <v>441</v>
      </c>
      <c r="C30" s="29" t="s">
        <v>442</v>
      </c>
      <c r="D30" s="22" t="s">
        <v>33</v>
      </c>
      <c r="E30" s="72">
        <v>370.26173042000005</v>
      </c>
      <c r="F30" s="72">
        <v>411.52112156000004</v>
      </c>
      <c r="G30" s="72">
        <v>183.03716717000003</v>
      </c>
      <c r="H30" s="72">
        <v>286.71200843999992</v>
      </c>
      <c r="I30" s="72">
        <v>943.26056500999994</v>
      </c>
      <c r="J30" s="72">
        <v>173.09546226999996</v>
      </c>
      <c r="K30" s="72">
        <v>-129.03398634999996</v>
      </c>
      <c r="L30" s="72">
        <v>1088.5202130100001</v>
      </c>
      <c r="M30" s="72">
        <v>-530.67363660000012</v>
      </c>
      <c r="N30" s="72">
        <v>-494.40023506000028</v>
      </c>
    </row>
    <row r="31" spans="2:14" ht="14">
      <c r="B31" s="39" t="s">
        <v>82</v>
      </c>
      <c r="C31" s="98" t="s">
        <v>443</v>
      </c>
      <c r="D31" s="22" t="s">
        <v>33</v>
      </c>
      <c r="E31" s="72">
        <v>697.85821265000016</v>
      </c>
      <c r="F31" s="72">
        <v>3203.929789119999</v>
      </c>
      <c r="G31" s="72">
        <v>8235.361017109999</v>
      </c>
      <c r="H31" s="72">
        <v>7477.4386865299984</v>
      </c>
      <c r="I31" s="72">
        <v>6730.9671404799992</v>
      </c>
      <c r="J31" s="72">
        <v>942.115668419999</v>
      </c>
      <c r="K31" s="72">
        <v>12314.393049330001</v>
      </c>
      <c r="L31" s="72">
        <v>16854.777538419996</v>
      </c>
      <c r="M31" s="72">
        <v>852.17913457999941</v>
      </c>
      <c r="N31" s="72">
        <v>3174.4929667599999</v>
      </c>
    </row>
    <row r="32" spans="2:14" ht="14">
      <c r="B32" s="41" t="s">
        <v>444</v>
      </c>
      <c r="C32" s="99" t="s">
        <v>445</v>
      </c>
      <c r="D32" s="22" t="s">
        <v>33</v>
      </c>
      <c r="E32" s="72">
        <v>0</v>
      </c>
      <c r="F32" s="72">
        <v>0</v>
      </c>
      <c r="G32" s="72">
        <v>0</v>
      </c>
      <c r="H32" s="72">
        <v>0</v>
      </c>
      <c r="I32" s="72">
        <v>0</v>
      </c>
      <c r="J32" s="72">
        <v>0</v>
      </c>
      <c r="K32" s="72">
        <v>0</v>
      </c>
      <c r="L32" s="72">
        <v>0</v>
      </c>
      <c r="M32" s="72">
        <v>0</v>
      </c>
      <c r="N32" s="72">
        <v>0</v>
      </c>
    </row>
    <row r="33" spans="2:14" ht="14">
      <c r="B33" s="41" t="s">
        <v>446</v>
      </c>
      <c r="C33" s="99" t="s">
        <v>447</v>
      </c>
      <c r="D33" s="22" t="s">
        <v>33</v>
      </c>
      <c r="E33" s="97">
        <v>-139.87635036999984</v>
      </c>
      <c r="F33" s="97">
        <v>-518.76629831000014</v>
      </c>
      <c r="G33" s="97">
        <v>4110.1502559399996</v>
      </c>
      <c r="H33" s="97">
        <v>4437.9137560099989</v>
      </c>
      <c r="I33" s="97">
        <v>1810.1202444599996</v>
      </c>
      <c r="J33" s="97">
        <v>-3111.6960415100011</v>
      </c>
      <c r="K33" s="97">
        <v>5345.8582533100016</v>
      </c>
      <c r="L33" s="97">
        <v>12130.682057669996</v>
      </c>
      <c r="M33" s="97">
        <v>-2323.4062007700004</v>
      </c>
      <c r="N33" s="97">
        <v>-2539.20715784</v>
      </c>
    </row>
    <row r="34" spans="2:14" ht="14">
      <c r="B34" s="41" t="s">
        <v>448</v>
      </c>
      <c r="C34" s="99" t="s">
        <v>449</v>
      </c>
      <c r="D34" s="22" t="s">
        <v>33</v>
      </c>
      <c r="E34" s="97">
        <v>396.51913703000008</v>
      </c>
      <c r="F34" s="97">
        <v>3479.7155110399995</v>
      </c>
      <c r="G34" s="97">
        <v>3793.6539708299993</v>
      </c>
      <c r="H34" s="97">
        <v>2682.54507986</v>
      </c>
      <c r="I34" s="97">
        <v>3886.3693706899999</v>
      </c>
      <c r="J34" s="97">
        <v>4065.1847636399998</v>
      </c>
      <c r="K34" s="97">
        <v>3614.1292160899993</v>
      </c>
      <c r="L34" s="97">
        <v>3420.0177096799994</v>
      </c>
      <c r="M34" s="97">
        <v>3803.5755420999999</v>
      </c>
      <c r="N34" s="97">
        <v>6509.2899553199995</v>
      </c>
    </row>
    <row r="35" spans="2:14" ht="14">
      <c r="B35" s="41" t="s">
        <v>450</v>
      </c>
      <c r="C35" s="99" t="s">
        <v>451</v>
      </c>
      <c r="D35" s="22" t="s">
        <v>33</v>
      </c>
      <c r="E35" s="68">
        <v>70.953695569999994</v>
      </c>
      <c r="F35" s="68">
        <v>-159.29414517000001</v>
      </c>
      <c r="G35" s="68">
        <v>148.51962316999999</v>
      </c>
      <c r="H35" s="68">
        <v>63.250272220000006</v>
      </c>
      <c r="I35" s="68">
        <v>90.721960319999994</v>
      </c>
      <c r="J35" s="68">
        <v>-184.46851598000001</v>
      </c>
      <c r="K35" s="68">
        <v>3483.4395662800002</v>
      </c>
      <c r="L35" s="68">
        <v>1.6179580600000305</v>
      </c>
      <c r="M35" s="68">
        <v>-103.08428015000003</v>
      </c>
      <c r="N35" s="68">
        <v>-301.18959566000001</v>
      </c>
    </row>
    <row r="36" spans="2:14" ht="14">
      <c r="B36" s="41" t="s">
        <v>452</v>
      </c>
      <c r="C36" s="99" t="s">
        <v>453</v>
      </c>
      <c r="D36" s="22" t="s">
        <v>33</v>
      </c>
      <c r="E36" s="68">
        <v>0</v>
      </c>
      <c r="F36" s="68">
        <v>-9.2463999999999995</v>
      </c>
      <c r="G36" s="68">
        <v>0</v>
      </c>
      <c r="H36" s="68">
        <v>7.0175699999999992</v>
      </c>
      <c r="I36" s="68">
        <v>0.495</v>
      </c>
      <c r="J36" s="68">
        <v>0</v>
      </c>
      <c r="K36" s="68">
        <v>0</v>
      </c>
      <c r="L36" s="68">
        <v>213.93959999999998</v>
      </c>
      <c r="M36" s="68">
        <v>5.7677099999999992</v>
      </c>
      <c r="N36" s="68">
        <v>0</v>
      </c>
    </row>
    <row r="37" spans="2:14" ht="14">
      <c r="B37" s="41" t="s">
        <v>454</v>
      </c>
      <c r="C37" s="99" t="s">
        <v>455</v>
      </c>
      <c r="D37" s="22" t="s">
        <v>33</v>
      </c>
      <c r="E37" s="97">
        <v>0</v>
      </c>
      <c r="F37" s="97">
        <v>0</v>
      </c>
      <c r="G37" s="97">
        <v>0</v>
      </c>
      <c r="H37" s="97">
        <v>0</v>
      </c>
      <c r="I37" s="97">
        <v>0</v>
      </c>
      <c r="J37" s="97">
        <v>0</v>
      </c>
      <c r="K37" s="97">
        <v>0</v>
      </c>
      <c r="L37" s="97">
        <v>0</v>
      </c>
      <c r="M37" s="97">
        <v>0</v>
      </c>
      <c r="N37" s="97">
        <v>0</v>
      </c>
    </row>
    <row r="38" spans="2:14" ht="14">
      <c r="B38" s="41" t="s">
        <v>456</v>
      </c>
      <c r="C38" s="99" t="s">
        <v>457</v>
      </c>
      <c r="D38" s="22" t="s">
        <v>33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  <c r="J38" s="68">
        <v>0</v>
      </c>
      <c r="K38" s="68">
        <v>0</v>
      </c>
      <c r="L38" s="68">
        <v>0</v>
      </c>
      <c r="M38" s="68">
        <v>0</v>
      </c>
      <c r="N38" s="68">
        <v>0</v>
      </c>
    </row>
    <row r="39" spans="2:14" ht="14">
      <c r="B39" s="41" t="s">
        <v>458</v>
      </c>
      <c r="C39" s="99" t="s">
        <v>459</v>
      </c>
      <c r="D39" s="22" t="s">
        <v>33</v>
      </c>
      <c r="E39" s="68">
        <v>370.26173042000005</v>
      </c>
      <c r="F39" s="68">
        <v>411.52112156000004</v>
      </c>
      <c r="G39" s="68">
        <v>183.03716717000003</v>
      </c>
      <c r="H39" s="68">
        <v>286.71200843999992</v>
      </c>
      <c r="I39" s="68">
        <v>943.26056500999994</v>
      </c>
      <c r="J39" s="68">
        <v>173.09546226999996</v>
      </c>
      <c r="K39" s="68">
        <v>-129.03398634999996</v>
      </c>
      <c r="L39" s="68">
        <v>1088.5202130100001</v>
      </c>
      <c r="M39" s="68">
        <v>-530.67363660000012</v>
      </c>
      <c r="N39" s="68">
        <v>-494.40023506000028</v>
      </c>
    </row>
    <row r="40" spans="2:14" ht="14">
      <c r="B40" s="39" t="s">
        <v>84</v>
      </c>
      <c r="C40" s="98" t="s">
        <v>460</v>
      </c>
      <c r="D40" s="22" t="s">
        <v>33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  <c r="J40" s="68">
        <v>0</v>
      </c>
      <c r="K40" s="68">
        <v>0</v>
      </c>
      <c r="L40" s="68">
        <v>0</v>
      </c>
      <c r="M40" s="68">
        <v>0</v>
      </c>
      <c r="N40" s="68">
        <v>0</v>
      </c>
    </row>
    <row r="41" spans="2:14" ht="14">
      <c r="B41" s="41" t="s">
        <v>461</v>
      </c>
      <c r="C41" s="99" t="s">
        <v>445</v>
      </c>
      <c r="D41" s="22" t="s">
        <v>33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  <c r="J41" s="68">
        <v>0</v>
      </c>
      <c r="K41" s="68">
        <v>0</v>
      </c>
      <c r="L41" s="68">
        <v>0</v>
      </c>
      <c r="M41" s="68">
        <v>0</v>
      </c>
      <c r="N41" s="68">
        <v>0</v>
      </c>
    </row>
    <row r="42" spans="2:14" ht="14">
      <c r="B42" s="41" t="s">
        <v>462</v>
      </c>
      <c r="C42" s="99" t="s">
        <v>447</v>
      </c>
      <c r="D42" s="22" t="s">
        <v>33</v>
      </c>
      <c r="E42" s="68">
        <v>0</v>
      </c>
      <c r="F42" s="68">
        <v>0</v>
      </c>
      <c r="G42" s="68">
        <v>0</v>
      </c>
      <c r="H42" s="68">
        <v>0</v>
      </c>
      <c r="I42" s="68">
        <v>0</v>
      </c>
      <c r="J42" s="68">
        <v>0</v>
      </c>
      <c r="K42" s="68">
        <v>0</v>
      </c>
      <c r="L42" s="68">
        <v>0</v>
      </c>
      <c r="M42" s="68">
        <v>0</v>
      </c>
      <c r="N42" s="68">
        <v>0</v>
      </c>
    </row>
    <row r="43" spans="2:14" ht="14">
      <c r="B43" s="41" t="s">
        <v>463</v>
      </c>
      <c r="C43" s="99" t="s">
        <v>464</v>
      </c>
      <c r="D43" s="22" t="s">
        <v>33</v>
      </c>
      <c r="E43" s="68">
        <v>0</v>
      </c>
      <c r="F43" s="68">
        <v>0</v>
      </c>
      <c r="G43" s="68">
        <v>0</v>
      </c>
      <c r="H43" s="68">
        <v>0</v>
      </c>
      <c r="I43" s="68">
        <v>0</v>
      </c>
      <c r="J43" s="68">
        <v>0</v>
      </c>
      <c r="K43" s="68">
        <v>0</v>
      </c>
      <c r="L43" s="68">
        <v>0</v>
      </c>
      <c r="M43" s="68">
        <v>0</v>
      </c>
      <c r="N43" s="68">
        <v>0</v>
      </c>
    </row>
    <row r="44" spans="2:14" ht="14">
      <c r="B44" s="41" t="s">
        <v>465</v>
      </c>
      <c r="C44" s="99" t="s">
        <v>466</v>
      </c>
      <c r="D44" s="22" t="s">
        <v>33</v>
      </c>
      <c r="E44" s="68">
        <v>0</v>
      </c>
      <c r="F44" s="68">
        <v>0</v>
      </c>
      <c r="G44" s="68">
        <v>0</v>
      </c>
      <c r="H44" s="68">
        <v>0</v>
      </c>
      <c r="I44" s="68">
        <v>0</v>
      </c>
      <c r="J44" s="68">
        <v>0</v>
      </c>
      <c r="K44" s="68">
        <v>0</v>
      </c>
      <c r="L44" s="68">
        <v>0</v>
      </c>
      <c r="M44" s="68">
        <v>0</v>
      </c>
      <c r="N44" s="68">
        <v>0</v>
      </c>
    </row>
    <row r="45" spans="2:14" ht="14">
      <c r="B45" s="41" t="s">
        <v>467</v>
      </c>
      <c r="C45" s="99" t="s">
        <v>453</v>
      </c>
      <c r="D45" s="22" t="s">
        <v>33</v>
      </c>
      <c r="E45" s="68">
        <v>0</v>
      </c>
      <c r="F45" s="68">
        <v>0</v>
      </c>
      <c r="G45" s="68">
        <v>0</v>
      </c>
      <c r="H45" s="68">
        <v>0</v>
      </c>
      <c r="I45" s="68">
        <v>0</v>
      </c>
      <c r="J45" s="68">
        <v>0</v>
      </c>
      <c r="K45" s="68">
        <v>0</v>
      </c>
      <c r="L45" s="68">
        <v>0</v>
      </c>
      <c r="M45" s="68">
        <v>0</v>
      </c>
      <c r="N45" s="68">
        <v>0</v>
      </c>
    </row>
    <row r="46" spans="2:14" ht="14">
      <c r="B46" s="41" t="s">
        <v>468</v>
      </c>
      <c r="C46" s="99" t="s">
        <v>469</v>
      </c>
      <c r="D46" s="22" t="s">
        <v>33</v>
      </c>
      <c r="E46" s="68">
        <v>0</v>
      </c>
      <c r="F46" s="68">
        <v>0</v>
      </c>
      <c r="G46" s="68">
        <v>0</v>
      </c>
      <c r="H46" s="68">
        <v>0</v>
      </c>
      <c r="I46" s="68">
        <v>0</v>
      </c>
      <c r="J46" s="68">
        <v>0</v>
      </c>
      <c r="K46" s="68">
        <v>0</v>
      </c>
      <c r="L46" s="68">
        <v>0</v>
      </c>
      <c r="M46" s="68">
        <v>0</v>
      </c>
      <c r="N46" s="68">
        <v>0</v>
      </c>
    </row>
    <row r="47" spans="2:14" ht="14">
      <c r="B47" s="41" t="s">
        <v>470</v>
      </c>
      <c r="C47" s="99" t="s">
        <v>471</v>
      </c>
      <c r="D47" s="22" t="s">
        <v>33</v>
      </c>
      <c r="E47" s="68">
        <v>0</v>
      </c>
      <c r="F47" s="68">
        <v>0</v>
      </c>
      <c r="G47" s="68">
        <v>0</v>
      </c>
      <c r="H47" s="68">
        <v>0</v>
      </c>
      <c r="I47" s="68">
        <v>0</v>
      </c>
      <c r="J47" s="68">
        <v>0</v>
      </c>
      <c r="K47" s="68">
        <v>0</v>
      </c>
      <c r="L47" s="68">
        <v>0</v>
      </c>
      <c r="M47" s="68">
        <v>0</v>
      </c>
      <c r="N47" s="68">
        <v>0</v>
      </c>
    </row>
    <row r="48" spans="2:14" ht="14">
      <c r="B48" s="41" t="s">
        <v>472</v>
      </c>
      <c r="C48" s="99" t="s">
        <v>473</v>
      </c>
      <c r="D48" s="22" t="s">
        <v>33</v>
      </c>
      <c r="E48" s="68">
        <v>0</v>
      </c>
      <c r="F48" s="68">
        <v>0</v>
      </c>
      <c r="G48" s="68">
        <v>0</v>
      </c>
      <c r="H48" s="68">
        <v>0</v>
      </c>
      <c r="I48" s="68">
        <v>0</v>
      </c>
      <c r="J48" s="68">
        <v>0</v>
      </c>
      <c r="K48" s="68">
        <v>0</v>
      </c>
      <c r="L48" s="68">
        <v>0</v>
      </c>
      <c r="M48" s="68">
        <v>0</v>
      </c>
      <c r="N48" s="68">
        <v>0</v>
      </c>
    </row>
    <row r="49" spans="2:14" ht="14">
      <c r="B49" s="117" t="s">
        <v>86</v>
      </c>
      <c r="C49" s="118" t="s">
        <v>474</v>
      </c>
      <c r="D49" s="119" t="s">
        <v>33</v>
      </c>
      <c r="E49" s="68">
        <v>6330.506838379999</v>
      </c>
      <c r="F49" s="68">
        <v>7402.6893157700006</v>
      </c>
      <c r="G49" s="68">
        <v>7684.4785444499994</v>
      </c>
      <c r="H49" s="68">
        <v>6484.5964464200006</v>
      </c>
      <c r="I49" s="68">
        <v>10425.402944900001</v>
      </c>
      <c r="J49" s="68">
        <v>11250.843368669999</v>
      </c>
      <c r="K49" s="68">
        <v>33121.851076769999</v>
      </c>
      <c r="L49" s="68">
        <v>19004.766850460001</v>
      </c>
      <c r="M49" s="68">
        <v>7455.0597393199969</v>
      </c>
      <c r="N49" s="68">
        <v>7864.4778165200014</v>
      </c>
    </row>
    <row r="50" spans="2:14" ht="14">
      <c r="B50" s="41" t="s">
        <v>475</v>
      </c>
      <c r="C50" s="29" t="s">
        <v>476</v>
      </c>
      <c r="D50" s="22" t="s">
        <v>33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  <c r="J50" s="68">
        <v>0</v>
      </c>
      <c r="K50" s="68">
        <v>0</v>
      </c>
      <c r="L50" s="68">
        <v>0</v>
      </c>
      <c r="M50" s="68">
        <v>0</v>
      </c>
      <c r="N50" s="68">
        <v>0</v>
      </c>
    </row>
    <row r="51" spans="2:14" ht="14">
      <c r="B51" s="41" t="s">
        <v>477</v>
      </c>
      <c r="C51" s="29" t="s">
        <v>478</v>
      </c>
      <c r="D51" s="22" t="s">
        <v>33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  <c r="J51" s="68">
        <v>0</v>
      </c>
      <c r="K51" s="68">
        <v>0</v>
      </c>
      <c r="L51" s="68">
        <v>0</v>
      </c>
      <c r="M51" s="68">
        <v>0</v>
      </c>
      <c r="N51" s="68">
        <v>0</v>
      </c>
    </row>
    <row r="52" spans="2:14" ht="14">
      <c r="B52" s="41" t="s">
        <v>479</v>
      </c>
      <c r="C52" s="29" t="s">
        <v>480</v>
      </c>
      <c r="D52" s="22" t="s">
        <v>33</v>
      </c>
      <c r="E52" s="68">
        <v>6551.9414895600003</v>
      </c>
      <c r="F52" s="68">
        <v>4377.4818657599999</v>
      </c>
      <c r="G52" s="68">
        <v>8985.4946943899995</v>
      </c>
      <c r="H52" s="68">
        <v>9036.7998116500021</v>
      </c>
      <c r="I52" s="68">
        <v>10097.507270329999</v>
      </c>
      <c r="J52" s="68">
        <v>14000.118416719997</v>
      </c>
      <c r="K52" s="68">
        <v>31608.145907590002</v>
      </c>
      <c r="L52" s="68">
        <v>21427.681032920005</v>
      </c>
      <c r="M52" s="68">
        <v>5520.0038433399986</v>
      </c>
      <c r="N52" s="68">
        <v>10300.173360189998</v>
      </c>
    </row>
    <row r="53" spans="2:14" ht="14">
      <c r="B53" s="41" t="s">
        <v>481</v>
      </c>
      <c r="C53" s="29" t="s">
        <v>482</v>
      </c>
      <c r="D53" s="22" t="s">
        <v>33</v>
      </c>
      <c r="E53" s="68">
        <v>-273.70320449999997</v>
      </c>
      <c r="F53" s="68">
        <v>3039.4981455900001</v>
      </c>
      <c r="G53" s="68">
        <v>-1294.2373104000001</v>
      </c>
      <c r="H53" s="68">
        <v>-2577.8618056899995</v>
      </c>
      <c r="I53" s="68">
        <v>293.59396174</v>
      </c>
      <c r="J53" s="68">
        <v>-2781.5013471100001</v>
      </c>
      <c r="K53" s="68">
        <v>1296.1586597600005</v>
      </c>
      <c r="L53" s="68">
        <v>-2346.6614931300001</v>
      </c>
      <c r="M53" s="68">
        <v>1464.8078882400002</v>
      </c>
      <c r="N53" s="68">
        <v>-2145.9730973199999</v>
      </c>
    </row>
    <row r="54" spans="2:14" ht="14">
      <c r="B54" s="41" t="s">
        <v>483</v>
      </c>
      <c r="C54" s="29" t="s">
        <v>484</v>
      </c>
      <c r="D54" s="22" t="s">
        <v>33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  <c r="J54" s="68">
        <v>0</v>
      </c>
      <c r="K54" s="68">
        <v>0</v>
      </c>
      <c r="L54" s="68">
        <v>0</v>
      </c>
      <c r="M54" s="68">
        <v>0</v>
      </c>
      <c r="N54" s="68">
        <v>0</v>
      </c>
    </row>
    <row r="55" spans="2:14" ht="14">
      <c r="B55" s="41" t="s">
        <v>485</v>
      </c>
      <c r="C55" s="29" t="s">
        <v>486</v>
      </c>
      <c r="D55" s="22" t="s">
        <v>33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  <c r="J55" s="68">
        <v>0</v>
      </c>
      <c r="K55" s="68">
        <v>0</v>
      </c>
      <c r="L55" s="68">
        <v>0</v>
      </c>
      <c r="M55" s="68">
        <v>0</v>
      </c>
      <c r="N55" s="68">
        <v>0</v>
      </c>
    </row>
    <row r="56" spans="2:14" ht="14">
      <c r="B56" s="41" t="s">
        <v>487</v>
      </c>
      <c r="C56" s="99" t="s">
        <v>488</v>
      </c>
      <c r="D56" s="22" t="s">
        <v>33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  <c r="J56" s="68">
        <v>0</v>
      </c>
      <c r="K56" s="68">
        <v>0</v>
      </c>
      <c r="L56" s="68">
        <v>0</v>
      </c>
      <c r="M56" s="68">
        <v>0</v>
      </c>
      <c r="N56" s="68">
        <v>0</v>
      </c>
    </row>
    <row r="57" spans="2:14" ht="14">
      <c r="B57" s="41" t="s">
        <v>489</v>
      </c>
      <c r="C57" s="99" t="s">
        <v>490</v>
      </c>
      <c r="D57" s="22" t="s">
        <v>33</v>
      </c>
      <c r="E57" s="68">
        <v>0</v>
      </c>
      <c r="F57" s="68">
        <v>0</v>
      </c>
      <c r="G57" s="68">
        <v>0</v>
      </c>
      <c r="H57" s="68">
        <v>0</v>
      </c>
      <c r="I57" s="68">
        <v>0</v>
      </c>
      <c r="J57" s="68">
        <v>0</v>
      </c>
      <c r="K57" s="68">
        <v>0</v>
      </c>
      <c r="L57" s="68">
        <v>0</v>
      </c>
      <c r="M57" s="68">
        <v>0</v>
      </c>
      <c r="N57" s="68">
        <v>0</v>
      </c>
    </row>
    <row r="58" spans="2:14" ht="14">
      <c r="B58" s="41" t="s">
        <v>491</v>
      </c>
      <c r="C58" s="99" t="s">
        <v>492</v>
      </c>
      <c r="D58" s="22" t="s">
        <v>33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  <c r="J58" s="68">
        <v>0</v>
      </c>
      <c r="K58" s="68">
        <v>0</v>
      </c>
      <c r="L58" s="68">
        <v>0</v>
      </c>
      <c r="M58" s="68">
        <v>0</v>
      </c>
      <c r="N58" s="68">
        <v>0</v>
      </c>
    </row>
    <row r="59" spans="2:14" ht="14">
      <c r="B59" s="41" t="s">
        <v>493</v>
      </c>
      <c r="C59" s="99" t="s">
        <v>494</v>
      </c>
      <c r="D59" s="22" t="s">
        <v>33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  <c r="J59" s="68">
        <v>0</v>
      </c>
      <c r="K59" s="68">
        <v>0</v>
      </c>
      <c r="L59" s="68">
        <v>0</v>
      </c>
      <c r="M59" s="68">
        <v>0</v>
      </c>
      <c r="N59" s="68">
        <v>0</v>
      </c>
    </row>
    <row r="60" spans="2:14" ht="14">
      <c r="B60" s="41" t="s">
        <v>495</v>
      </c>
      <c r="C60" s="99" t="s">
        <v>496</v>
      </c>
      <c r="D60" s="22" t="s">
        <v>33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  <c r="J60" s="68">
        <v>0</v>
      </c>
      <c r="K60" s="68">
        <v>0</v>
      </c>
      <c r="L60" s="68">
        <v>0</v>
      </c>
      <c r="M60" s="68">
        <v>0</v>
      </c>
      <c r="N60" s="68">
        <v>0</v>
      </c>
    </row>
    <row r="61" spans="2:14" ht="14">
      <c r="B61" s="41" t="s">
        <v>497</v>
      </c>
      <c r="C61" s="29" t="s">
        <v>498</v>
      </c>
      <c r="D61" s="22" t="s">
        <v>33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  <c r="J61" s="68">
        <v>0</v>
      </c>
      <c r="K61" s="68">
        <v>0</v>
      </c>
      <c r="L61" s="68">
        <v>0</v>
      </c>
      <c r="M61" s="68">
        <v>0</v>
      </c>
      <c r="N61" s="68">
        <v>0</v>
      </c>
    </row>
    <row r="62" spans="2:14" ht="14">
      <c r="B62" s="41" t="s">
        <v>499</v>
      </c>
      <c r="C62" s="29" t="s">
        <v>500</v>
      </c>
      <c r="D62" s="22" t="s">
        <v>33</v>
      </c>
      <c r="E62" s="68">
        <v>52.268553320000017</v>
      </c>
      <c r="F62" s="68">
        <v>-14.290695580000039</v>
      </c>
      <c r="G62" s="68">
        <v>-6.7788395400000114</v>
      </c>
      <c r="H62" s="68">
        <v>25.65844045999998</v>
      </c>
      <c r="I62" s="68">
        <v>34.301712829999907</v>
      </c>
      <c r="J62" s="68">
        <v>32.226299059999981</v>
      </c>
      <c r="K62" s="68">
        <v>217.54650942000001</v>
      </c>
      <c r="L62" s="68">
        <v>-76.252689329999924</v>
      </c>
      <c r="M62" s="68">
        <v>470.24800773999988</v>
      </c>
      <c r="N62" s="68">
        <v>-289.72244634999987</v>
      </c>
    </row>
    <row r="63" spans="2:14" ht="14">
      <c r="B63" s="39" t="s">
        <v>88</v>
      </c>
      <c r="C63" s="98" t="s">
        <v>501</v>
      </c>
      <c r="D63" s="22" t="s">
        <v>33</v>
      </c>
      <c r="E63" s="68">
        <v>6142.1705817399989</v>
      </c>
      <c r="F63" s="68">
        <v>3641.9637489299998</v>
      </c>
      <c r="G63" s="68">
        <v>3622.6591595499999</v>
      </c>
      <c r="H63" s="68">
        <v>5404.1998893000009</v>
      </c>
      <c r="I63" s="68">
        <v>10029.943755980001</v>
      </c>
      <c r="J63" s="68">
        <v>4397.3449984999997</v>
      </c>
      <c r="K63" s="68">
        <v>22852.015371820002</v>
      </c>
      <c r="L63" s="68">
        <v>13834.441723350001</v>
      </c>
      <c r="M63" s="68">
        <v>7410.2899559199977</v>
      </c>
      <c r="N63" s="68">
        <v>-2777.5572567299996</v>
      </c>
    </row>
    <row r="64" spans="2:14" ht="14">
      <c r="B64" s="41" t="s">
        <v>502</v>
      </c>
      <c r="C64" s="99" t="s">
        <v>447</v>
      </c>
      <c r="D64" s="22" t="s">
        <v>33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  <c r="J64" s="68">
        <v>0</v>
      </c>
      <c r="K64" s="68">
        <v>0</v>
      </c>
      <c r="L64" s="68">
        <v>0</v>
      </c>
      <c r="M64" s="68">
        <v>0</v>
      </c>
      <c r="N64" s="68">
        <v>0</v>
      </c>
    </row>
    <row r="65" spans="2:14" ht="14">
      <c r="B65" s="41" t="s">
        <v>503</v>
      </c>
      <c r="C65" s="99" t="s">
        <v>449</v>
      </c>
      <c r="D65" s="22" t="s">
        <v>33</v>
      </c>
      <c r="E65" s="68">
        <v>6427.6465538599996</v>
      </c>
      <c r="F65" s="68">
        <v>4209.9449457800001</v>
      </c>
      <c r="G65" s="68">
        <v>3589.6435522500001</v>
      </c>
      <c r="H65" s="68">
        <v>5414.6423050600015</v>
      </c>
      <c r="I65" s="68">
        <v>10115.372563390001</v>
      </c>
      <c r="J65" s="68">
        <v>4755.6479726599991</v>
      </c>
      <c r="K65" s="68">
        <v>22381.308680940001</v>
      </c>
      <c r="L65" s="68">
        <v>13723.209703099999</v>
      </c>
      <c r="M65" s="68">
        <v>7171.9948728199979</v>
      </c>
      <c r="N65" s="68">
        <v>-1927.2193651699999</v>
      </c>
    </row>
    <row r="66" spans="2:14" ht="14">
      <c r="B66" s="41" t="s">
        <v>504</v>
      </c>
      <c r="C66" s="99" t="s">
        <v>451</v>
      </c>
      <c r="D66" s="22" t="s">
        <v>33</v>
      </c>
      <c r="E66" s="68">
        <v>-337.7445254399999</v>
      </c>
      <c r="F66" s="68">
        <v>-553.69050127000014</v>
      </c>
      <c r="G66" s="68">
        <v>39.79444684000002</v>
      </c>
      <c r="H66" s="68">
        <v>-36.100856219999997</v>
      </c>
      <c r="I66" s="68">
        <v>-119.73052024000002</v>
      </c>
      <c r="J66" s="68">
        <v>-390.52927321999994</v>
      </c>
      <c r="K66" s="68">
        <v>253.16018145999999</v>
      </c>
      <c r="L66" s="68">
        <v>187.48470957999999</v>
      </c>
      <c r="M66" s="68">
        <v>-231.95292464000002</v>
      </c>
      <c r="N66" s="68">
        <v>-560.61544521000008</v>
      </c>
    </row>
    <row r="67" spans="2:14" ht="14">
      <c r="B67" s="41" t="s">
        <v>505</v>
      </c>
      <c r="C67" s="99" t="s">
        <v>453</v>
      </c>
      <c r="D67" s="22" t="s">
        <v>33</v>
      </c>
      <c r="E67" s="68">
        <v>0</v>
      </c>
      <c r="F67" s="68">
        <v>0</v>
      </c>
      <c r="G67" s="68">
        <v>0</v>
      </c>
      <c r="H67" s="68">
        <v>0</v>
      </c>
      <c r="I67" s="68">
        <v>0</v>
      </c>
      <c r="J67" s="68">
        <v>0</v>
      </c>
      <c r="K67" s="68">
        <v>0</v>
      </c>
      <c r="L67" s="68">
        <v>0</v>
      </c>
      <c r="M67" s="68">
        <v>0</v>
      </c>
      <c r="N67" s="68">
        <v>0</v>
      </c>
    </row>
    <row r="68" spans="2:14" ht="14">
      <c r="B68" s="41" t="s">
        <v>506</v>
      </c>
      <c r="C68" s="99" t="s">
        <v>455</v>
      </c>
      <c r="D68" s="22" t="s">
        <v>33</v>
      </c>
      <c r="E68" s="68">
        <v>0</v>
      </c>
      <c r="F68" s="68">
        <v>0</v>
      </c>
      <c r="G68" s="68">
        <v>0</v>
      </c>
      <c r="H68" s="68">
        <v>0</v>
      </c>
      <c r="I68" s="68">
        <v>0</v>
      </c>
      <c r="J68" s="68">
        <v>0</v>
      </c>
      <c r="K68" s="68">
        <v>0</v>
      </c>
      <c r="L68" s="68">
        <v>0</v>
      </c>
      <c r="M68" s="68">
        <v>0</v>
      </c>
      <c r="N68" s="68">
        <v>0</v>
      </c>
    </row>
    <row r="69" spans="2:14" ht="14">
      <c r="B69" s="41" t="s">
        <v>507</v>
      </c>
      <c r="C69" s="99" t="s">
        <v>508</v>
      </c>
      <c r="D69" s="22" t="s">
        <v>33</v>
      </c>
      <c r="E69" s="68">
        <v>0</v>
      </c>
      <c r="F69" s="68">
        <v>0</v>
      </c>
      <c r="G69" s="68">
        <v>0</v>
      </c>
      <c r="H69" s="68">
        <v>0</v>
      </c>
      <c r="I69" s="68">
        <v>0</v>
      </c>
      <c r="J69" s="68">
        <v>0</v>
      </c>
      <c r="K69" s="68">
        <v>0</v>
      </c>
      <c r="L69" s="68">
        <v>0</v>
      </c>
      <c r="M69" s="68">
        <v>0</v>
      </c>
      <c r="N69" s="68">
        <v>0</v>
      </c>
    </row>
    <row r="70" spans="2:14" ht="14">
      <c r="B70" s="41" t="s">
        <v>509</v>
      </c>
      <c r="C70" s="99" t="s">
        <v>459</v>
      </c>
      <c r="D70" s="22" t="s">
        <v>33</v>
      </c>
      <c r="E70" s="68">
        <v>52.268553320000017</v>
      </c>
      <c r="F70" s="68">
        <v>-14.290695580000039</v>
      </c>
      <c r="G70" s="68">
        <v>-6.7788395400000114</v>
      </c>
      <c r="H70" s="68">
        <v>25.65844045999998</v>
      </c>
      <c r="I70" s="68">
        <v>34.301712829999907</v>
      </c>
      <c r="J70" s="68">
        <v>32.226299059999981</v>
      </c>
      <c r="K70" s="68">
        <v>217.54650942000001</v>
      </c>
      <c r="L70" s="68">
        <v>-76.252689329999924</v>
      </c>
      <c r="M70" s="68">
        <v>470.24800773999988</v>
      </c>
      <c r="N70" s="68">
        <v>-289.72244634999987</v>
      </c>
    </row>
    <row r="71" spans="2:14" ht="14">
      <c r="B71" s="39" t="s">
        <v>90</v>
      </c>
      <c r="C71" s="98" t="s">
        <v>510</v>
      </c>
      <c r="D71" s="22" t="s">
        <v>33</v>
      </c>
      <c r="E71" s="68">
        <v>188.33625664000007</v>
      </c>
      <c r="F71" s="68">
        <v>3760.7255668400007</v>
      </c>
      <c r="G71" s="68">
        <v>4061.819384899999</v>
      </c>
      <c r="H71" s="68">
        <v>1080.3965571199997</v>
      </c>
      <c r="I71" s="68">
        <v>395.45918892000009</v>
      </c>
      <c r="J71" s="68">
        <v>6853.4983701699994</v>
      </c>
      <c r="K71" s="68">
        <v>10269.835704950001</v>
      </c>
      <c r="L71" s="68">
        <v>5170.3251271100007</v>
      </c>
      <c r="M71" s="68">
        <v>44.769783399999724</v>
      </c>
      <c r="N71" s="68">
        <v>10642.035073250001</v>
      </c>
    </row>
    <row r="72" spans="2:14" ht="14">
      <c r="B72" s="41" t="s">
        <v>511</v>
      </c>
      <c r="C72" s="99" t="s">
        <v>512</v>
      </c>
      <c r="D72" s="22" t="s">
        <v>33</v>
      </c>
      <c r="E72" s="68">
        <v>0</v>
      </c>
      <c r="F72" s="68">
        <v>0</v>
      </c>
      <c r="G72" s="68">
        <v>0</v>
      </c>
      <c r="H72" s="68">
        <v>0</v>
      </c>
      <c r="I72" s="68">
        <v>0</v>
      </c>
      <c r="J72" s="68">
        <v>0</v>
      </c>
      <c r="K72" s="68">
        <v>0</v>
      </c>
      <c r="L72" s="68">
        <v>0</v>
      </c>
      <c r="M72" s="68">
        <v>0</v>
      </c>
      <c r="N72" s="68">
        <v>0</v>
      </c>
    </row>
    <row r="73" spans="2:14" ht="14">
      <c r="B73" s="41" t="s">
        <v>513</v>
      </c>
      <c r="C73" s="99" t="s">
        <v>447</v>
      </c>
      <c r="D73" s="22" t="s">
        <v>33</v>
      </c>
      <c r="E73" s="68">
        <v>0</v>
      </c>
      <c r="F73" s="68">
        <v>0</v>
      </c>
      <c r="G73" s="68">
        <v>0</v>
      </c>
      <c r="H73" s="68">
        <v>0</v>
      </c>
      <c r="I73" s="68">
        <v>0</v>
      </c>
      <c r="J73" s="68">
        <v>0</v>
      </c>
      <c r="K73" s="68">
        <v>0</v>
      </c>
      <c r="L73" s="68">
        <v>0</v>
      </c>
      <c r="M73" s="68">
        <v>0</v>
      </c>
      <c r="N73" s="68">
        <v>0</v>
      </c>
    </row>
    <row r="74" spans="2:14" ht="14">
      <c r="B74" s="41" t="s">
        <v>514</v>
      </c>
      <c r="C74" s="99" t="s">
        <v>515</v>
      </c>
      <c r="D74" s="22" t="s">
        <v>33</v>
      </c>
      <c r="E74" s="68">
        <v>124.29493570000004</v>
      </c>
      <c r="F74" s="68">
        <v>167.53691997999999</v>
      </c>
      <c r="G74" s="68">
        <v>5395.8511421399999</v>
      </c>
      <c r="H74" s="68">
        <v>3622.1575065899997</v>
      </c>
      <c r="I74" s="68">
        <v>-17.865293059999999</v>
      </c>
      <c r="J74" s="68">
        <v>9244.4704440599999</v>
      </c>
      <c r="K74" s="68">
        <v>9226.837226650001</v>
      </c>
      <c r="L74" s="68">
        <v>7704.4713298200004</v>
      </c>
      <c r="M74" s="68">
        <v>-1651.9910294799993</v>
      </c>
      <c r="N74" s="68">
        <v>12227.392725360003</v>
      </c>
    </row>
    <row r="75" spans="2:14" ht="14">
      <c r="B75" s="41" t="s">
        <v>516</v>
      </c>
      <c r="C75" s="99" t="s">
        <v>517</v>
      </c>
      <c r="D75" s="22" t="s">
        <v>33</v>
      </c>
      <c r="E75" s="68">
        <v>64.041320940000048</v>
      </c>
      <c r="F75" s="68">
        <v>3593.1886468600005</v>
      </c>
      <c r="G75" s="68">
        <v>-1334.0317572400004</v>
      </c>
      <c r="H75" s="68">
        <v>-2541.7609494699996</v>
      </c>
      <c r="I75" s="68">
        <v>413.32448198000003</v>
      </c>
      <c r="J75" s="68">
        <v>-2390.972073890001</v>
      </c>
      <c r="K75" s="68">
        <v>1042.9984783000007</v>
      </c>
      <c r="L75" s="68">
        <v>-2534.1462027100001</v>
      </c>
      <c r="M75" s="68">
        <v>1696.7608128799991</v>
      </c>
      <c r="N75" s="68">
        <v>-1585.3576521100001</v>
      </c>
    </row>
    <row r="76" spans="2:14" ht="14">
      <c r="B76" s="41" t="s">
        <v>518</v>
      </c>
      <c r="C76" s="99" t="s">
        <v>519</v>
      </c>
      <c r="D76" s="22" t="s">
        <v>33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  <c r="J76" s="68">
        <v>0</v>
      </c>
      <c r="K76" s="68">
        <v>0</v>
      </c>
      <c r="L76" s="68">
        <v>0</v>
      </c>
      <c r="M76" s="68">
        <v>0</v>
      </c>
      <c r="N76" s="68">
        <v>0</v>
      </c>
    </row>
    <row r="77" spans="2:14" ht="14">
      <c r="B77" s="41" t="s">
        <v>520</v>
      </c>
      <c r="C77" s="99" t="s">
        <v>469</v>
      </c>
      <c r="D77" s="22" t="s">
        <v>33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  <c r="J77" s="68">
        <v>0</v>
      </c>
      <c r="K77" s="68">
        <v>0</v>
      </c>
      <c r="L77" s="68">
        <v>0</v>
      </c>
      <c r="M77" s="68">
        <v>0</v>
      </c>
      <c r="N77" s="68">
        <v>0</v>
      </c>
    </row>
    <row r="78" spans="2:14" ht="14">
      <c r="B78" s="41" t="s">
        <v>521</v>
      </c>
      <c r="C78" s="99" t="s">
        <v>522</v>
      </c>
      <c r="D78" s="22" t="s">
        <v>33</v>
      </c>
      <c r="E78" s="68">
        <v>0</v>
      </c>
      <c r="F78" s="68">
        <v>0</v>
      </c>
      <c r="G78" s="68">
        <v>0</v>
      </c>
      <c r="H78" s="68">
        <v>0</v>
      </c>
      <c r="I78" s="68">
        <v>0</v>
      </c>
      <c r="J78" s="68">
        <v>0</v>
      </c>
      <c r="K78" s="68">
        <v>0</v>
      </c>
      <c r="L78" s="68">
        <v>0</v>
      </c>
      <c r="M78" s="68">
        <v>0</v>
      </c>
      <c r="N78" s="68">
        <v>0</v>
      </c>
    </row>
    <row r="79" spans="2:14" ht="14">
      <c r="B79" s="23" t="s">
        <v>523</v>
      </c>
      <c r="C79" s="105" t="s">
        <v>524</v>
      </c>
      <c r="D79" s="24" t="s">
        <v>33</v>
      </c>
      <c r="E79" s="68">
        <v>0</v>
      </c>
      <c r="F79" s="68">
        <v>0</v>
      </c>
      <c r="G79" s="68">
        <v>0</v>
      </c>
      <c r="H79" s="68">
        <v>0</v>
      </c>
      <c r="I79" s="68">
        <v>0</v>
      </c>
      <c r="J79" s="68">
        <v>0</v>
      </c>
      <c r="K79" s="68">
        <v>0</v>
      </c>
      <c r="L79" s="68">
        <v>0</v>
      </c>
      <c r="M79" s="68">
        <v>0</v>
      </c>
      <c r="N79" s="68">
        <v>0</v>
      </c>
    </row>
    <row r="80" spans="2:14" ht="14">
      <c r="B80" s="41" t="s">
        <v>63</v>
      </c>
      <c r="C80" s="120" t="s">
        <v>94</v>
      </c>
      <c r="D80" s="22"/>
      <c r="E80" s="68">
        <v>0</v>
      </c>
      <c r="F80" s="68">
        <v>0</v>
      </c>
      <c r="G80" s="68">
        <v>0</v>
      </c>
      <c r="H80" s="68">
        <v>0</v>
      </c>
      <c r="I80" s="68">
        <v>0</v>
      </c>
      <c r="J80" s="68">
        <v>0</v>
      </c>
      <c r="K80" s="68">
        <v>0</v>
      </c>
      <c r="L80" s="68">
        <v>0</v>
      </c>
      <c r="M80" s="68">
        <v>0</v>
      </c>
      <c r="N80" s="68">
        <v>0</v>
      </c>
    </row>
    <row r="81" spans="2:14" ht="14">
      <c r="B81" s="41" t="s">
        <v>525</v>
      </c>
      <c r="C81" s="29" t="s">
        <v>526</v>
      </c>
      <c r="D81" s="22" t="s">
        <v>33</v>
      </c>
      <c r="E81" s="68">
        <v>0</v>
      </c>
      <c r="F81" s="68">
        <v>0</v>
      </c>
      <c r="G81" s="68">
        <v>0</v>
      </c>
      <c r="H81" s="68">
        <v>0</v>
      </c>
      <c r="I81" s="68">
        <v>0</v>
      </c>
      <c r="J81" s="68">
        <v>0</v>
      </c>
      <c r="K81" s="68">
        <v>0</v>
      </c>
      <c r="L81" s="68">
        <v>0</v>
      </c>
      <c r="M81" s="68">
        <v>0</v>
      </c>
      <c r="N81" s="68">
        <v>0</v>
      </c>
    </row>
    <row r="82" spans="2:14" ht="14">
      <c r="B82" s="41" t="s">
        <v>527</v>
      </c>
      <c r="C82" s="99" t="s">
        <v>528</v>
      </c>
      <c r="D82" s="22" t="s">
        <v>33</v>
      </c>
      <c r="E82" s="68">
        <v>0</v>
      </c>
      <c r="F82" s="68">
        <v>0</v>
      </c>
      <c r="G82" s="68">
        <v>0</v>
      </c>
      <c r="H82" s="68">
        <v>0</v>
      </c>
      <c r="I82" s="68">
        <v>0</v>
      </c>
      <c r="J82" s="68">
        <v>0</v>
      </c>
      <c r="K82" s="68">
        <v>0</v>
      </c>
      <c r="L82" s="68">
        <v>0</v>
      </c>
      <c r="M82" s="68">
        <v>0</v>
      </c>
      <c r="N82" s="68">
        <v>0</v>
      </c>
    </row>
    <row r="83" spans="2:14" ht="14">
      <c r="B83" s="41" t="s">
        <v>529</v>
      </c>
      <c r="C83" s="99" t="s">
        <v>530</v>
      </c>
      <c r="D83" s="22" t="s">
        <v>33</v>
      </c>
      <c r="E83" s="68">
        <v>0</v>
      </c>
      <c r="F83" s="68">
        <v>0</v>
      </c>
      <c r="G83" s="68">
        <v>0</v>
      </c>
      <c r="H83" s="68">
        <v>0</v>
      </c>
      <c r="I83" s="68">
        <v>0</v>
      </c>
      <c r="J83" s="68">
        <v>0</v>
      </c>
      <c r="K83" s="68">
        <v>0</v>
      </c>
      <c r="L83" s="68">
        <v>0</v>
      </c>
      <c r="M83" s="68">
        <v>0</v>
      </c>
      <c r="N83" s="68">
        <v>0</v>
      </c>
    </row>
    <row r="84" spans="2:14" ht="14">
      <c r="B84" s="41" t="s">
        <v>531</v>
      </c>
      <c r="C84" s="99" t="s">
        <v>532</v>
      </c>
      <c r="D84" s="22" t="s">
        <v>33</v>
      </c>
      <c r="E84" s="68">
        <v>0</v>
      </c>
      <c r="F84" s="68">
        <v>0</v>
      </c>
      <c r="G84" s="68">
        <v>0</v>
      </c>
      <c r="H84" s="68">
        <v>0</v>
      </c>
      <c r="I84" s="68">
        <v>0</v>
      </c>
      <c r="J84" s="68">
        <v>0</v>
      </c>
      <c r="K84" s="68">
        <v>0</v>
      </c>
      <c r="L84" s="68">
        <v>0</v>
      </c>
      <c r="M84" s="68">
        <v>0</v>
      </c>
      <c r="N84" s="68">
        <v>0</v>
      </c>
    </row>
    <row r="85" spans="2:14" ht="14">
      <c r="B85" s="41" t="s">
        <v>533</v>
      </c>
      <c r="C85" s="29" t="s">
        <v>534</v>
      </c>
      <c r="D85" s="22" t="s">
        <v>33</v>
      </c>
      <c r="E85" s="68">
        <v>0</v>
      </c>
      <c r="F85" s="68">
        <v>0</v>
      </c>
      <c r="G85" s="68">
        <v>0</v>
      </c>
      <c r="H85" s="68">
        <v>0</v>
      </c>
      <c r="I85" s="68">
        <v>0</v>
      </c>
      <c r="J85" s="68">
        <v>0</v>
      </c>
      <c r="K85" s="68">
        <v>0</v>
      </c>
      <c r="L85" s="68">
        <v>0</v>
      </c>
      <c r="M85" s="68">
        <v>0</v>
      </c>
      <c r="N85" s="68">
        <v>0</v>
      </c>
    </row>
    <row r="86" spans="2:14" ht="14">
      <c r="B86" s="41" t="s">
        <v>535</v>
      </c>
      <c r="C86" s="99" t="s">
        <v>536</v>
      </c>
      <c r="D86" s="22" t="s">
        <v>33</v>
      </c>
      <c r="E86" s="68">
        <v>0</v>
      </c>
      <c r="F86" s="68">
        <v>0</v>
      </c>
      <c r="G86" s="68">
        <v>0</v>
      </c>
      <c r="H86" s="68">
        <v>0</v>
      </c>
      <c r="I86" s="68">
        <v>0</v>
      </c>
      <c r="J86" s="68">
        <v>0</v>
      </c>
      <c r="K86" s="68">
        <v>0</v>
      </c>
      <c r="L86" s="68">
        <v>0</v>
      </c>
      <c r="M86" s="68">
        <v>0</v>
      </c>
      <c r="N86" s="68">
        <v>0</v>
      </c>
    </row>
    <row r="87" spans="2:14" ht="14">
      <c r="B87" s="41" t="s">
        <v>537</v>
      </c>
      <c r="C87" s="99" t="s">
        <v>538</v>
      </c>
      <c r="D87" s="22" t="s">
        <v>33</v>
      </c>
      <c r="E87" s="68">
        <v>0</v>
      </c>
      <c r="F87" s="68">
        <v>0</v>
      </c>
      <c r="G87" s="68">
        <v>0</v>
      </c>
      <c r="H87" s="68">
        <v>0</v>
      </c>
      <c r="I87" s="68">
        <v>0</v>
      </c>
      <c r="J87" s="68">
        <v>0</v>
      </c>
      <c r="K87" s="68">
        <v>0</v>
      </c>
      <c r="L87" s="68">
        <v>0</v>
      </c>
      <c r="M87" s="68">
        <v>0</v>
      </c>
      <c r="N87" s="68">
        <v>0</v>
      </c>
    </row>
    <row r="88" spans="2:14" ht="14">
      <c r="B88" s="41" t="s">
        <v>539</v>
      </c>
      <c r="C88" s="99" t="s">
        <v>540</v>
      </c>
      <c r="D88" s="22" t="s">
        <v>33</v>
      </c>
      <c r="E88" s="68">
        <v>0</v>
      </c>
      <c r="F88" s="68">
        <v>0</v>
      </c>
      <c r="G88" s="68">
        <v>0</v>
      </c>
      <c r="H88" s="68">
        <v>0</v>
      </c>
      <c r="I88" s="68">
        <v>0</v>
      </c>
      <c r="J88" s="68">
        <v>0</v>
      </c>
      <c r="K88" s="68">
        <v>0</v>
      </c>
      <c r="L88" s="68">
        <v>0</v>
      </c>
      <c r="M88" s="68">
        <v>0</v>
      </c>
      <c r="N88" s="68">
        <v>0</v>
      </c>
    </row>
    <row r="89" spans="2:14" ht="14">
      <c r="B89" s="42" t="s">
        <v>541</v>
      </c>
      <c r="C89" s="31" t="s">
        <v>542</v>
      </c>
      <c r="D89" s="32" t="s">
        <v>33</v>
      </c>
      <c r="E89" s="68">
        <v>0</v>
      </c>
      <c r="F89" s="68">
        <v>0</v>
      </c>
      <c r="G89" s="68">
        <v>0</v>
      </c>
      <c r="H89" s="68">
        <v>0</v>
      </c>
      <c r="I89" s="68">
        <v>0</v>
      </c>
      <c r="J89" s="68">
        <v>0</v>
      </c>
      <c r="K89" s="68">
        <v>0</v>
      </c>
      <c r="L89" s="68">
        <v>0</v>
      </c>
      <c r="M89" s="68">
        <v>0</v>
      </c>
      <c r="N89" s="68">
        <v>0</v>
      </c>
    </row>
    <row r="90" spans="2:14" ht="14">
      <c r="B90" s="41" t="s">
        <v>543</v>
      </c>
      <c r="C90" s="29" t="s">
        <v>544</v>
      </c>
      <c r="D90" s="22" t="s">
        <v>33</v>
      </c>
      <c r="E90" s="68">
        <v>0</v>
      </c>
      <c r="F90" s="68">
        <v>0</v>
      </c>
      <c r="G90" s="68">
        <v>0</v>
      </c>
      <c r="H90" s="68">
        <v>0</v>
      </c>
      <c r="I90" s="68">
        <v>0</v>
      </c>
      <c r="J90" s="68">
        <v>0</v>
      </c>
      <c r="K90" s="68">
        <v>0</v>
      </c>
      <c r="L90" s="68">
        <v>0</v>
      </c>
      <c r="M90" s="68">
        <v>0</v>
      </c>
      <c r="N90" s="68">
        <v>0</v>
      </c>
    </row>
    <row r="91" spans="2:14" ht="14">
      <c r="B91" s="41" t="s">
        <v>545</v>
      </c>
      <c r="C91" s="99" t="s">
        <v>546</v>
      </c>
      <c r="D91" s="22" t="s">
        <v>33</v>
      </c>
      <c r="E91" s="68">
        <v>0</v>
      </c>
      <c r="F91" s="68">
        <v>0</v>
      </c>
      <c r="G91" s="68">
        <v>0</v>
      </c>
      <c r="H91" s="68">
        <v>0</v>
      </c>
      <c r="I91" s="68">
        <v>0</v>
      </c>
      <c r="J91" s="68">
        <v>0</v>
      </c>
      <c r="K91" s="68">
        <v>0</v>
      </c>
      <c r="L91" s="68">
        <v>0</v>
      </c>
      <c r="M91" s="68">
        <v>0</v>
      </c>
      <c r="N91" s="68">
        <v>0</v>
      </c>
    </row>
    <row r="92" spans="2:14" ht="14">
      <c r="B92" s="41" t="s">
        <v>547</v>
      </c>
      <c r="C92" s="99" t="s">
        <v>548</v>
      </c>
      <c r="D92" s="22" t="s">
        <v>33</v>
      </c>
      <c r="E92" s="68">
        <v>0</v>
      </c>
      <c r="F92" s="68">
        <v>0</v>
      </c>
      <c r="G92" s="68">
        <v>0</v>
      </c>
      <c r="H92" s="68">
        <v>0</v>
      </c>
      <c r="I92" s="68">
        <v>0</v>
      </c>
      <c r="J92" s="68">
        <v>0</v>
      </c>
      <c r="K92" s="68">
        <v>0</v>
      </c>
      <c r="L92" s="68">
        <v>0</v>
      </c>
      <c r="M92" s="68">
        <v>0</v>
      </c>
      <c r="N92" s="68">
        <v>0</v>
      </c>
    </row>
    <row r="93" spans="2:14" ht="14">
      <c r="B93" s="41" t="s">
        <v>549</v>
      </c>
      <c r="C93" s="99" t="s">
        <v>542</v>
      </c>
      <c r="D93" s="22" t="s">
        <v>33</v>
      </c>
      <c r="E93" s="68">
        <v>0</v>
      </c>
      <c r="F93" s="68">
        <v>0</v>
      </c>
      <c r="G93" s="68">
        <v>0</v>
      </c>
      <c r="H93" s="68">
        <v>0</v>
      </c>
      <c r="I93" s="68">
        <v>0</v>
      </c>
      <c r="J93" s="68">
        <v>0</v>
      </c>
      <c r="K93" s="68">
        <v>0</v>
      </c>
      <c r="L93" s="68">
        <v>0</v>
      </c>
      <c r="M93" s="68">
        <v>0</v>
      </c>
      <c r="N93" s="68">
        <v>0</v>
      </c>
    </row>
    <row r="94" spans="2:14" ht="14">
      <c r="B94" s="42" t="s">
        <v>550</v>
      </c>
      <c r="C94" s="103" t="s">
        <v>551</v>
      </c>
      <c r="D94" s="32" t="s">
        <v>33</v>
      </c>
      <c r="E94" s="68">
        <v>0</v>
      </c>
      <c r="F94" s="68">
        <v>0</v>
      </c>
      <c r="G94" s="68">
        <v>0</v>
      </c>
      <c r="H94" s="68">
        <v>0</v>
      </c>
      <c r="I94" s="68">
        <v>0</v>
      </c>
      <c r="J94" s="68">
        <v>0</v>
      </c>
      <c r="K94" s="68">
        <v>0</v>
      </c>
      <c r="L94" s="68">
        <v>0</v>
      </c>
      <c r="M94" s="68">
        <v>0</v>
      </c>
      <c r="N94" s="68">
        <v>0</v>
      </c>
    </row>
    <row r="95" spans="2:14" ht="14">
      <c r="B95" s="41" t="s">
        <v>552</v>
      </c>
      <c r="C95" s="29" t="s">
        <v>553</v>
      </c>
      <c r="D95" s="22" t="s">
        <v>33</v>
      </c>
      <c r="E95" s="68">
        <v>-5632.6486257299966</v>
      </c>
      <c r="F95" s="68">
        <v>-4198.7595266500002</v>
      </c>
      <c r="G95" s="68">
        <v>550.88247265999837</v>
      </c>
      <c r="H95" s="68">
        <v>992.84224010999446</v>
      </c>
      <c r="I95" s="68">
        <v>-3694.4358044200012</v>
      </c>
      <c r="J95" s="68">
        <v>-10308.727700249996</v>
      </c>
      <c r="K95" s="68">
        <v>-20807.458027439985</v>
      </c>
      <c r="L95" s="68">
        <v>-2149.9893120400025</v>
      </c>
      <c r="M95" s="68">
        <v>-6602.8806047400021</v>
      </c>
      <c r="N95" s="68">
        <v>-4689.9848497599987</v>
      </c>
    </row>
    <row r="96" spans="2:14" ht="14">
      <c r="B96" s="41" t="s">
        <v>554</v>
      </c>
      <c r="C96" s="29" t="s">
        <v>555</v>
      </c>
      <c r="D96" s="22" t="s">
        <v>33</v>
      </c>
      <c r="E96" s="68">
        <v>0</v>
      </c>
      <c r="F96" s="68">
        <v>0</v>
      </c>
      <c r="G96" s="68">
        <v>0</v>
      </c>
      <c r="H96" s="68">
        <v>0</v>
      </c>
      <c r="I96" s="68">
        <v>0</v>
      </c>
      <c r="J96" s="68">
        <v>0</v>
      </c>
      <c r="K96" s="68">
        <v>0</v>
      </c>
      <c r="L96" s="68">
        <v>0</v>
      </c>
      <c r="M96" s="68">
        <v>0</v>
      </c>
      <c r="N96" s="68">
        <v>0</v>
      </c>
    </row>
    <row r="97" spans="2:14" ht="14">
      <c r="B97" s="41" t="s">
        <v>556</v>
      </c>
      <c r="C97" s="99" t="s">
        <v>557</v>
      </c>
      <c r="D97" s="22" t="s">
        <v>33</v>
      </c>
      <c r="E97" s="68">
        <v>0</v>
      </c>
      <c r="F97" s="68">
        <v>0</v>
      </c>
      <c r="G97" s="68">
        <v>0</v>
      </c>
      <c r="H97" s="68">
        <v>0</v>
      </c>
      <c r="I97" s="68">
        <v>0</v>
      </c>
      <c r="J97" s="68">
        <v>0</v>
      </c>
      <c r="K97" s="68">
        <v>0</v>
      </c>
      <c r="L97" s="68">
        <v>0</v>
      </c>
      <c r="M97" s="68">
        <v>0</v>
      </c>
      <c r="N97" s="68">
        <v>0</v>
      </c>
    </row>
    <row r="98" spans="2:14" ht="14">
      <c r="B98" s="41" t="s">
        <v>558</v>
      </c>
      <c r="C98" s="99" t="s">
        <v>559</v>
      </c>
      <c r="D98" s="113" t="s">
        <v>33</v>
      </c>
      <c r="E98" s="68">
        <v>0</v>
      </c>
      <c r="F98" s="68">
        <v>0</v>
      </c>
      <c r="G98" s="68">
        <v>0</v>
      </c>
      <c r="H98" s="68">
        <v>0</v>
      </c>
      <c r="I98" s="68">
        <v>0</v>
      </c>
      <c r="J98" s="68">
        <v>0</v>
      </c>
      <c r="K98" s="68">
        <v>0</v>
      </c>
      <c r="L98" s="68">
        <v>0</v>
      </c>
      <c r="M98" s="68">
        <v>0</v>
      </c>
      <c r="N98" s="68">
        <v>0</v>
      </c>
    </row>
    <row r="99" spans="2:14" ht="14">
      <c r="B99" s="23" t="s">
        <v>560</v>
      </c>
      <c r="C99" s="105" t="s">
        <v>561</v>
      </c>
      <c r="D99" s="114" t="s">
        <v>33</v>
      </c>
      <c r="E99" s="68">
        <v>0</v>
      </c>
      <c r="F99" s="68">
        <v>0</v>
      </c>
      <c r="G99" s="68">
        <v>0</v>
      </c>
      <c r="H99" s="68">
        <v>0</v>
      </c>
      <c r="I99" s="68">
        <v>0</v>
      </c>
      <c r="J99" s="68">
        <v>0</v>
      </c>
      <c r="K99" s="68">
        <v>0</v>
      </c>
      <c r="L99" s="68">
        <v>0</v>
      </c>
      <c r="M99" s="68">
        <v>0</v>
      </c>
      <c r="N99" s="68">
        <v>0</v>
      </c>
    </row>
  </sheetData>
  <mergeCells count="4">
    <mergeCell ref="B5:C6"/>
    <mergeCell ref="E4:N5"/>
    <mergeCell ref="E3:N3"/>
    <mergeCell ref="E2:N2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N37"/>
  <sheetViews>
    <sheetView showGridLines="0" topLeftCell="C1" workbookViewId="0">
      <selection activeCell="E8" sqref="E8:N37"/>
    </sheetView>
  </sheetViews>
  <sheetFormatPr baseColWidth="10" defaultRowHeight="14"/>
  <cols>
    <col min="1" max="2" width="11.453125" style="115"/>
    <col min="3" max="3" width="61.54296875" style="115" customWidth="1"/>
    <col min="4" max="262" width="11.453125" style="115"/>
    <col min="263" max="263" width="61.54296875" style="115" customWidth="1"/>
    <col min="264" max="518" width="11.453125" style="115"/>
    <col min="519" max="519" width="61.54296875" style="115" customWidth="1"/>
    <col min="520" max="774" width="11.453125" style="115"/>
    <col min="775" max="775" width="61.54296875" style="115" customWidth="1"/>
    <col min="776" max="1030" width="11.453125" style="115"/>
    <col min="1031" max="1031" width="61.54296875" style="115" customWidth="1"/>
    <col min="1032" max="1286" width="11.453125" style="115"/>
    <col min="1287" max="1287" width="61.54296875" style="115" customWidth="1"/>
    <col min="1288" max="1542" width="11.453125" style="115"/>
    <col min="1543" max="1543" width="61.54296875" style="115" customWidth="1"/>
    <col min="1544" max="1798" width="11.453125" style="115"/>
    <col min="1799" max="1799" width="61.54296875" style="115" customWidth="1"/>
    <col min="1800" max="2054" width="11.453125" style="115"/>
    <col min="2055" max="2055" width="61.54296875" style="115" customWidth="1"/>
    <col min="2056" max="2310" width="11.453125" style="115"/>
    <col min="2311" max="2311" width="61.54296875" style="115" customWidth="1"/>
    <col min="2312" max="2566" width="11.453125" style="115"/>
    <col min="2567" max="2567" width="61.54296875" style="115" customWidth="1"/>
    <col min="2568" max="2822" width="11.453125" style="115"/>
    <col min="2823" max="2823" width="61.54296875" style="115" customWidth="1"/>
    <col min="2824" max="3078" width="11.453125" style="115"/>
    <col min="3079" max="3079" width="61.54296875" style="115" customWidth="1"/>
    <col min="3080" max="3334" width="11.453125" style="115"/>
    <col min="3335" max="3335" width="61.54296875" style="115" customWidth="1"/>
    <col min="3336" max="3590" width="11.453125" style="115"/>
    <col min="3591" max="3591" width="61.54296875" style="115" customWidth="1"/>
    <col min="3592" max="3846" width="11.453125" style="115"/>
    <col min="3847" max="3847" width="61.54296875" style="115" customWidth="1"/>
    <col min="3848" max="4102" width="11.453125" style="115"/>
    <col min="4103" max="4103" width="61.54296875" style="115" customWidth="1"/>
    <col min="4104" max="4358" width="11.453125" style="115"/>
    <col min="4359" max="4359" width="61.54296875" style="115" customWidth="1"/>
    <col min="4360" max="4614" width="11.453125" style="115"/>
    <col min="4615" max="4615" width="61.54296875" style="115" customWidth="1"/>
    <col min="4616" max="4870" width="11.453125" style="115"/>
    <col min="4871" max="4871" width="61.54296875" style="115" customWidth="1"/>
    <col min="4872" max="5126" width="11.453125" style="115"/>
    <col min="5127" max="5127" width="61.54296875" style="115" customWidth="1"/>
    <col min="5128" max="5382" width="11.453125" style="115"/>
    <col min="5383" max="5383" width="61.54296875" style="115" customWidth="1"/>
    <col min="5384" max="5638" width="11.453125" style="115"/>
    <col min="5639" max="5639" width="61.54296875" style="115" customWidth="1"/>
    <col min="5640" max="5894" width="11.453125" style="115"/>
    <col min="5895" max="5895" width="61.54296875" style="115" customWidth="1"/>
    <col min="5896" max="6150" width="11.453125" style="115"/>
    <col min="6151" max="6151" width="61.54296875" style="115" customWidth="1"/>
    <col min="6152" max="6406" width="11.453125" style="115"/>
    <col min="6407" max="6407" width="61.54296875" style="115" customWidth="1"/>
    <col min="6408" max="6662" width="11.453125" style="115"/>
    <col min="6663" max="6663" width="61.54296875" style="115" customWidth="1"/>
    <col min="6664" max="6918" width="11.453125" style="115"/>
    <col min="6919" max="6919" width="61.54296875" style="115" customWidth="1"/>
    <col min="6920" max="7174" width="11.453125" style="115"/>
    <col min="7175" max="7175" width="61.54296875" style="115" customWidth="1"/>
    <col min="7176" max="7430" width="11.453125" style="115"/>
    <col min="7431" max="7431" width="61.54296875" style="115" customWidth="1"/>
    <col min="7432" max="7686" width="11.453125" style="115"/>
    <col min="7687" max="7687" width="61.54296875" style="115" customWidth="1"/>
    <col min="7688" max="7942" width="11.453125" style="115"/>
    <col min="7943" max="7943" width="61.54296875" style="115" customWidth="1"/>
    <col min="7944" max="8198" width="11.453125" style="115"/>
    <col min="8199" max="8199" width="61.54296875" style="115" customWidth="1"/>
    <col min="8200" max="8454" width="11.453125" style="115"/>
    <col min="8455" max="8455" width="61.54296875" style="115" customWidth="1"/>
    <col min="8456" max="8710" width="11.453125" style="115"/>
    <col min="8711" max="8711" width="61.54296875" style="115" customWidth="1"/>
    <col min="8712" max="8966" width="11.453125" style="115"/>
    <col min="8967" max="8967" width="61.54296875" style="115" customWidth="1"/>
    <col min="8968" max="9222" width="11.453125" style="115"/>
    <col min="9223" max="9223" width="61.54296875" style="115" customWidth="1"/>
    <col min="9224" max="9478" width="11.453125" style="115"/>
    <col min="9479" max="9479" width="61.54296875" style="115" customWidth="1"/>
    <col min="9480" max="9734" width="11.453125" style="115"/>
    <col min="9735" max="9735" width="61.54296875" style="115" customWidth="1"/>
    <col min="9736" max="9990" width="11.453125" style="115"/>
    <col min="9991" max="9991" width="61.54296875" style="115" customWidth="1"/>
    <col min="9992" max="10246" width="11.453125" style="115"/>
    <col min="10247" max="10247" width="61.54296875" style="115" customWidth="1"/>
    <col min="10248" max="10502" width="11.453125" style="115"/>
    <col min="10503" max="10503" width="61.54296875" style="115" customWidth="1"/>
    <col min="10504" max="10758" width="11.453125" style="115"/>
    <col min="10759" max="10759" width="61.54296875" style="115" customWidth="1"/>
    <col min="10760" max="11014" width="11.453125" style="115"/>
    <col min="11015" max="11015" width="61.54296875" style="115" customWidth="1"/>
    <col min="11016" max="11270" width="11.453125" style="115"/>
    <col min="11271" max="11271" width="61.54296875" style="115" customWidth="1"/>
    <col min="11272" max="11526" width="11.453125" style="115"/>
    <col min="11527" max="11527" width="61.54296875" style="115" customWidth="1"/>
    <col min="11528" max="11782" width="11.453125" style="115"/>
    <col min="11783" max="11783" width="61.54296875" style="115" customWidth="1"/>
    <col min="11784" max="12038" width="11.453125" style="115"/>
    <col min="12039" max="12039" width="61.54296875" style="115" customWidth="1"/>
    <col min="12040" max="12294" width="11.453125" style="115"/>
    <col min="12295" max="12295" width="61.54296875" style="115" customWidth="1"/>
    <col min="12296" max="12550" width="11.453125" style="115"/>
    <col min="12551" max="12551" width="61.54296875" style="115" customWidth="1"/>
    <col min="12552" max="12806" width="11.453125" style="115"/>
    <col min="12807" max="12807" width="61.54296875" style="115" customWidth="1"/>
    <col min="12808" max="13062" width="11.453125" style="115"/>
    <col min="13063" max="13063" width="61.54296875" style="115" customWidth="1"/>
    <col min="13064" max="13318" width="11.453125" style="115"/>
    <col min="13319" max="13319" width="61.54296875" style="115" customWidth="1"/>
    <col min="13320" max="13574" width="11.453125" style="115"/>
    <col min="13575" max="13575" width="61.54296875" style="115" customWidth="1"/>
    <col min="13576" max="13830" width="11.453125" style="115"/>
    <col min="13831" max="13831" width="61.54296875" style="115" customWidth="1"/>
    <col min="13832" max="14086" width="11.453125" style="115"/>
    <col min="14087" max="14087" width="61.54296875" style="115" customWidth="1"/>
    <col min="14088" max="14342" width="11.453125" style="115"/>
    <col min="14343" max="14343" width="61.54296875" style="115" customWidth="1"/>
    <col min="14344" max="14598" width="11.453125" style="115"/>
    <col min="14599" max="14599" width="61.54296875" style="115" customWidth="1"/>
    <col min="14600" max="14854" width="11.453125" style="115"/>
    <col min="14855" max="14855" width="61.54296875" style="115" customWidth="1"/>
    <col min="14856" max="15110" width="11.453125" style="115"/>
    <col min="15111" max="15111" width="61.54296875" style="115" customWidth="1"/>
    <col min="15112" max="15366" width="11.453125" style="115"/>
    <col min="15367" max="15367" width="61.54296875" style="115" customWidth="1"/>
    <col min="15368" max="15622" width="11.453125" style="115"/>
    <col min="15623" max="15623" width="61.54296875" style="115" customWidth="1"/>
    <col min="15624" max="15878" width="11.453125" style="115"/>
    <col min="15879" max="15879" width="61.54296875" style="115" customWidth="1"/>
    <col min="15880" max="16134" width="11.453125" style="115"/>
    <col min="16135" max="16135" width="61.5429687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728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3" t="s">
        <v>730</v>
      </c>
      <c r="C5" s="184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3"/>
      <c r="C6" s="184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 ht="20">
      <c r="B8" s="138" t="s">
        <v>731</v>
      </c>
      <c r="C8" s="139" t="s">
        <v>732</v>
      </c>
      <c r="D8" s="140" t="s">
        <v>33</v>
      </c>
      <c r="E8" s="141">
        <v>18.418693570000002</v>
      </c>
      <c r="F8" s="141">
        <v>-0.13043024000000003</v>
      </c>
      <c r="G8" s="141">
        <v>-7.806309999999996E-3</v>
      </c>
      <c r="H8" s="141">
        <v>23.49180608</v>
      </c>
      <c r="I8" s="141">
        <v>7.4631530699999988</v>
      </c>
      <c r="J8" s="141">
        <v>0</v>
      </c>
      <c r="K8" s="141">
        <v>27.911221770000001</v>
      </c>
      <c r="L8" s="141">
        <v>6.7992671100000006</v>
      </c>
      <c r="M8" s="141">
        <v>81.864547710000011</v>
      </c>
      <c r="N8" s="141">
        <v>3.0903798300000007</v>
      </c>
    </row>
    <row r="9" spans="2:14">
      <c r="B9" s="41" t="s">
        <v>733</v>
      </c>
      <c r="C9" s="22" t="s">
        <v>734</v>
      </c>
      <c r="D9" s="22" t="s">
        <v>33</v>
      </c>
      <c r="E9" s="142">
        <v>0</v>
      </c>
      <c r="F9" s="142">
        <v>0</v>
      </c>
      <c r="G9" s="142">
        <v>0</v>
      </c>
      <c r="H9" s="142">
        <v>0</v>
      </c>
      <c r="I9" s="142">
        <v>0</v>
      </c>
      <c r="J9" s="142">
        <v>0</v>
      </c>
      <c r="K9" s="142">
        <v>0</v>
      </c>
      <c r="L9" s="142">
        <v>0</v>
      </c>
      <c r="M9" s="142">
        <v>0</v>
      </c>
      <c r="N9" s="142">
        <v>0</v>
      </c>
    </row>
    <row r="10" spans="2:14">
      <c r="B10" s="41" t="s">
        <v>735</v>
      </c>
      <c r="C10" s="29" t="s">
        <v>736</v>
      </c>
      <c r="D10" s="22" t="s">
        <v>33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</row>
    <row r="11" spans="2:14">
      <c r="B11" s="41" t="s">
        <v>737</v>
      </c>
      <c r="C11" s="29" t="s">
        <v>738</v>
      </c>
      <c r="D11" s="22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739</v>
      </c>
      <c r="C12" s="29" t="s">
        <v>740</v>
      </c>
      <c r="D12" s="22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741</v>
      </c>
      <c r="C13" s="29" t="s">
        <v>742</v>
      </c>
      <c r="D13" s="22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743</v>
      </c>
      <c r="C14" s="22" t="s">
        <v>744</v>
      </c>
      <c r="D14" s="22" t="s">
        <v>33</v>
      </c>
      <c r="E14" s="142">
        <v>-0.53687806999999976</v>
      </c>
      <c r="F14" s="142">
        <v>-0.13043024000000003</v>
      </c>
      <c r="G14" s="142">
        <v>-7.806309999999996E-3</v>
      </c>
      <c r="H14" s="142">
        <v>-2.0454119999999999E-2</v>
      </c>
      <c r="I14" s="142">
        <v>7.4243069999999994E-2</v>
      </c>
      <c r="J14" s="142">
        <v>0</v>
      </c>
      <c r="K14" s="142">
        <v>8.4383879999999994E-2</v>
      </c>
      <c r="L14" s="142">
        <v>0.12642544</v>
      </c>
      <c r="M14" s="142">
        <v>6.54771E-3</v>
      </c>
      <c r="N14" s="142">
        <v>0</v>
      </c>
    </row>
    <row r="15" spans="2:14">
      <c r="B15" s="41" t="s">
        <v>745</v>
      </c>
      <c r="C15" s="29" t="s">
        <v>746</v>
      </c>
      <c r="D15" s="22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747</v>
      </c>
      <c r="C16" s="29" t="s">
        <v>748</v>
      </c>
      <c r="D16" s="22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749</v>
      </c>
      <c r="C17" s="29" t="s">
        <v>750</v>
      </c>
      <c r="D17" s="22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751</v>
      </c>
      <c r="C18" s="29" t="s">
        <v>752</v>
      </c>
      <c r="D18" s="22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753</v>
      </c>
      <c r="C19" s="29" t="s">
        <v>754</v>
      </c>
      <c r="D19" s="22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755</v>
      </c>
      <c r="C20" s="29" t="s">
        <v>756</v>
      </c>
      <c r="D20" s="22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757</v>
      </c>
      <c r="C21" s="29" t="s">
        <v>758</v>
      </c>
      <c r="D21" s="22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759</v>
      </c>
      <c r="C22" s="29" t="s">
        <v>760</v>
      </c>
      <c r="D22" s="22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761</v>
      </c>
      <c r="C23" s="29" t="s">
        <v>443</v>
      </c>
      <c r="D23" s="22" t="s">
        <v>33</v>
      </c>
      <c r="E23" s="142">
        <v>-0.53687806999999976</v>
      </c>
      <c r="F23" s="142">
        <v>-0.13043024000000003</v>
      </c>
      <c r="G23" s="142">
        <v>-7.806309999999996E-3</v>
      </c>
      <c r="H23" s="142">
        <v>-2.0454119999999999E-2</v>
      </c>
      <c r="I23" s="142">
        <v>7.4243069999999994E-2</v>
      </c>
      <c r="J23" s="142">
        <v>0</v>
      </c>
      <c r="K23" s="142">
        <v>8.4383879999999994E-2</v>
      </c>
      <c r="L23" s="142">
        <v>0.12642544</v>
      </c>
      <c r="M23" s="142">
        <v>6.54771E-3</v>
      </c>
      <c r="N23" s="142">
        <v>0</v>
      </c>
    </row>
    <row r="24" spans="2:14">
      <c r="B24" s="41" t="s">
        <v>762</v>
      </c>
      <c r="C24" s="29" t="s">
        <v>460</v>
      </c>
      <c r="D24" s="22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763</v>
      </c>
      <c r="C25" s="32" t="s">
        <v>764</v>
      </c>
      <c r="D25" s="32" t="s">
        <v>33</v>
      </c>
      <c r="E25" s="142">
        <v>-18.955571640000002</v>
      </c>
      <c r="F25" s="142">
        <v>0</v>
      </c>
      <c r="G25" s="142">
        <v>0</v>
      </c>
      <c r="H25" s="142">
        <v>-23.5122602</v>
      </c>
      <c r="I25" s="142">
        <v>-7.3889099999999992</v>
      </c>
      <c r="J25" s="142">
        <v>0</v>
      </c>
      <c r="K25" s="142">
        <v>-27.82683789</v>
      </c>
      <c r="L25" s="142">
        <v>-6.6728416700000004</v>
      </c>
      <c r="M25" s="142">
        <v>-81.858000000000004</v>
      </c>
      <c r="N25" s="142">
        <v>-3.0903798300000007</v>
      </c>
    </row>
    <row r="26" spans="2:14">
      <c r="B26" s="41" t="s">
        <v>765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767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769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771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773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775</v>
      </c>
      <c r="C31" s="29" t="s">
        <v>776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777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779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781</v>
      </c>
      <c r="C34" s="98" t="s">
        <v>782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783</v>
      </c>
      <c r="C35" s="144" t="s">
        <v>784</v>
      </c>
      <c r="D35" s="24" t="s">
        <v>33</v>
      </c>
      <c r="E35" s="142">
        <v>-18.955571640000002</v>
      </c>
      <c r="F35" s="142">
        <v>0</v>
      </c>
      <c r="G35" s="142">
        <v>0</v>
      </c>
      <c r="H35" s="142">
        <v>-23.5122602</v>
      </c>
      <c r="I35" s="142">
        <v>-7.3889099999999992</v>
      </c>
      <c r="J35" s="142">
        <v>0</v>
      </c>
      <c r="K35" s="142">
        <v>-27.82683789</v>
      </c>
      <c r="L35" s="142">
        <v>-6.6728416700000004</v>
      </c>
      <c r="M35" s="142">
        <v>-81.858000000000004</v>
      </c>
      <c r="N35" s="142">
        <v>-3.0903798300000007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785</v>
      </c>
      <c r="C37" s="48" t="s">
        <v>786</v>
      </c>
      <c r="D37" s="24" t="s">
        <v>33</v>
      </c>
      <c r="E37" s="142">
        <v>18.418693570000002</v>
      </c>
      <c r="F37" s="142">
        <v>-0.13043024000000003</v>
      </c>
      <c r="G37" s="142">
        <v>-7.806309999999996E-3</v>
      </c>
      <c r="H37" s="142">
        <v>23.49180608</v>
      </c>
      <c r="I37" s="142">
        <v>7.4631530699999988</v>
      </c>
      <c r="J37" s="142">
        <v>0</v>
      </c>
      <c r="K37" s="142">
        <v>27.911221770000001</v>
      </c>
      <c r="L37" s="142">
        <v>6.7992671100000006</v>
      </c>
      <c r="M37" s="142">
        <v>81.864547710000011</v>
      </c>
      <c r="N37" s="142">
        <v>3.0903798300000007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H6:H7"/>
    <mergeCell ref="L6:L7"/>
    <mergeCell ref="I6:I7"/>
    <mergeCell ref="J6:J7"/>
    <mergeCell ref="K6:K7"/>
    <mergeCell ref="M6:M7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N37"/>
  <sheetViews>
    <sheetView showGridLines="0" topLeftCell="D1" workbookViewId="0">
      <selection activeCell="E8" sqref="E8:N37"/>
    </sheetView>
  </sheetViews>
  <sheetFormatPr baseColWidth="10" defaultRowHeight="14"/>
  <cols>
    <col min="1" max="2" width="11.453125" style="115"/>
    <col min="3" max="3" width="84.81640625" style="115" customWidth="1"/>
    <col min="4" max="262" width="11.453125" style="115"/>
    <col min="263" max="263" width="84.81640625" style="115" customWidth="1"/>
    <col min="264" max="518" width="11.453125" style="115"/>
    <col min="519" max="519" width="84.81640625" style="115" customWidth="1"/>
    <col min="520" max="774" width="11.453125" style="115"/>
    <col min="775" max="775" width="84.81640625" style="115" customWidth="1"/>
    <col min="776" max="1030" width="11.453125" style="115"/>
    <col min="1031" max="1031" width="84.81640625" style="115" customWidth="1"/>
    <col min="1032" max="1286" width="11.453125" style="115"/>
    <col min="1287" max="1287" width="84.81640625" style="115" customWidth="1"/>
    <col min="1288" max="1542" width="11.453125" style="115"/>
    <col min="1543" max="1543" width="84.81640625" style="115" customWidth="1"/>
    <col min="1544" max="1798" width="11.453125" style="115"/>
    <col min="1799" max="1799" width="84.81640625" style="115" customWidth="1"/>
    <col min="1800" max="2054" width="11.453125" style="115"/>
    <col min="2055" max="2055" width="84.81640625" style="115" customWidth="1"/>
    <col min="2056" max="2310" width="11.453125" style="115"/>
    <col min="2311" max="2311" width="84.81640625" style="115" customWidth="1"/>
    <col min="2312" max="2566" width="11.453125" style="115"/>
    <col min="2567" max="2567" width="84.81640625" style="115" customWidth="1"/>
    <col min="2568" max="2822" width="11.453125" style="115"/>
    <col min="2823" max="2823" width="84.81640625" style="115" customWidth="1"/>
    <col min="2824" max="3078" width="11.453125" style="115"/>
    <col min="3079" max="3079" width="84.81640625" style="115" customWidth="1"/>
    <col min="3080" max="3334" width="11.453125" style="115"/>
    <col min="3335" max="3335" width="84.81640625" style="115" customWidth="1"/>
    <col min="3336" max="3590" width="11.453125" style="115"/>
    <col min="3591" max="3591" width="84.81640625" style="115" customWidth="1"/>
    <col min="3592" max="3846" width="11.453125" style="115"/>
    <col min="3847" max="3847" width="84.81640625" style="115" customWidth="1"/>
    <col min="3848" max="4102" width="11.453125" style="115"/>
    <col min="4103" max="4103" width="84.81640625" style="115" customWidth="1"/>
    <col min="4104" max="4358" width="11.453125" style="115"/>
    <col min="4359" max="4359" width="84.81640625" style="115" customWidth="1"/>
    <col min="4360" max="4614" width="11.453125" style="115"/>
    <col min="4615" max="4615" width="84.81640625" style="115" customWidth="1"/>
    <col min="4616" max="4870" width="11.453125" style="115"/>
    <col min="4871" max="4871" width="84.81640625" style="115" customWidth="1"/>
    <col min="4872" max="5126" width="11.453125" style="115"/>
    <col min="5127" max="5127" width="84.81640625" style="115" customWidth="1"/>
    <col min="5128" max="5382" width="11.453125" style="115"/>
    <col min="5383" max="5383" width="84.81640625" style="115" customWidth="1"/>
    <col min="5384" max="5638" width="11.453125" style="115"/>
    <col min="5639" max="5639" width="84.81640625" style="115" customWidth="1"/>
    <col min="5640" max="5894" width="11.453125" style="115"/>
    <col min="5895" max="5895" width="84.81640625" style="115" customWidth="1"/>
    <col min="5896" max="6150" width="11.453125" style="115"/>
    <col min="6151" max="6151" width="84.81640625" style="115" customWidth="1"/>
    <col min="6152" max="6406" width="11.453125" style="115"/>
    <col min="6407" max="6407" width="84.81640625" style="115" customWidth="1"/>
    <col min="6408" max="6662" width="11.453125" style="115"/>
    <col min="6663" max="6663" width="84.81640625" style="115" customWidth="1"/>
    <col min="6664" max="6918" width="11.453125" style="115"/>
    <col min="6919" max="6919" width="84.81640625" style="115" customWidth="1"/>
    <col min="6920" max="7174" width="11.453125" style="115"/>
    <col min="7175" max="7175" width="84.81640625" style="115" customWidth="1"/>
    <col min="7176" max="7430" width="11.453125" style="115"/>
    <col min="7431" max="7431" width="84.81640625" style="115" customWidth="1"/>
    <col min="7432" max="7686" width="11.453125" style="115"/>
    <col min="7687" max="7687" width="84.81640625" style="115" customWidth="1"/>
    <col min="7688" max="7942" width="11.453125" style="115"/>
    <col min="7943" max="7943" width="84.81640625" style="115" customWidth="1"/>
    <col min="7944" max="8198" width="11.453125" style="115"/>
    <col min="8199" max="8199" width="84.81640625" style="115" customWidth="1"/>
    <col min="8200" max="8454" width="11.453125" style="115"/>
    <col min="8455" max="8455" width="84.81640625" style="115" customWidth="1"/>
    <col min="8456" max="8710" width="11.453125" style="115"/>
    <col min="8711" max="8711" width="84.81640625" style="115" customWidth="1"/>
    <col min="8712" max="8966" width="11.453125" style="115"/>
    <col min="8967" max="8967" width="84.81640625" style="115" customWidth="1"/>
    <col min="8968" max="9222" width="11.453125" style="115"/>
    <col min="9223" max="9223" width="84.81640625" style="115" customWidth="1"/>
    <col min="9224" max="9478" width="11.453125" style="115"/>
    <col min="9479" max="9479" width="84.81640625" style="115" customWidth="1"/>
    <col min="9480" max="9734" width="11.453125" style="115"/>
    <col min="9735" max="9735" width="84.81640625" style="115" customWidth="1"/>
    <col min="9736" max="9990" width="11.453125" style="115"/>
    <col min="9991" max="9991" width="84.81640625" style="115" customWidth="1"/>
    <col min="9992" max="10246" width="11.453125" style="115"/>
    <col min="10247" max="10247" width="84.81640625" style="115" customWidth="1"/>
    <col min="10248" max="10502" width="11.453125" style="115"/>
    <col min="10503" max="10503" width="84.81640625" style="115" customWidth="1"/>
    <col min="10504" max="10758" width="11.453125" style="115"/>
    <col min="10759" max="10759" width="84.81640625" style="115" customWidth="1"/>
    <col min="10760" max="11014" width="11.453125" style="115"/>
    <col min="11015" max="11015" width="84.81640625" style="115" customWidth="1"/>
    <col min="11016" max="11270" width="11.453125" style="115"/>
    <col min="11271" max="11271" width="84.81640625" style="115" customWidth="1"/>
    <col min="11272" max="11526" width="11.453125" style="115"/>
    <col min="11527" max="11527" width="84.81640625" style="115" customWidth="1"/>
    <col min="11528" max="11782" width="11.453125" style="115"/>
    <col min="11783" max="11783" width="84.81640625" style="115" customWidth="1"/>
    <col min="11784" max="12038" width="11.453125" style="115"/>
    <col min="12039" max="12039" width="84.81640625" style="115" customWidth="1"/>
    <col min="12040" max="12294" width="11.453125" style="115"/>
    <col min="12295" max="12295" width="84.81640625" style="115" customWidth="1"/>
    <col min="12296" max="12550" width="11.453125" style="115"/>
    <col min="12551" max="12551" width="84.81640625" style="115" customWidth="1"/>
    <col min="12552" max="12806" width="11.453125" style="115"/>
    <col min="12807" max="12807" width="84.81640625" style="115" customWidth="1"/>
    <col min="12808" max="13062" width="11.453125" style="115"/>
    <col min="13063" max="13063" width="84.81640625" style="115" customWidth="1"/>
    <col min="13064" max="13318" width="11.453125" style="115"/>
    <col min="13319" max="13319" width="84.81640625" style="115" customWidth="1"/>
    <col min="13320" max="13574" width="11.453125" style="115"/>
    <col min="13575" max="13575" width="84.81640625" style="115" customWidth="1"/>
    <col min="13576" max="13830" width="11.453125" style="115"/>
    <col min="13831" max="13831" width="84.81640625" style="115" customWidth="1"/>
    <col min="13832" max="14086" width="11.453125" style="115"/>
    <col min="14087" max="14087" width="84.81640625" style="115" customWidth="1"/>
    <col min="14088" max="14342" width="11.453125" style="115"/>
    <col min="14343" max="14343" width="84.81640625" style="115" customWidth="1"/>
    <col min="14344" max="14598" width="11.453125" style="115"/>
    <col min="14599" max="14599" width="84.81640625" style="115" customWidth="1"/>
    <col min="14600" max="14854" width="11.453125" style="115"/>
    <col min="14855" max="14855" width="84.81640625" style="115" customWidth="1"/>
    <col min="14856" max="15110" width="11.453125" style="115"/>
    <col min="15111" max="15111" width="84.81640625" style="115" customWidth="1"/>
    <col min="15112" max="15366" width="11.453125" style="115"/>
    <col min="15367" max="15367" width="84.81640625" style="115" customWidth="1"/>
    <col min="15368" max="15622" width="11.453125" style="115"/>
    <col min="15623" max="15623" width="84.81640625" style="115" customWidth="1"/>
    <col min="15624" max="15878" width="11.453125" style="115"/>
    <col min="15879" max="15879" width="84.81640625" style="115" customWidth="1"/>
    <col min="15880" max="16134" width="11.453125" style="115"/>
    <col min="16135" max="16135" width="84.81640625" style="115" customWidth="1"/>
    <col min="16136" max="16384" width="11.453125" style="115"/>
  </cols>
  <sheetData>
    <row r="1" spans="2:14" ht="14.5">
      <c r="B1" s="12" t="s">
        <v>26</v>
      </c>
    </row>
    <row r="2" spans="2:14" ht="15.5">
      <c r="B2" s="55" t="s">
        <v>27</v>
      </c>
      <c r="C2" s="56"/>
      <c r="D2" s="27"/>
      <c r="E2" s="181" t="str">
        <f>+Indice!H25</f>
        <v>Fondos de Seguridad Social</v>
      </c>
      <c r="F2" s="181"/>
      <c r="G2" s="181"/>
      <c r="H2" s="181"/>
      <c r="I2" s="181"/>
      <c r="J2" s="181"/>
      <c r="K2" s="181"/>
      <c r="L2" s="181"/>
      <c r="M2" s="181"/>
      <c r="N2" s="181"/>
    </row>
    <row r="3" spans="2:14" ht="15.5">
      <c r="B3" s="55" t="s">
        <v>787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  <c r="M3" s="181"/>
      <c r="N3" s="181"/>
    </row>
    <row r="4" spans="2:14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  <c r="M4" s="180"/>
      <c r="N4" s="180"/>
    </row>
    <row r="5" spans="2:14" ht="15" customHeight="1">
      <c r="B5" s="188" t="s">
        <v>788</v>
      </c>
      <c r="C5" s="189"/>
      <c r="D5" s="22"/>
      <c r="E5" s="186"/>
      <c r="F5" s="187"/>
      <c r="G5" s="187"/>
      <c r="H5" s="187"/>
      <c r="I5" s="187"/>
      <c r="J5" s="187"/>
      <c r="K5" s="187"/>
      <c r="L5" s="187"/>
      <c r="M5" s="187"/>
      <c r="N5" s="187"/>
    </row>
    <row r="6" spans="2:14">
      <c r="B6" s="188"/>
      <c r="C6" s="189"/>
      <c r="D6" s="22"/>
      <c r="E6" s="185">
        <v>2014</v>
      </c>
      <c r="F6" s="185">
        <f t="shared" ref="F6:N6" si="0">+E6+1</f>
        <v>2015</v>
      </c>
      <c r="G6" s="185">
        <f t="shared" si="0"/>
        <v>2016</v>
      </c>
      <c r="H6" s="185">
        <f t="shared" si="0"/>
        <v>2017</v>
      </c>
      <c r="I6" s="185">
        <f t="shared" si="0"/>
        <v>2018</v>
      </c>
      <c r="J6" s="185">
        <f t="shared" si="0"/>
        <v>2019</v>
      </c>
      <c r="K6" s="185">
        <f t="shared" si="0"/>
        <v>2020</v>
      </c>
      <c r="L6" s="185">
        <f t="shared" si="0"/>
        <v>2021</v>
      </c>
      <c r="M6" s="185">
        <f t="shared" si="0"/>
        <v>2022</v>
      </c>
      <c r="N6" s="185">
        <f t="shared" si="0"/>
        <v>2023</v>
      </c>
    </row>
    <row r="7" spans="2:14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  <c r="M7" s="185"/>
      <c r="N7" s="185"/>
    </row>
    <row r="8" spans="2:14">
      <c r="B8" s="94" t="s">
        <v>789</v>
      </c>
      <c r="C8" s="95" t="s">
        <v>790</v>
      </c>
      <c r="D8" s="108" t="s">
        <v>33</v>
      </c>
      <c r="E8" s="146">
        <v>24.549346990000004</v>
      </c>
      <c r="F8" s="146">
        <v>86.680765350000016</v>
      </c>
      <c r="G8" s="146">
        <v>64.392242159999995</v>
      </c>
      <c r="H8" s="146">
        <v>69.688941479999997</v>
      </c>
      <c r="I8" s="146">
        <v>54.462246919999984</v>
      </c>
      <c r="J8" s="146">
        <v>59.827014349999999</v>
      </c>
      <c r="K8" s="146">
        <v>40.022791089999998</v>
      </c>
      <c r="L8" s="146">
        <v>177.75443770999999</v>
      </c>
      <c r="M8" s="146">
        <v>38.114992110000003</v>
      </c>
      <c r="N8" s="146">
        <v>83.374266780000013</v>
      </c>
    </row>
    <row r="9" spans="2:14">
      <c r="B9" s="147" t="s">
        <v>791</v>
      </c>
      <c r="C9" s="148" t="s">
        <v>792</v>
      </c>
      <c r="D9" s="149" t="s">
        <v>33</v>
      </c>
      <c r="E9" s="142">
        <v>24.549346990000004</v>
      </c>
      <c r="F9" s="142">
        <v>86.68074110000002</v>
      </c>
      <c r="G9" s="142">
        <v>59.033181569999989</v>
      </c>
      <c r="H9" s="142">
        <v>48.552348049999999</v>
      </c>
      <c r="I9" s="142">
        <v>47.882652779999987</v>
      </c>
      <c r="J9" s="142">
        <v>40.017262870000003</v>
      </c>
      <c r="K9" s="142">
        <v>38.535291430000001</v>
      </c>
      <c r="L9" s="142">
        <v>127.87062017</v>
      </c>
      <c r="M9" s="142">
        <v>34.48064084</v>
      </c>
      <c r="N9" s="142">
        <v>65.065970700000008</v>
      </c>
    </row>
    <row r="10" spans="2:14">
      <c r="B10" s="41" t="s">
        <v>793</v>
      </c>
      <c r="C10" s="29" t="s">
        <v>794</v>
      </c>
      <c r="D10" s="113" t="s">
        <v>33</v>
      </c>
      <c r="E10" s="142">
        <v>24.549346990000004</v>
      </c>
      <c r="F10" s="142">
        <v>86.68074110000002</v>
      </c>
      <c r="G10" s="142">
        <v>59.033181569999989</v>
      </c>
      <c r="H10" s="142">
        <v>48.552348049999999</v>
      </c>
      <c r="I10" s="142">
        <v>47.882652779999987</v>
      </c>
      <c r="J10" s="142">
        <v>40.017262870000003</v>
      </c>
      <c r="K10" s="142">
        <v>38.535291430000001</v>
      </c>
      <c r="L10" s="142">
        <v>127.87062017</v>
      </c>
      <c r="M10" s="142">
        <v>34.48064084</v>
      </c>
      <c r="N10" s="142">
        <v>65.065970700000008</v>
      </c>
    </row>
    <row r="11" spans="2:14">
      <c r="B11" s="41" t="s">
        <v>795</v>
      </c>
      <c r="C11" s="29" t="s">
        <v>738</v>
      </c>
      <c r="D11" s="113" t="s">
        <v>33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</row>
    <row r="12" spans="2:14">
      <c r="B12" s="41" t="s">
        <v>796</v>
      </c>
      <c r="C12" s="29" t="s">
        <v>740</v>
      </c>
      <c r="D12" s="113" t="s">
        <v>33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</row>
    <row r="13" spans="2:14">
      <c r="B13" s="41" t="s">
        <v>797</v>
      </c>
      <c r="C13" s="29" t="s">
        <v>742</v>
      </c>
      <c r="D13" s="113" t="s">
        <v>33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</row>
    <row r="14" spans="2:14">
      <c r="B14" s="41" t="s">
        <v>798</v>
      </c>
      <c r="C14" s="22" t="s">
        <v>799</v>
      </c>
      <c r="D14" s="113" t="s">
        <v>33</v>
      </c>
      <c r="E14" s="142">
        <v>0</v>
      </c>
      <c r="F14" s="142">
        <v>2.4250000000023419E-5</v>
      </c>
      <c r="G14" s="142">
        <v>5.3590605899999995</v>
      </c>
      <c r="H14" s="142">
        <v>21.136593430000001</v>
      </c>
      <c r="I14" s="142">
        <v>6.5795941400000002</v>
      </c>
      <c r="J14" s="142">
        <v>19.809751479999999</v>
      </c>
      <c r="K14" s="142">
        <v>1.4874996600000001</v>
      </c>
      <c r="L14" s="142">
        <v>49.883817540000003</v>
      </c>
      <c r="M14" s="142">
        <v>3.6343512700000002</v>
      </c>
      <c r="N14" s="142">
        <v>18.308296080000002</v>
      </c>
    </row>
    <row r="15" spans="2:14">
      <c r="B15" s="41" t="s">
        <v>800</v>
      </c>
      <c r="C15" s="29" t="s">
        <v>746</v>
      </c>
      <c r="D15" s="113" t="s">
        <v>33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</row>
    <row r="16" spans="2:14">
      <c r="B16" s="41" t="s">
        <v>801</v>
      </c>
      <c r="C16" s="29" t="s">
        <v>748</v>
      </c>
      <c r="D16" s="113" t="s">
        <v>33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</row>
    <row r="17" spans="2:14">
      <c r="B17" s="41" t="s">
        <v>802</v>
      </c>
      <c r="C17" s="29" t="s">
        <v>750</v>
      </c>
      <c r="D17" s="113" t="s">
        <v>33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</row>
    <row r="18" spans="2:14">
      <c r="B18" s="41" t="s">
        <v>803</v>
      </c>
      <c r="C18" s="29" t="s">
        <v>752</v>
      </c>
      <c r="D18" s="113" t="s">
        <v>33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</row>
    <row r="19" spans="2:14">
      <c r="B19" s="41" t="s">
        <v>804</v>
      </c>
      <c r="C19" s="29" t="s">
        <v>754</v>
      </c>
      <c r="D19" s="113" t="s">
        <v>33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</row>
    <row r="20" spans="2:14">
      <c r="B20" s="41" t="s">
        <v>805</v>
      </c>
      <c r="C20" s="29" t="s">
        <v>756</v>
      </c>
      <c r="D20" s="113" t="s">
        <v>33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</row>
    <row r="21" spans="2:14">
      <c r="B21" s="41" t="s">
        <v>806</v>
      </c>
      <c r="C21" s="29" t="s">
        <v>758</v>
      </c>
      <c r="D21" s="113" t="s">
        <v>33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</row>
    <row r="22" spans="2:14">
      <c r="B22" s="41" t="s">
        <v>807</v>
      </c>
      <c r="C22" s="29" t="s">
        <v>760</v>
      </c>
      <c r="D22" s="113" t="s">
        <v>33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</row>
    <row r="23" spans="2:14">
      <c r="B23" s="41" t="s">
        <v>808</v>
      </c>
      <c r="C23" s="29" t="s">
        <v>443</v>
      </c>
      <c r="D23" s="113" t="s">
        <v>33</v>
      </c>
      <c r="E23" s="142">
        <v>0</v>
      </c>
      <c r="F23" s="142">
        <v>2.4250000000023419E-5</v>
      </c>
      <c r="G23" s="142">
        <v>5.3590605899999995</v>
      </c>
      <c r="H23" s="142">
        <v>21.136593430000001</v>
      </c>
      <c r="I23" s="142">
        <v>6.5795941400000002</v>
      </c>
      <c r="J23" s="142">
        <v>19.809751479999999</v>
      </c>
      <c r="K23" s="142">
        <v>1.4874996600000001</v>
      </c>
      <c r="L23" s="142">
        <v>49.883817540000003</v>
      </c>
      <c r="M23" s="142">
        <v>3.6343512700000002</v>
      </c>
      <c r="N23" s="142">
        <v>18.308296080000002</v>
      </c>
    </row>
    <row r="24" spans="2:14">
      <c r="B24" s="41" t="s">
        <v>809</v>
      </c>
      <c r="C24" s="29" t="s">
        <v>460</v>
      </c>
      <c r="D24" s="113" t="s">
        <v>33</v>
      </c>
      <c r="E24" s="142">
        <v>0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2">
        <v>0</v>
      </c>
      <c r="L24" s="142">
        <v>0</v>
      </c>
      <c r="M24" s="142">
        <v>0</v>
      </c>
      <c r="N24" s="142">
        <v>0</v>
      </c>
    </row>
    <row r="25" spans="2:14">
      <c r="B25" s="42" t="s">
        <v>810</v>
      </c>
      <c r="C25" s="32" t="s">
        <v>811</v>
      </c>
      <c r="D25" s="130" t="s">
        <v>33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</row>
    <row r="26" spans="2:14">
      <c r="B26" s="41" t="s">
        <v>812</v>
      </c>
      <c r="C26" s="29" t="s">
        <v>766</v>
      </c>
      <c r="D26" s="22" t="s">
        <v>33</v>
      </c>
      <c r="E26" s="142">
        <v>0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2">
        <v>0</v>
      </c>
      <c r="L26" s="142">
        <v>0</v>
      </c>
      <c r="M26" s="142">
        <v>0</v>
      </c>
      <c r="N26" s="142">
        <v>0</v>
      </c>
    </row>
    <row r="27" spans="2:14">
      <c r="B27" s="41" t="s">
        <v>813</v>
      </c>
      <c r="C27" s="29" t="s">
        <v>768</v>
      </c>
      <c r="D27" s="22" t="s">
        <v>33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</row>
    <row r="28" spans="2:14">
      <c r="B28" s="41" t="s">
        <v>814</v>
      </c>
      <c r="C28" s="29" t="s">
        <v>770</v>
      </c>
      <c r="D28" s="22" t="s">
        <v>33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</row>
    <row r="29" spans="2:14">
      <c r="B29" s="41" t="s">
        <v>815</v>
      </c>
      <c r="C29" s="29" t="s">
        <v>772</v>
      </c>
      <c r="D29" s="22" t="s">
        <v>33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</row>
    <row r="30" spans="2:14">
      <c r="B30" s="41" t="s">
        <v>816</v>
      </c>
      <c r="C30" s="29" t="s">
        <v>774</v>
      </c>
      <c r="D30" s="22" t="s">
        <v>33</v>
      </c>
      <c r="E30" s="142">
        <v>0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2">
        <v>0</v>
      </c>
      <c r="L30" s="142">
        <v>0</v>
      </c>
      <c r="M30" s="142">
        <v>0</v>
      </c>
      <c r="N30" s="142">
        <v>0</v>
      </c>
    </row>
    <row r="31" spans="2:14">
      <c r="B31" s="41" t="s">
        <v>817</v>
      </c>
      <c r="C31" s="29" t="s">
        <v>818</v>
      </c>
      <c r="D31" s="22" t="s">
        <v>33</v>
      </c>
      <c r="E31" s="142">
        <v>0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2">
        <v>0</v>
      </c>
      <c r="L31" s="142">
        <v>0</v>
      </c>
      <c r="M31" s="142">
        <v>0</v>
      </c>
      <c r="N31" s="142">
        <v>0</v>
      </c>
    </row>
    <row r="32" spans="2:14">
      <c r="B32" s="41" t="s">
        <v>819</v>
      </c>
      <c r="C32" s="29" t="s">
        <v>778</v>
      </c>
      <c r="D32" s="22" t="s">
        <v>33</v>
      </c>
      <c r="E32" s="142">
        <v>0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2">
        <v>0</v>
      </c>
      <c r="L32" s="142">
        <v>0</v>
      </c>
      <c r="M32" s="142">
        <v>0</v>
      </c>
      <c r="N32" s="142">
        <v>0</v>
      </c>
    </row>
    <row r="33" spans="2:14">
      <c r="B33" s="41" t="s">
        <v>820</v>
      </c>
      <c r="C33" s="29" t="s">
        <v>780</v>
      </c>
      <c r="D33" s="22" t="s">
        <v>33</v>
      </c>
      <c r="E33" s="142">
        <v>0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2">
        <v>0</v>
      </c>
      <c r="L33" s="142">
        <v>0</v>
      </c>
      <c r="M33" s="142">
        <v>0</v>
      </c>
      <c r="N33" s="142">
        <v>0</v>
      </c>
    </row>
    <row r="34" spans="2:14">
      <c r="B34" s="39" t="s">
        <v>821</v>
      </c>
      <c r="C34" s="98" t="s">
        <v>822</v>
      </c>
      <c r="D34" s="22" t="s">
        <v>33</v>
      </c>
      <c r="E34" s="142">
        <v>0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2">
        <v>0</v>
      </c>
      <c r="L34" s="142">
        <v>0</v>
      </c>
      <c r="M34" s="142">
        <v>0</v>
      </c>
      <c r="N34" s="142">
        <v>0</v>
      </c>
    </row>
    <row r="35" spans="2:14">
      <c r="B35" s="143" t="s">
        <v>823</v>
      </c>
      <c r="C35" s="144" t="s">
        <v>824</v>
      </c>
      <c r="D35" s="22" t="s">
        <v>33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</row>
    <row r="36" spans="2:14">
      <c r="B36" s="41" t="s">
        <v>63</v>
      </c>
      <c r="C36" s="120" t="s">
        <v>94</v>
      </c>
      <c r="D36" s="22" t="s">
        <v>33</v>
      </c>
      <c r="E36" s="145">
        <v>0</v>
      </c>
      <c r="F36" s="145">
        <v>0</v>
      </c>
      <c r="G36" s="145">
        <v>0</v>
      </c>
      <c r="H36" s="145">
        <v>0</v>
      </c>
      <c r="I36" s="145">
        <v>0</v>
      </c>
      <c r="J36" s="145">
        <v>0</v>
      </c>
      <c r="K36" s="145">
        <v>0</v>
      </c>
      <c r="L36" s="145">
        <v>0</v>
      </c>
      <c r="M36" s="145">
        <v>0</v>
      </c>
      <c r="N36" s="145">
        <v>0</v>
      </c>
    </row>
    <row r="37" spans="2:14">
      <c r="B37" s="23" t="s">
        <v>825</v>
      </c>
      <c r="C37" s="48" t="s">
        <v>826</v>
      </c>
      <c r="D37" s="24" t="s">
        <v>33</v>
      </c>
      <c r="E37" s="142">
        <v>0</v>
      </c>
      <c r="F37" s="142">
        <v>2.4250000000023419E-5</v>
      </c>
      <c r="G37" s="142">
        <v>5.3590605899999995</v>
      </c>
      <c r="H37" s="142">
        <v>21.136593430000001</v>
      </c>
      <c r="I37" s="142">
        <v>6.5795941400000002</v>
      </c>
      <c r="J37" s="142">
        <v>19.809751479999999</v>
      </c>
      <c r="K37" s="142">
        <v>1.4874996600000001</v>
      </c>
      <c r="L37" s="142">
        <v>49.883817540000003</v>
      </c>
      <c r="M37" s="142">
        <v>3.6343512700000002</v>
      </c>
      <c r="N37" s="142">
        <v>18.308296080000002</v>
      </c>
    </row>
  </sheetData>
  <mergeCells count="14">
    <mergeCell ref="N6:N7"/>
    <mergeCell ref="E4:N5"/>
    <mergeCell ref="E3:N3"/>
    <mergeCell ref="E2:N2"/>
    <mergeCell ref="B5:C6"/>
    <mergeCell ref="E6:E7"/>
    <mergeCell ref="F6:F7"/>
    <mergeCell ref="G6:G7"/>
    <mergeCell ref="K6:K7"/>
    <mergeCell ref="L6:L7"/>
    <mergeCell ref="H6:H7"/>
    <mergeCell ref="I6:I7"/>
    <mergeCell ref="J6:J7"/>
    <mergeCell ref="M6:M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L116"/>
  <sheetViews>
    <sheetView workbookViewId="0">
      <selection activeCell="G18" sqref="G18"/>
    </sheetView>
  </sheetViews>
  <sheetFormatPr baseColWidth="10" defaultRowHeight="14"/>
  <cols>
    <col min="1" max="2" width="11.453125" style="115"/>
    <col min="3" max="3" width="57.453125" style="115" customWidth="1"/>
    <col min="4" max="259" width="11.453125" style="115"/>
    <col min="260" max="260" width="57.453125" style="115" customWidth="1"/>
    <col min="261" max="515" width="11.453125" style="115"/>
    <col min="516" max="516" width="57.453125" style="115" customWidth="1"/>
    <col min="517" max="771" width="11.453125" style="115"/>
    <col min="772" max="772" width="57.453125" style="115" customWidth="1"/>
    <col min="773" max="1027" width="11.453125" style="115"/>
    <col min="1028" max="1028" width="57.453125" style="115" customWidth="1"/>
    <col min="1029" max="1283" width="11.453125" style="115"/>
    <col min="1284" max="1284" width="57.453125" style="115" customWidth="1"/>
    <col min="1285" max="1539" width="11.453125" style="115"/>
    <col min="1540" max="1540" width="57.453125" style="115" customWidth="1"/>
    <col min="1541" max="1795" width="11.453125" style="115"/>
    <col min="1796" max="1796" width="57.453125" style="115" customWidth="1"/>
    <col min="1797" max="2051" width="11.453125" style="115"/>
    <col min="2052" max="2052" width="57.453125" style="115" customWidth="1"/>
    <col min="2053" max="2307" width="11.453125" style="115"/>
    <col min="2308" max="2308" width="57.453125" style="115" customWidth="1"/>
    <col min="2309" max="2563" width="11.453125" style="115"/>
    <col min="2564" max="2564" width="57.453125" style="115" customWidth="1"/>
    <col min="2565" max="2819" width="11.453125" style="115"/>
    <col min="2820" max="2820" width="57.453125" style="115" customWidth="1"/>
    <col min="2821" max="3075" width="11.453125" style="115"/>
    <col min="3076" max="3076" width="57.453125" style="115" customWidth="1"/>
    <col min="3077" max="3331" width="11.453125" style="115"/>
    <col min="3332" max="3332" width="57.453125" style="115" customWidth="1"/>
    <col min="3333" max="3587" width="11.453125" style="115"/>
    <col min="3588" max="3588" width="57.453125" style="115" customWidth="1"/>
    <col min="3589" max="3843" width="11.453125" style="115"/>
    <col min="3844" max="3844" width="57.453125" style="115" customWidth="1"/>
    <col min="3845" max="4099" width="11.453125" style="115"/>
    <col min="4100" max="4100" width="57.453125" style="115" customWidth="1"/>
    <col min="4101" max="4355" width="11.453125" style="115"/>
    <col min="4356" max="4356" width="57.453125" style="115" customWidth="1"/>
    <col min="4357" max="4611" width="11.453125" style="115"/>
    <col min="4612" max="4612" width="57.453125" style="115" customWidth="1"/>
    <col min="4613" max="4867" width="11.453125" style="115"/>
    <col min="4868" max="4868" width="57.453125" style="115" customWidth="1"/>
    <col min="4869" max="5123" width="11.453125" style="115"/>
    <col min="5124" max="5124" width="57.453125" style="115" customWidth="1"/>
    <col min="5125" max="5379" width="11.453125" style="115"/>
    <col min="5380" max="5380" width="57.453125" style="115" customWidth="1"/>
    <col min="5381" max="5635" width="11.453125" style="115"/>
    <col min="5636" max="5636" width="57.453125" style="115" customWidth="1"/>
    <col min="5637" max="5891" width="11.453125" style="115"/>
    <col min="5892" max="5892" width="57.453125" style="115" customWidth="1"/>
    <col min="5893" max="6147" width="11.453125" style="115"/>
    <col min="6148" max="6148" width="57.453125" style="115" customWidth="1"/>
    <col min="6149" max="6403" width="11.453125" style="115"/>
    <col min="6404" max="6404" width="57.453125" style="115" customWidth="1"/>
    <col min="6405" max="6659" width="11.453125" style="115"/>
    <col min="6660" max="6660" width="57.453125" style="115" customWidth="1"/>
    <col min="6661" max="6915" width="11.453125" style="115"/>
    <col min="6916" max="6916" width="57.453125" style="115" customWidth="1"/>
    <col min="6917" max="7171" width="11.453125" style="115"/>
    <col min="7172" max="7172" width="57.453125" style="115" customWidth="1"/>
    <col min="7173" max="7427" width="11.453125" style="115"/>
    <col min="7428" max="7428" width="57.453125" style="115" customWidth="1"/>
    <col min="7429" max="7683" width="11.453125" style="115"/>
    <col min="7684" max="7684" width="57.453125" style="115" customWidth="1"/>
    <col min="7685" max="7939" width="11.453125" style="115"/>
    <col min="7940" max="7940" width="57.453125" style="115" customWidth="1"/>
    <col min="7941" max="8195" width="11.453125" style="115"/>
    <col min="8196" max="8196" width="57.453125" style="115" customWidth="1"/>
    <col min="8197" max="8451" width="11.453125" style="115"/>
    <col min="8452" max="8452" width="57.453125" style="115" customWidth="1"/>
    <col min="8453" max="8707" width="11.453125" style="115"/>
    <col min="8708" max="8708" width="57.453125" style="115" customWidth="1"/>
    <col min="8709" max="8963" width="11.453125" style="115"/>
    <col min="8964" max="8964" width="57.453125" style="115" customWidth="1"/>
    <col min="8965" max="9219" width="11.453125" style="115"/>
    <col min="9220" max="9220" width="57.453125" style="115" customWidth="1"/>
    <col min="9221" max="9475" width="11.453125" style="115"/>
    <col min="9476" max="9476" width="57.453125" style="115" customWidth="1"/>
    <col min="9477" max="9731" width="11.453125" style="115"/>
    <col min="9732" max="9732" width="57.453125" style="115" customWidth="1"/>
    <col min="9733" max="9987" width="11.453125" style="115"/>
    <col min="9988" max="9988" width="57.453125" style="115" customWidth="1"/>
    <col min="9989" max="10243" width="11.453125" style="115"/>
    <col min="10244" max="10244" width="57.453125" style="115" customWidth="1"/>
    <col min="10245" max="10499" width="11.453125" style="115"/>
    <col min="10500" max="10500" width="57.453125" style="115" customWidth="1"/>
    <col min="10501" max="10755" width="11.453125" style="115"/>
    <col min="10756" max="10756" width="57.453125" style="115" customWidth="1"/>
    <col min="10757" max="11011" width="11.453125" style="115"/>
    <col min="11012" max="11012" width="57.453125" style="115" customWidth="1"/>
    <col min="11013" max="11267" width="11.453125" style="115"/>
    <col min="11268" max="11268" width="57.453125" style="115" customWidth="1"/>
    <col min="11269" max="11523" width="11.453125" style="115"/>
    <col min="11524" max="11524" width="57.453125" style="115" customWidth="1"/>
    <col min="11525" max="11779" width="11.453125" style="115"/>
    <col min="11780" max="11780" width="57.453125" style="115" customWidth="1"/>
    <col min="11781" max="12035" width="11.453125" style="115"/>
    <col min="12036" max="12036" width="57.453125" style="115" customWidth="1"/>
    <col min="12037" max="12291" width="11.453125" style="115"/>
    <col min="12292" max="12292" width="57.453125" style="115" customWidth="1"/>
    <col min="12293" max="12547" width="11.453125" style="115"/>
    <col min="12548" max="12548" width="57.453125" style="115" customWidth="1"/>
    <col min="12549" max="12803" width="11.453125" style="115"/>
    <col min="12804" max="12804" width="57.453125" style="115" customWidth="1"/>
    <col min="12805" max="13059" width="11.453125" style="115"/>
    <col min="13060" max="13060" width="57.453125" style="115" customWidth="1"/>
    <col min="13061" max="13315" width="11.453125" style="115"/>
    <col min="13316" max="13316" width="57.453125" style="115" customWidth="1"/>
    <col min="13317" max="13571" width="11.453125" style="115"/>
    <col min="13572" max="13572" width="57.453125" style="115" customWidth="1"/>
    <col min="13573" max="13827" width="11.453125" style="115"/>
    <col min="13828" max="13828" width="57.453125" style="115" customWidth="1"/>
    <col min="13829" max="14083" width="11.453125" style="115"/>
    <col min="14084" max="14084" width="57.453125" style="115" customWidth="1"/>
    <col min="14085" max="14339" width="11.453125" style="115"/>
    <col min="14340" max="14340" width="57.453125" style="115" customWidth="1"/>
    <col min="14341" max="14595" width="11.453125" style="115"/>
    <col min="14596" max="14596" width="57.453125" style="115" customWidth="1"/>
    <col min="14597" max="14851" width="11.453125" style="115"/>
    <col min="14852" max="14852" width="57.453125" style="115" customWidth="1"/>
    <col min="14853" max="15107" width="11.453125" style="115"/>
    <col min="15108" max="15108" width="57.453125" style="115" customWidth="1"/>
    <col min="15109" max="15363" width="11.453125" style="115"/>
    <col min="15364" max="15364" width="57.453125" style="115" customWidth="1"/>
    <col min="15365" max="15619" width="11.453125" style="115"/>
    <col min="15620" max="15620" width="57.453125" style="115" customWidth="1"/>
    <col min="15621" max="15875" width="11.453125" style="115"/>
    <col min="15876" max="15876" width="57.453125" style="115" customWidth="1"/>
    <col min="15877" max="16131" width="11.453125" style="115"/>
    <col min="16132" max="16132" width="57.453125" style="115" customWidth="1"/>
    <col min="16133" max="16384" width="11.453125" style="115"/>
  </cols>
  <sheetData>
    <row r="1" spans="2:12" ht="14.5">
      <c r="B1" s="12" t="s">
        <v>26</v>
      </c>
    </row>
    <row r="2" spans="2:12" ht="15.5">
      <c r="B2" s="55" t="s">
        <v>27</v>
      </c>
      <c r="C2" s="56"/>
      <c r="D2" s="27"/>
      <c r="E2" s="181" t="str">
        <f>+'Otras variaciones en Volumen'!E2:L2</f>
        <v>Fondos de Seguridad Social</v>
      </c>
      <c r="F2" s="181"/>
      <c r="G2" s="181"/>
      <c r="H2" s="181"/>
      <c r="I2" s="181"/>
      <c r="J2" s="181"/>
      <c r="K2" s="181"/>
      <c r="L2" s="181"/>
    </row>
    <row r="3" spans="2:12" ht="15.5">
      <c r="B3" s="55" t="s">
        <v>827</v>
      </c>
      <c r="C3" s="57"/>
      <c r="D3" s="22"/>
      <c r="E3" s="181" t="s">
        <v>29</v>
      </c>
      <c r="F3" s="181"/>
      <c r="G3" s="181"/>
      <c r="H3" s="181"/>
      <c r="I3" s="181"/>
      <c r="J3" s="181"/>
      <c r="K3" s="181"/>
      <c r="L3" s="181"/>
    </row>
    <row r="4" spans="2:12" ht="15" customHeight="1">
      <c r="B4" s="19"/>
      <c r="C4" s="20"/>
      <c r="D4" s="21"/>
      <c r="E4" s="179" t="s">
        <v>729</v>
      </c>
      <c r="F4" s="180"/>
      <c r="G4" s="180"/>
      <c r="H4" s="180"/>
      <c r="I4" s="180"/>
      <c r="J4" s="180"/>
      <c r="K4" s="180"/>
      <c r="L4" s="180"/>
    </row>
    <row r="5" spans="2:12" ht="15" customHeight="1">
      <c r="B5" s="183" t="s">
        <v>828</v>
      </c>
      <c r="C5" s="184"/>
      <c r="D5" s="22"/>
      <c r="E5" s="186"/>
      <c r="F5" s="187"/>
      <c r="G5" s="187"/>
      <c r="H5" s="187"/>
      <c r="I5" s="187"/>
      <c r="J5" s="187"/>
      <c r="K5" s="187"/>
      <c r="L5" s="187"/>
    </row>
    <row r="6" spans="2:12">
      <c r="B6" s="183"/>
      <c r="C6" s="184"/>
      <c r="D6" s="22"/>
      <c r="E6" s="185">
        <v>2014</v>
      </c>
      <c r="F6" s="185">
        <f>+E6+1</f>
        <v>2015</v>
      </c>
      <c r="G6" s="185">
        <f>+F6+1</f>
        <v>2016</v>
      </c>
      <c r="H6" s="185">
        <f>+G6+1</f>
        <v>2017</v>
      </c>
      <c r="I6" s="185">
        <f>+H6+1</f>
        <v>2018</v>
      </c>
      <c r="J6" s="185">
        <f t="shared" ref="J6:L6" si="0">+I6+1</f>
        <v>2019</v>
      </c>
      <c r="K6" s="185">
        <f t="shared" si="0"/>
        <v>2020</v>
      </c>
      <c r="L6" s="185">
        <f t="shared" si="0"/>
        <v>2021</v>
      </c>
    </row>
    <row r="7" spans="2:12">
      <c r="B7" s="106"/>
      <c r="C7" s="107"/>
      <c r="D7" s="22"/>
      <c r="E7" s="185"/>
      <c r="F7" s="185"/>
      <c r="G7" s="185"/>
      <c r="H7" s="185"/>
      <c r="I7" s="185"/>
      <c r="J7" s="185"/>
      <c r="K7" s="185"/>
      <c r="L7" s="185"/>
    </row>
    <row r="8" spans="2:12">
      <c r="B8" s="94" t="s">
        <v>829</v>
      </c>
      <c r="C8" s="95" t="s">
        <v>830</v>
      </c>
      <c r="D8" s="108" t="s">
        <v>33</v>
      </c>
      <c r="E8" s="150"/>
      <c r="F8" s="150"/>
      <c r="G8" s="150"/>
      <c r="H8" s="150"/>
      <c r="I8" s="150"/>
      <c r="J8" s="150"/>
      <c r="K8" s="150"/>
      <c r="L8" s="150"/>
    </row>
    <row r="9" spans="2:12">
      <c r="B9" s="101" t="s">
        <v>831</v>
      </c>
      <c r="C9" s="116" t="s">
        <v>832</v>
      </c>
      <c r="D9" s="32" t="s">
        <v>33</v>
      </c>
      <c r="E9" s="151"/>
      <c r="F9" s="151"/>
      <c r="G9" s="151"/>
      <c r="H9" s="151"/>
      <c r="I9" s="151"/>
      <c r="J9" s="151"/>
      <c r="K9" s="151"/>
      <c r="L9" s="151"/>
    </row>
    <row r="10" spans="2:12">
      <c r="B10" s="39" t="s">
        <v>833</v>
      </c>
      <c r="C10" s="98" t="s">
        <v>834</v>
      </c>
      <c r="D10" s="22" t="s">
        <v>33</v>
      </c>
      <c r="E10" s="151"/>
      <c r="F10" s="151"/>
      <c r="G10" s="151"/>
      <c r="H10" s="151"/>
      <c r="I10" s="151"/>
      <c r="J10" s="151"/>
      <c r="K10" s="151"/>
      <c r="L10" s="151"/>
    </row>
    <row r="11" spans="2:12">
      <c r="B11" s="41" t="s">
        <v>835</v>
      </c>
      <c r="C11" s="99" t="s">
        <v>408</v>
      </c>
      <c r="D11" s="22" t="s">
        <v>33</v>
      </c>
      <c r="E11" s="142"/>
      <c r="F11" s="142"/>
      <c r="G11" s="142"/>
      <c r="H11" s="142"/>
      <c r="I11" s="142"/>
      <c r="J11" s="142"/>
      <c r="K11" s="142"/>
      <c r="L11" s="142"/>
    </row>
    <row r="12" spans="2:12">
      <c r="B12" s="41" t="s">
        <v>836</v>
      </c>
      <c r="C12" s="99" t="s">
        <v>410</v>
      </c>
      <c r="D12" s="22" t="s">
        <v>33</v>
      </c>
      <c r="E12" s="142"/>
      <c r="F12" s="142"/>
      <c r="G12" s="142"/>
      <c r="H12" s="142"/>
      <c r="I12" s="142"/>
      <c r="J12" s="142"/>
      <c r="K12" s="142"/>
      <c r="L12" s="142"/>
    </row>
    <row r="13" spans="2:12">
      <c r="B13" s="41" t="s">
        <v>837</v>
      </c>
      <c r="C13" s="99" t="s">
        <v>412</v>
      </c>
      <c r="D13" s="22" t="s">
        <v>33</v>
      </c>
      <c r="E13" s="142"/>
      <c r="F13" s="142"/>
      <c r="G13" s="142"/>
      <c r="H13" s="142"/>
      <c r="I13" s="142"/>
      <c r="J13" s="142"/>
      <c r="K13" s="142"/>
      <c r="L13" s="142"/>
    </row>
    <row r="14" spans="2:12">
      <c r="B14" s="41" t="s">
        <v>838</v>
      </c>
      <c r="C14" s="99" t="s">
        <v>414</v>
      </c>
      <c r="D14" s="22" t="s">
        <v>33</v>
      </c>
      <c r="E14" s="142"/>
      <c r="F14" s="142"/>
      <c r="G14" s="142"/>
      <c r="H14" s="142"/>
      <c r="I14" s="142"/>
      <c r="J14" s="142"/>
      <c r="K14" s="142"/>
      <c r="L14" s="142"/>
    </row>
    <row r="15" spans="2:12">
      <c r="B15" s="39" t="s">
        <v>839</v>
      </c>
      <c r="C15" s="98" t="s">
        <v>415</v>
      </c>
      <c r="D15" s="22" t="s">
        <v>33</v>
      </c>
      <c r="E15" s="151"/>
      <c r="F15" s="151"/>
      <c r="G15" s="151"/>
      <c r="H15" s="151"/>
      <c r="I15" s="151"/>
      <c r="J15" s="151"/>
      <c r="K15" s="151"/>
      <c r="L15" s="151"/>
    </row>
    <row r="16" spans="2:12">
      <c r="B16" s="39" t="s">
        <v>840</v>
      </c>
      <c r="C16" s="98" t="s">
        <v>416</v>
      </c>
      <c r="D16" s="22" t="s">
        <v>33</v>
      </c>
      <c r="E16" s="151"/>
      <c r="F16" s="151"/>
      <c r="G16" s="151"/>
      <c r="H16" s="151"/>
      <c r="I16" s="151"/>
      <c r="J16" s="151"/>
      <c r="K16" s="151"/>
      <c r="L16" s="151"/>
    </row>
    <row r="17" spans="2:12">
      <c r="B17" s="39" t="s">
        <v>841</v>
      </c>
      <c r="C17" s="98" t="s">
        <v>417</v>
      </c>
      <c r="D17" s="22" t="s">
        <v>33</v>
      </c>
      <c r="E17" s="151"/>
      <c r="F17" s="151"/>
      <c r="G17" s="151"/>
      <c r="H17" s="151"/>
      <c r="I17" s="151"/>
      <c r="J17" s="151"/>
      <c r="K17" s="151"/>
      <c r="L17" s="151"/>
    </row>
    <row r="18" spans="2:12">
      <c r="B18" s="41" t="s">
        <v>842</v>
      </c>
      <c r="C18" s="99" t="s">
        <v>419</v>
      </c>
      <c r="D18" s="22" t="s">
        <v>33</v>
      </c>
      <c r="E18" s="142"/>
      <c r="F18" s="142"/>
      <c r="G18" s="142"/>
      <c r="H18" s="142"/>
      <c r="I18" s="142"/>
      <c r="J18" s="142"/>
      <c r="K18" s="142"/>
      <c r="L18" s="142"/>
    </row>
    <row r="19" spans="2:12">
      <c r="B19" s="41" t="s">
        <v>843</v>
      </c>
      <c r="C19" s="99" t="s">
        <v>421</v>
      </c>
      <c r="D19" s="22" t="s">
        <v>33</v>
      </c>
      <c r="E19" s="142"/>
      <c r="F19" s="142"/>
      <c r="G19" s="142"/>
      <c r="H19" s="142"/>
      <c r="I19" s="142"/>
      <c r="J19" s="142"/>
      <c r="K19" s="142"/>
      <c r="L19" s="142"/>
    </row>
    <row r="20" spans="2:12">
      <c r="B20" s="41" t="s">
        <v>844</v>
      </c>
      <c r="C20" s="99" t="s">
        <v>423</v>
      </c>
      <c r="D20" s="22" t="s">
        <v>33</v>
      </c>
      <c r="E20" s="142"/>
      <c r="F20" s="142"/>
      <c r="G20" s="142"/>
      <c r="H20" s="142"/>
      <c r="I20" s="142"/>
      <c r="J20" s="142"/>
      <c r="K20" s="142"/>
      <c r="L20" s="142"/>
    </row>
    <row r="21" spans="2:12">
      <c r="B21" s="41" t="s">
        <v>845</v>
      </c>
      <c r="C21" s="99" t="s">
        <v>425</v>
      </c>
      <c r="D21" s="22" t="s">
        <v>33</v>
      </c>
      <c r="E21" s="142"/>
      <c r="F21" s="142"/>
      <c r="G21" s="142"/>
      <c r="H21" s="142"/>
      <c r="I21" s="142"/>
      <c r="J21" s="142"/>
      <c r="K21" s="142"/>
      <c r="L21" s="142"/>
    </row>
    <row r="22" spans="2:12">
      <c r="B22" s="117" t="s">
        <v>846</v>
      </c>
      <c r="C22" s="118" t="s">
        <v>847</v>
      </c>
      <c r="D22" s="119" t="s">
        <v>33</v>
      </c>
      <c r="E22" s="151"/>
      <c r="F22" s="151"/>
      <c r="G22" s="151"/>
      <c r="H22" s="151"/>
      <c r="I22" s="151"/>
      <c r="J22" s="151"/>
      <c r="K22" s="151"/>
      <c r="L22" s="151"/>
    </row>
    <row r="23" spans="2:12">
      <c r="B23" s="41" t="s">
        <v>848</v>
      </c>
      <c r="C23" s="29" t="s">
        <v>849</v>
      </c>
      <c r="D23" s="22" t="s">
        <v>33</v>
      </c>
      <c r="E23" s="142"/>
      <c r="F23" s="142"/>
      <c r="G23" s="142"/>
      <c r="H23" s="142"/>
      <c r="I23" s="142"/>
      <c r="J23" s="142"/>
      <c r="K23" s="142"/>
      <c r="L23" s="142"/>
    </row>
    <row r="24" spans="2:12">
      <c r="B24" s="41" t="s">
        <v>850</v>
      </c>
      <c r="C24" s="29" t="s">
        <v>851</v>
      </c>
      <c r="D24" s="22" t="s">
        <v>33</v>
      </c>
      <c r="E24" s="142"/>
      <c r="F24" s="142"/>
      <c r="G24" s="142"/>
      <c r="H24" s="142"/>
      <c r="I24" s="142"/>
      <c r="J24" s="142"/>
      <c r="K24" s="142"/>
      <c r="L24" s="142"/>
    </row>
    <row r="25" spans="2:12">
      <c r="B25" s="41" t="s">
        <v>852</v>
      </c>
      <c r="C25" s="29" t="s">
        <v>853</v>
      </c>
      <c r="D25" s="22" t="s">
        <v>33</v>
      </c>
      <c r="E25" s="142"/>
      <c r="F25" s="142"/>
      <c r="G25" s="142"/>
      <c r="H25" s="142"/>
      <c r="I25" s="142"/>
      <c r="J25" s="142"/>
      <c r="K25" s="142"/>
      <c r="L25" s="142"/>
    </row>
    <row r="26" spans="2:12">
      <c r="B26" s="41" t="s">
        <v>854</v>
      </c>
      <c r="C26" s="29" t="s">
        <v>855</v>
      </c>
      <c r="D26" s="22" t="s">
        <v>33</v>
      </c>
      <c r="E26" s="142"/>
      <c r="F26" s="142"/>
      <c r="G26" s="142"/>
      <c r="H26" s="142"/>
      <c r="I26" s="142"/>
      <c r="J26" s="142"/>
      <c r="K26" s="142"/>
      <c r="L26" s="142"/>
    </row>
    <row r="27" spans="2:12">
      <c r="B27" s="41" t="s">
        <v>856</v>
      </c>
      <c r="C27" s="29" t="s">
        <v>857</v>
      </c>
      <c r="D27" s="22" t="s">
        <v>33</v>
      </c>
      <c r="E27" s="142"/>
      <c r="F27" s="142"/>
      <c r="G27" s="142"/>
      <c r="H27" s="142"/>
      <c r="I27" s="142"/>
      <c r="J27" s="142"/>
      <c r="K27" s="142"/>
      <c r="L27" s="142"/>
    </row>
    <row r="28" spans="2:12">
      <c r="B28" s="41" t="s">
        <v>858</v>
      </c>
      <c r="C28" s="29" t="s">
        <v>859</v>
      </c>
      <c r="D28" s="22" t="s">
        <v>33</v>
      </c>
      <c r="E28" s="142"/>
      <c r="F28" s="142"/>
      <c r="G28" s="142"/>
      <c r="H28" s="142"/>
      <c r="I28" s="142"/>
      <c r="J28" s="142"/>
      <c r="K28" s="142"/>
      <c r="L28" s="142"/>
    </row>
    <row r="29" spans="2:12">
      <c r="B29" s="41" t="s">
        <v>860</v>
      </c>
      <c r="C29" s="29" t="s">
        <v>861</v>
      </c>
      <c r="D29" s="22" t="s">
        <v>33</v>
      </c>
      <c r="E29" s="142"/>
      <c r="F29" s="142"/>
      <c r="G29" s="142"/>
      <c r="H29" s="142"/>
      <c r="I29" s="142"/>
      <c r="J29" s="142"/>
      <c r="K29" s="142"/>
      <c r="L29" s="142"/>
    </row>
    <row r="30" spans="2:12">
      <c r="B30" s="41" t="s">
        <v>862</v>
      </c>
      <c r="C30" s="29" t="s">
        <v>863</v>
      </c>
      <c r="D30" s="22" t="s">
        <v>33</v>
      </c>
      <c r="E30" s="142"/>
      <c r="F30" s="142"/>
      <c r="G30" s="142"/>
      <c r="H30" s="142"/>
      <c r="I30" s="142"/>
      <c r="J30" s="142"/>
      <c r="K30" s="142"/>
      <c r="L30" s="142"/>
    </row>
    <row r="31" spans="2:12">
      <c r="B31" s="39" t="s">
        <v>864</v>
      </c>
      <c r="C31" s="98" t="s">
        <v>443</v>
      </c>
      <c r="D31" s="22" t="s">
        <v>33</v>
      </c>
      <c r="E31" s="142"/>
      <c r="F31" s="142"/>
      <c r="G31" s="151"/>
      <c r="H31" s="142"/>
      <c r="I31" s="142"/>
      <c r="J31" s="142"/>
      <c r="K31" s="142"/>
      <c r="L31" s="142"/>
    </row>
    <row r="32" spans="2:12">
      <c r="B32" s="41" t="s">
        <v>865</v>
      </c>
      <c r="C32" s="99" t="s">
        <v>445</v>
      </c>
      <c r="D32" s="22" t="s">
        <v>33</v>
      </c>
      <c r="E32" s="142"/>
      <c r="F32" s="142"/>
      <c r="G32" s="142"/>
      <c r="H32" s="142"/>
      <c r="I32" s="142"/>
      <c r="J32" s="142"/>
      <c r="K32" s="142"/>
      <c r="L32" s="142"/>
    </row>
    <row r="33" spans="2:12">
      <c r="B33" s="41" t="s">
        <v>866</v>
      </c>
      <c r="C33" s="99" t="s">
        <v>447</v>
      </c>
      <c r="D33" s="22" t="s">
        <v>33</v>
      </c>
      <c r="E33" s="142"/>
      <c r="F33" s="142"/>
      <c r="G33" s="142"/>
      <c r="H33" s="142"/>
      <c r="I33" s="142"/>
      <c r="J33" s="142"/>
      <c r="K33" s="142"/>
      <c r="L33" s="142"/>
    </row>
    <row r="34" spans="2:12">
      <c r="B34" s="41" t="s">
        <v>867</v>
      </c>
      <c r="C34" s="99" t="s">
        <v>449</v>
      </c>
      <c r="D34" s="22" t="s">
        <v>33</v>
      </c>
      <c r="E34" s="142"/>
      <c r="F34" s="142"/>
      <c r="G34" s="142"/>
      <c r="H34" s="142"/>
      <c r="I34" s="142"/>
      <c r="J34" s="142"/>
      <c r="K34" s="142"/>
      <c r="L34" s="142"/>
    </row>
    <row r="35" spans="2:12">
      <c r="B35" s="41" t="s">
        <v>868</v>
      </c>
      <c r="C35" s="99" t="s">
        <v>451</v>
      </c>
      <c r="D35" s="22" t="s">
        <v>33</v>
      </c>
      <c r="E35" s="142"/>
      <c r="F35" s="142"/>
      <c r="G35" s="142"/>
      <c r="H35" s="142"/>
      <c r="I35" s="142"/>
      <c r="J35" s="142"/>
      <c r="K35" s="142"/>
      <c r="L35" s="142"/>
    </row>
    <row r="36" spans="2:12">
      <c r="B36" s="41" t="s">
        <v>869</v>
      </c>
      <c r="C36" s="99" t="s">
        <v>453</v>
      </c>
      <c r="D36" s="22" t="s">
        <v>33</v>
      </c>
      <c r="E36" s="142"/>
      <c r="F36" s="142"/>
      <c r="G36" s="142"/>
      <c r="H36" s="142"/>
      <c r="I36" s="142"/>
      <c r="J36" s="142"/>
      <c r="K36" s="142"/>
      <c r="L36" s="142"/>
    </row>
    <row r="37" spans="2:12">
      <c r="B37" s="41" t="s">
        <v>870</v>
      </c>
      <c r="C37" s="99" t="s">
        <v>871</v>
      </c>
      <c r="D37" s="22" t="s">
        <v>33</v>
      </c>
      <c r="E37" s="142"/>
      <c r="F37" s="142"/>
      <c r="G37" s="142"/>
      <c r="H37" s="142"/>
      <c r="I37" s="142"/>
      <c r="J37" s="142"/>
      <c r="K37" s="142"/>
      <c r="L37" s="142"/>
    </row>
    <row r="38" spans="2:12">
      <c r="B38" s="41" t="s">
        <v>872</v>
      </c>
      <c r="C38" s="99" t="s">
        <v>508</v>
      </c>
      <c r="D38" s="22" t="s">
        <v>33</v>
      </c>
      <c r="E38" s="142"/>
      <c r="F38" s="142"/>
      <c r="G38" s="142"/>
      <c r="H38" s="142"/>
      <c r="I38" s="142"/>
      <c r="J38" s="142"/>
      <c r="K38" s="142"/>
      <c r="L38" s="142"/>
    </row>
    <row r="39" spans="2:12">
      <c r="B39" s="41" t="s">
        <v>873</v>
      </c>
      <c r="C39" s="99" t="s">
        <v>459</v>
      </c>
      <c r="D39" s="22" t="s">
        <v>33</v>
      </c>
      <c r="E39" s="142"/>
      <c r="F39" s="142"/>
      <c r="G39" s="142"/>
      <c r="H39" s="142"/>
      <c r="I39" s="142"/>
      <c r="J39" s="142"/>
      <c r="K39" s="142"/>
      <c r="L39" s="142"/>
    </row>
    <row r="40" spans="2:12">
      <c r="B40" s="39" t="s">
        <v>874</v>
      </c>
      <c r="C40" s="98" t="s">
        <v>460</v>
      </c>
      <c r="D40" s="22" t="s">
        <v>33</v>
      </c>
      <c r="E40" s="142"/>
      <c r="F40" s="142"/>
      <c r="G40" s="151"/>
      <c r="H40" s="142"/>
      <c r="I40" s="142"/>
      <c r="J40" s="142"/>
      <c r="K40" s="142"/>
      <c r="L40" s="142"/>
    </row>
    <row r="41" spans="2:12">
      <c r="B41" s="41" t="s">
        <v>875</v>
      </c>
      <c r="C41" s="99" t="s">
        <v>445</v>
      </c>
      <c r="D41" s="22" t="s">
        <v>33</v>
      </c>
      <c r="E41" s="142"/>
      <c r="F41" s="142"/>
      <c r="G41" s="142"/>
      <c r="H41" s="142"/>
      <c r="I41" s="142"/>
      <c r="J41" s="142"/>
      <c r="K41" s="142"/>
      <c r="L41" s="142"/>
    </row>
    <row r="42" spans="2:12">
      <c r="B42" s="41" t="s">
        <v>876</v>
      </c>
      <c r="C42" s="99" t="s">
        <v>447</v>
      </c>
      <c r="D42" s="22" t="s">
        <v>33</v>
      </c>
      <c r="E42" s="142"/>
      <c r="F42" s="142"/>
      <c r="G42" s="142"/>
      <c r="H42" s="142"/>
      <c r="I42" s="142"/>
      <c r="J42" s="142"/>
      <c r="K42" s="142"/>
      <c r="L42" s="142"/>
    </row>
    <row r="43" spans="2:12">
      <c r="B43" s="41" t="s">
        <v>877</v>
      </c>
      <c r="C43" s="99" t="s">
        <v>464</v>
      </c>
      <c r="D43" s="22" t="s">
        <v>33</v>
      </c>
      <c r="E43" s="142"/>
      <c r="F43" s="142"/>
      <c r="G43" s="142"/>
      <c r="H43" s="142"/>
      <c r="I43" s="142"/>
      <c r="J43" s="142"/>
      <c r="K43" s="142"/>
      <c r="L43" s="142"/>
    </row>
    <row r="44" spans="2:12">
      <c r="B44" s="41" t="s">
        <v>878</v>
      </c>
      <c r="C44" s="99" t="s">
        <v>466</v>
      </c>
      <c r="D44" s="22" t="s">
        <v>33</v>
      </c>
      <c r="E44" s="142"/>
      <c r="F44" s="142"/>
      <c r="G44" s="142"/>
      <c r="H44" s="142"/>
      <c r="I44" s="142"/>
      <c r="J44" s="142"/>
      <c r="K44" s="142"/>
      <c r="L44" s="142"/>
    </row>
    <row r="45" spans="2:12">
      <c r="B45" s="41" t="s">
        <v>879</v>
      </c>
      <c r="C45" s="99" t="s">
        <v>453</v>
      </c>
      <c r="D45" s="22" t="s">
        <v>33</v>
      </c>
      <c r="E45" s="142"/>
      <c r="F45" s="142"/>
      <c r="G45" s="142"/>
      <c r="H45" s="142"/>
      <c r="I45" s="142"/>
      <c r="J45" s="142"/>
      <c r="K45" s="142"/>
      <c r="L45" s="142"/>
    </row>
    <row r="46" spans="2:12">
      <c r="B46" s="41" t="s">
        <v>880</v>
      </c>
      <c r="C46" s="99" t="s">
        <v>881</v>
      </c>
      <c r="D46" s="22" t="s">
        <v>33</v>
      </c>
      <c r="E46" s="142"/>
      <c r="F46" s="142"/>
      <c r="G46" s="142"/>
      <c r="H46" s="142"/>
      <c r="I46" s="142"/>
      <c r="J46" s="142"/>
      <c r="K46" s="142"/>
      <c r="L46" s="142"/>
    </row>
    <row r="47" spans="2:12">
      <c r="B47" s="41" t="s">
        <v>882</v>
      </c>
      <c r="C47" s="99" t="s">
        <v>471</v>
      </c>
      <c r="D47" s="22" t="s">
        <v>33</v>
      </c>
      <c r="E47" s="142"/>
      <c r="F47" s="142"/>
      <c r="G47" s="142"/>
      <c r="H47" s="142"/>
      <c r="I47" s="142"/>
      <c r="J47" s="142"/>
      <c r="K47" s="142"/>
      <c r="L47" s="142"/>
    </row>
    <row r="48" spans="2:12">
      <c r="B48" s="41" t="s">
        <v>883</v>
      </c>
      <c r="C48" s="99" t="s">
        <v>473</v>
      </c>
      <c r="D48" s="22" t="s">
        <v>33</v>
      </c>
      <c r="E48" s="142"/>
      <c r="F48" s="142"/>
      <c r="G48" s="142"/>
      <c r="H48" s="142"/>
      <c r="I48" s="142"/>
      <c r="J48" s="142"/>
      <c r="K48" s="142"/>
      <c r="L48" s="142"/>
    </row>
    <row r="49" spans="2:12">
      <c r="B49" s="117" t="s">
        <v>884</v>
      </c>
      <c r="C49" s="118" t="s">
        <v>885</v>
      </c>
      <c r="D49" s="119" t="s">
        <v>33</v>
      </c>
      <c r="E49" s="151"/>
      <c r="F49" s="151"/>
      <c r="G49" s="151"/>
      <c r="H49" s="151"/>
      <c r="I49" s="151"/>
      <c r="J49" s="151"/>
      <c r="K49" s="151"/>
      <c r="L49" s="151"/>
    </row>
    <row r="50" spans="2:12">
      <c r="B50" s="41" t="s">
        <v>886</v>
      </c>
      <c r="C50" s="29" t="s">
        <v>887</v>
      </c>
      <c r="D50" s="22" t="s">
        <v>33</v>
      </c>
      <c r="E50" s="142"/>
      <c r="F50" s="142"/>
      <c r="G50" s="142"/>
      <c r="H50" s="142"/>
      <c r="I50" s="142"/>
      <c r="J50" s="142"/>
      <c r="K50" s="142"/>
      <c r="L50" s="142"/>
    </row>
    <row r="51" spans="2:12">
      <c r="B51" s="41" t="s">
        <v>888</v>
      </c>
      <c r="C51" s="29" t="s">
        <v>889</v>
      </c>
      <c r="D51" s="22" t="s">
        <v>33</v>
      </c>
      <c r="E51" s="142"/>
      <c r="F51" s="142"/>
      <c r="G51" s="142"/>
      <c r="H51" s="142"/>
      <c r="I51" s="142"/>
      <c r="J51" s="142"/>
      <c r="K51" s="142"/>
      <c r="L51" s="142"/>
    </row>
    <row r="52" spans="2:12">
      <c r="B52" s="41" t="s">
        <v>890</v>
      </c>
      <c r="C52" s="29" t="s">
        <v>891</v>
      </c>
      <c r="D52" s="22" t="s">
        <v>33</v>
      </c>
      <c r="E52" s="142"/>
      <c r="F52" s="142"/>
      <c r="G52" s="142"/>
      <c r="H52" s="142"/>
      <c r="I52" s="142"/>
      <c r="J52" s="142"/>
      <c r="K52" s="142"/>
      <c r="L52" s="142"/>
    </row>
    <row r="53" spans="2:12">
      <c r="B53" s="41" t="s">
        <v>892</v>
      </c>
      <c r="C53" s="29" t="s">
        <v>893</v>
      </c>
      <c r="D53" s="22" t="s">
        <v>33</v>
      </c>
      <c r="E53" s="142"/>
      <c r="F53" s="142"/>
      <c r="G53" s="142"/>
      <c r="H53" s="142"/>
      <c r="I53" s="142"/>
      <c r="J53" s="142"/>
      <c r="K53" s="142"/>
      <c r="L53" s="142"/>
    </row>
    <row r="54" spans="2:12">
      <c r="B54" s="41" t="s">
        <v>894</v>
      </c>
      <c r="C54" s="29" t="s">
        <v>895</v>
      </c>
      <c r="D54" s="22" t="s">
        <v>33</v>
      </c>
      <c r="E54" s="142"/>
      <c r="F54" s="142"/>
      <c r="G54" s="142"/>
      <c r="H54" s="142"/>
      <c r="I54" s="142"/>
      <c r="J54" s="142"/>
      <c r="K54" s="142"/>
      <c r="L54" s="142"/>
    </row>
    <row r="55" spans="2:12">
      <c r="B55" s="41" t="s">
        <v>896</v>
      </c>
      <c r="C55" s="29" t="s">
        <v>897</v>
      </c>
      <c r="D55" s="22" t="s">
        <v>33</v>
      </c>
      <c r="E55" s="142"/>
      <c r="F55" s="142"/>
      <c r="G55" s="142"/>
      <c r="H55" s="142"/>
      <c r="I55" s="142"/>
      <c r="J55" s="142"/>
      <c r="K55" s="142"/>
      <c r="L55" s="142"/>
    </row>
    <row r="56" spans="2:12">
      <c r="B56" s="41" t="s">
        <v>898</v>
      </c>
      <c r="C56" s="99" t="s">
        <v>488</v>
      </c>
      <c r="D56" s="22" t="s">
        <v>33</v>
      </c>
      <c r="E56" s="142"/>
      <c r="F56" s="142"/>
      <c r="G56" s="142"/>
      <c r="H56" s="142"/>
      <c r="I56" s="142"/>
      <c r="J56" s="142"/>
      <c r="K56" s="142"/>
      <c r="L56" s="142"/>
    </row>
    <row r="57" spans="2:12">
      <c r="B57" s="41" t="s">
        <v>899</v>
      </c>
      <c r="C57" s="99" t="s">
        <v>490</v>
      </c>
      <c r="D57" s="22" t="s">
        <v>33</v>
      </c>
      <c r="E57" s="142"/>
      <c r="F57" s="142"/>
      <c r="G57" s="142"/>
      <c r="H57" s="142"/>
      <c r="I57" s="142"/>
      <c r="J57" s="142"/>
      <c r="K57" s="142"/>
      <c r="L57" s="142"/>
    </row>
    <row r="58" spans="2:12">
      <c r="B58" s="41" t="s">
        <v>900</v>
      </c>
      <c r="C58" s="99" t="s">
        <v>492</v>
      </c>
      <c r="D58" s="22" t="s">
        <v>33</v>
      </c>
      <c r="E58" s="142"/>
      <c r="F58" s="142"/>
      <c r="G58" s="142"/>
      <c r="H58" s="142"/>
      <c r="I58" s="142"/>
      <c r="J58" s="142"/>
      <c r="K58" s="142"/>
      <c r="L58" s="142"/>
    </row>
    <row r="59" spans="2:12">
      <c r="B59" s="41" t="s">
        <v>901</v>
      </c>
      <c r="C59" s="99" t="s">
        <v>494</v>
      </c>
      <c r="D59" s="22" t="s">
        <v>33</v>
      </c>
      <c r="E59" s="142"/>
      <c r="F59" s="142"/>
      <c r="G59" s="142"/>
      <c r="H59" s="142"/>
      <c r="I59" s="142"/>
      <c r="J59" s="142"/>
      <c r="K59" s="142"/>
      <c r="L59" s="142"/>
    </row>
    <row r="60" spans="2:12">
      <c r="B60" s="41" t="s">
        <v>902</v>
      </c>
      <c r="C60" s="99" t="s">
        <v>903</v>
      </c>
      <c r="D60" s="22" t="s">
        <v>33</v>
      </c>
      <c r="E60" s="142"/>
      <c r="F60" s="142"/>
      <c r="G60" s="142"/>
      <c r="H60" s="142"/>
      <c r="I60" s="142"/>
      <c r="J60" s="142"/>
      <c r="K60" s="142"/>
      <c r="L60" s="142"/>
    </row>
    <row r="61" spans="2:12">
      <c r="B61" s="41" t="s">
        <v>904</v>
      </c>
      <c r="C61" s="29" t="s">
        <v>905</v>
      </c>
      <c r="D61" s="22" t="s">
        <v>33</v>
      </c>
      <c r="E61" s="142"/>
      <c r="F61" s="142"/>
      <c r="G61" s="142"/>
      <c r="H61" s="142"/>
      <c r="I61" s="142"/>
      <c r="J61" s="142"/>
      <c r="K61" s="142"/>
      <c r="L61" s="142"/>
    </row>
    <row r="62" spans="2:12">
      <c r="B62" s="41" t="s">
        <v>906</v>
      </c>
      <c r="C62" s="29" t="s">
        <v>907</v>
      </c>
      <c r="D62" s="22" t="s">
        <v>33</v>
      </c>
      <c r="E62" s="142"/>
      <c r="F62" s="142"/>
      <c r="G62" s="142"/>
      <c r="H62" s="142"/>
      <c r="I62" s="142"/>
      <c r="J62" s="142"/>
      <c r="K62" s="142"/>
      <c r="L62" s="142"/>
    </row>
    <row r="63" spans="2:12">
      <c r="B63" s="39" t="s">
        <v>908</v>
      </c>
      <c r="C63" s="98" t="s">
        <v>501</v>
      </c>
      <c r="D63" s="22" t="s">
        <v>33</v>
      </c>
      <c r="E63" s="151"/>
      <c r="F63" s="151"/>
      <c r="G63" s="151"/>
      <c r="H63" s="151"/>
      <c r="I63" s="151"/>
      <c r="J63" s="151"/>
      <c r="K63" s="151"/>
      <c r="L63" s="151"/>
    </row>
    <row r="64" spans="2:12">
      <c r="B64" s="41" t="s">
        <v>909</v>
      </c>
      <c r="C64" s="99" t="s">
        <v>447</v>
      </c>
      <c r="D64" s="22" t="s">
        <v>33</v>
      </c>
      <c r="E64" s="142"/>
      <c r="F64" s="142"/>
      <c r="G64" s="142"/>
      <c r="H64" s="142"/>
      <c r="I64" s="142"/>
      <c r="J64" s="142"/>
      <c r="K64" s="142"/>
      <c r="L64" s="142"/>
    </row>
    <row r="65" spans="2:12">
      <c r="B65" s="41" t="s">
        <v>910</v>
      </c>
      <c r="C65" s="99" t="s">
        <v>449</v>
      </c>
      <c r="D65" s="22" t="s">
        <v>33</v>
      </c>
      <c r="E65" s="142"/>
      <c r="F65" s="142"/>
      <c r="G65" s="142"/>
      <c r="H65" s="142"/>
      <c r="I65" s="142"/>
      <c r="J65" s="142"/>
      <c r="K65" s="142"/>
      <c r="L65" s="142"/>
    </row>
    <row r="66" spans="2:12">
      <c r="B66" s="41" t="s">
        <v>911</v>
      </c>
      <c r="C66" s="99" t="s">
        <v>451</v>
      </c>
      <c r="D66" s="22" t="s">
        <v>33</v>
      </c>
      <c r="E66" s="142"/>
      <c r="F66" s="142"/>
      <c r="G66" s="142"/>
      <c r="H66" s="142"/>
      <c r="I66" s="142"/>
      <c r="J66" s="142"/>
      <c r="K66" s="142"/>
      <c r="L66" s="142"/>
    </row>
    <row r="67" spans="2:12">
      <c r="B67" s="41" t="s">
        <v>912</v>
      </c>
      <c r="C67" s="99" t="s">
        <v>453</v>
      </c>
      <c r="D67" s="22" t="s">
        <v>33</v>
      </c>
      <c r="E67" s="142"/>
      <c r="F67" s="142"/>
      <c r="G67" s="142"/>
      <c r="H67" s="142"/>
      <c r="I67" s="142"/>
      <c r="J67" s="142"/>
      <c r="K67" s="142"/>
      <c r="L67" s="142"/>
    </row>
    <row r="68" spans="2:12">
      <c r="B68" s="41" t="s">
        <v>913</v>
      </c>
      <c r="C68" s="99" t="s">
        <v>455</v>
      </c>
      <c r="D68" s="22" t="s">
        <v>33</v>
      </c>
      <c r="E68" s="142"/>
      <c r="F68" s="142"/>
      <c r="G68" s="142"/>
      <c r="H68" s="142"/>
      <c r="I68" s="142"/>
      <c r="J68" s="142"/>
      <c r="K68" s="142"/>
      <c r="L68" s="142"/>
    </row>
    <row r="69" spans="2:12">
      <c r="B69" s="41" t="s">
        <v>914</v>
      </c>
      <c r="C69" s="99" t="s">
        <v>508</v>
      </c>
      <c r="D69" s="22" t="s">
        <v>33</v>
      </c>
      <c r="E69" s="142"/>
      <c r="F69" s="142"/>
      <c r="G69" s="142"/>
      <c r="H69" s="142"/>
      <c r="I69" s="142"/>
      <c r="J69" s="142"/>
      <c r="K69" s="142"/>
      <c r="L69" s="142"/>
    </row>
    <row r="70" spans="2:12">
      <c r="B70" s="41" t="s">
        <v>915</v>
      </c>
      <c r="C70" s="99" t="s">
        <v>459</v>
      </c>
      <c r="D70" s="22" t="s">
        <v>33</v>
      </c>
      <c r="E70" s="142"/>
      <c r="F70" s="142"/>
      <c r="G70" s="142"/>
      <c r="H70" s="142"/>
      <c r="I70" s="142"/>
      <c r="J70" s="142"/>
      <c r="K70" s="142"/>
      <c r="L70" s="142"/>
    </row>
    <row r="71" spans="2:12">
      <c r="B71" s="39" t="s">
        <v>916</v>
      </c>
      <c r="C71" s="98" t="s">
        <v>510</v>
      </c>
      <c r="D71" s="22" t="s">
        <v>33</v>
      </c>
      <c r="E71" s="142"/>
      <c r="F71" s="142"/>
      <c r="G71" s="151"/>
      <c r="H71" s="142"/>
      <c r="I71" s="142"/>
      <c r="J71" s="142"/>
      <c r="K71" s="142"/>
      <c r="L71" s="142"/>
    </row>
    <row r="72" spans="2:12">
      <c r="B72" s="41" t="s">
        <v>917</v>
      </c>
      <c r="C72" s="99" t="s">
        <v>918</v>
      </c>
      <c r="D72" s="22" t="s">
        <v>33</v>
      </c>
      <c r="E72" s="151"/>
      <c r="F72" s="142"/>
      <c r="G72" s="142"/>
      <c r="H72" s="142"/>
      <c r="I72" s="142"/>
      <c r="J72" s="142"/>
      <c r="K72" s="142"/>
      <c r="L72" s="142"/>
    </row>
    <row r="73" spans="2:12">
      <c r="B73" s="41" t="s">
        <v>919</v>
      </c>
      <c r="C73" s="99" t="s">
        <v>447</v>
      </c>
      <c r="D73" s="22" t="s">
        <v>33</v>
      </c>
      <c r="E73" s="142"/>
      <c r="F73" s="142"/>
      <c r="G73" s="142"/>
      <c r="H73" s="142"/>
      <c r="I73" s="142"/>
      <c r="J73" s="142"/>
      <c r="K73" s="142"/>
      <c r="L73" s="142"/>
    </row>
    <row r="74" spans="2:12">
      <c r="B74" s="41" t="s">
        <v>920</v>
      </c>
      <c r="C74" s="99" t="s">
        <v>515</v>
      </c>
      <c r="D74" s="22" t="s">
        <v>33</v>
      </c>
      <c r="E74" s="142"/>
      <c r="F74" s="142"/>
      <c r="G74" s="142"/>
      <c r="H74" s="142"/>
      <c r="I74" s="142"/>
      <c r="J74" s="142"/>
      <c r="K74" s="142"/>
      <c r="L74" s="142"/>
    </row>
    <row r="75" spans="2:12">
      <c r="B75" s="41" t="s">
        <v>921</v>
      </c>
      <c r="C75" s="99" t="s">
        <v>517</v>
      </c>
      <c r="D75" s="22" t="s">
        <v>33</v>
      </c>
      <c r="E75" s="142"/>
      <c r="F75" s="142"/>
      <c r="G75" s="142"/>
      <c r="H75" s="142"/>
      <c r="I75" s="142"/>
      <c r="J75" s="142"/>
      <c r="K75" s="142"/>
      <c r="L75" s="142"/>
    </row>
    <row r="76" spans="2:12">
      <c r="B76" s="41" t="s">
        <v>922</v>
      </c>
      <c r="C76" s="99" t="s">
        <v>519</v>
      </c>
      <c r="D76" s="22" t="s">
        <v>33</v>
      </c>
      <c r="E76" s="142"/>
      <c r="F76" s="142"/>
      <c r="G76" s="142"/>
      <c r="H76" s="142"/>
      <c r="I76" s="142"/>
      <c r="J76" s="142"/>
      <c r="K76" s="142"/>
      <c r="L76" s="142"/>
    </row>
    <row r="77" spans="2:12">
      <c r="B77" s="41" t="s">
        <v>923</v>
      </c>
      <c r="C77" s="99" t="s">
        <v>469</v>
      </c>
      <c r="D77" s="22" t="s">
        <v>33</v>
      </c>
      <c r="E77" s="142"/>
      <c r="F77" s="142"/>
      <c r="G77" s="142"/>
      <c r="H77" s="142"/>
      <c r="I77" s="142"/>
      <c r="J77" s="142"/>
      <c r="K77" s="142"/>
      <c r="L77" s="142"/>
    </row>
    <row r="78" spans="2:12">
      <c r="B78" s="41" t="s">
        <v>924</v>
      </c>
      <c r="C78" s="99" t="s">
        <v>925</v>
      </c>
      <c r="D78" s="22" t="s">
        <v>33</v>
      </c>
      <c r="E78" s="142"/>
      <c r="F78" s="142"/>
      <c r="G78" s="142"/>
      <c r="H78" s="142"/>
      <c r="I78" s="142"/>
      <c r="J78" s="142"/>
      <c r="K78" s="142"/>
      <c r="L78" s="142"/>
    </row>
    <row r="79" spans="2:12">
      <c r="B79" s="23" t="s">
        <v>926</v>
      </c>
      <c r="C79" s="105" t="s">
        <v>524</v>
      </c>
      <c r="D79" s="24" t="s">
        <v>33</v>
      </c>
      <c r="E79" s="142"/>
      <c r="F79" s="142"/>
      <c r="G79" s="142"/>
      <c r="H79" s="142"/>
      <c r="I79" s="142"/>
      <c r="J79" s="142"/>
      <c r="K79" s="142"/>
      <c r="L79" s="142"/>
    </row>
    <row r="80" spans="2:12">
      <c r="B80" s="41" t="s">
        <v>63</v>
      </c>
      <c r="C80" s="40" t="s">
        <v>94</v>
      </c>
      <c r="D80" s="22" t="s">
        <v>33</v>
      </c>
      <c r="E80" s="145"/>
      <c r="F80" s="145"/>
      <c r="G80" s="145"/>
      <c r="H80" s="145"/>
      <c r="I80" s="145"/>
      <c r="J80" s="145"/>
      <c r="K80" s="145"/>
      <c r="L80" s="145"/>
    </row>
    <row r="81" spans="2:12">
      <c r="B81" s="152" t="s">
        <v>927</v>
      </c>
      <c r="C81" s="153" t="s">
        <v>928</v>
      </c>
      <c r="D81" s="111" t="s">
        <v>33</v>
      </c>
      <c r="E81" s="142"/>
      <c r="F81" s="142"/>
      <c r="G81" s="142"/>
      <c r="H81" s="142"/>
      <c r="I81" s="142"/>
      <c r="J81" s="142"/>
      <c r="K81" s="142"/>
      <c r="L81" s="142"/>
    </row>
    <row r="82" spans="2:12">
      <c r="B82" s="41" t="s">
        <v>63</v>
      </c>
      <c r="C82" s="154" t="s">
        <v>929</v>
      </c>
      <c r="D82" s="22"/>
      <c r="E82" s="145"/>
      <c r="F82" s="145"/>
      <c r="G82" s="145"/>
      <c r="H82" s="145"/>
      <c r="I82" s="145"/>
      <c r="J82" s="145"/>
      <c r="K82" s="145"/>
      <c r="L82" s="145"/>
    </row>
    <row r="83" spans="2:12">
      <c r="B83" s="41" t="s">
        <v>930</v>
      </c>
      <c r="C83" s="29" t="s">
        <v>931</v>
      </c>
      <c r="D83" s="22" t="s">
        <v>33</v>
      </c>
      <c r="E83" s="142"/>
      <c r="F83" s="142"/>
      <c r="G83" s="142"/>
      <c r="H83" s="142"/>
      <c r="I83" s="142"/>
      <c r="J83" s="142"/>
      <c r="K83" s="142"/>
      <c r="L83" s="142"/>
    </row>
    <row r="84" spans="2:12">
      <c r="B84" s="41" t="s">
        <v>932</v>
      </c>
      <c r="C84" s="99" t="s">
        <v>933</v>
      </c>
      <c r="D84" s="22" t="s">
        <v>33</v>
      </c>
      <c r="E84" s="142"/>
      <c r="F84" s="142"/>
      <c r="G84" s="142"/>
      <c r="H84" s="142"/>
      <c r="I84" s="142"/>
      <c r="J84" s="142"/>
      <c r="K84" s="142"/>
      <c r="L84" s="142"/>
    </row>
    <row r="85" spans="2:12">
      <c r="B85" s="41" t="s">
        <v>934</v>
      </c>
      <c r="C85" s="99" t="s">
        <v>935</v>
      </c>
      <c r="D85" s="22" t="s">
        <v>33</v>
      </c>
      <c r="E85" s="142"/>
      <c r="F85" s="142"/>
      <c r="G85" s="142"/>
      <c r="H85" s="142"/>
      <c r="I85" s="142"/>
      <c r="J85" s="142"/>
      <c r="K85" s="142"/>
      <c r="L85" s="142"/>
    </row>
    <row r="86" spans="2:12">
      <c r="B86" s="41" t="s">
        <v>936</v>
      </c>
      <c r="C86" s="99" t="s">
        <v>937</v>
      </c>
      <c r="D86" s="22" t="s">
        <v>33</v>
      </c>
      <c r="E86" s="142"/>
      <c r="F86" s="142"/>
      <c r="G86" s="142"/>
      <c r="H86" s="142"/>
      <c r="I86" s="142"/>
      <c r="J86" s="142"/>
      <c r="K86" s="142"/>
      <c r="L86" s="142"/>
    </row>
    <row r="87" spans="2:12">
      <c r="B87" s="41" t="s">
        <v>938</v>
      </c>
      <c r="C87" s="29" t="s">
        <v>939</v>
      </c>
      <c r="D87" s="22" t="s">
        <v>33</v>
      </c>
      <c r="E87" s="142"/>
      <c r="F87" s="142"/>
      <c r="G87" s="142"/>
      <c r="H87" s="142"/>
      <c r="I87" s="142"/>
      <c r="J87" s="142"/>
      <c r="K87" s="142"/>
      <c r="L87" s="142"/>
    </row>
    <row r="88" spans="2:12">
      <c r="B88" s="41" t="s">
        <v>940</v>
      </c>
      <c r="C88" s="99" t="s">
        <v>941</v>
      </c>
      <c r="D88" s="22" t="s">
        <v>33</v>
      </c>
      <c r="E88" s="142"/>
      <c r="F88" s="142"/>
      <c r="G88" s="142"/>
      <c r="H88" s="142"/>
      <c r="I88" s="142"/>
      <c r="J88" s="142"/>
      <c r="K88" s="142"/>
      <c r="L88" s="142"/>
    </row>
    <row r="89" spans="2:12">
      <c r="B89" s="41" t="s">
        <v>942</v>
      </c>
      <c r="C89" s="99" t="s">
        <v>943</v>
      </c>
      <c r="D89" s="22" t="s">
        <v>33</v>
      </c>
      <c r="E89" s="142"/>
      <c r="F89" s="142"/>
      <c r="G89" s="142"/>
      <c r="H89" s="142"/>
      <c r="I89" s="142"/>
      <c r="J89" s="142"/>
      <c r="K89" s="142"/>
      <c r="L89" s="142"/>
    </row>
    <row r="90" spans="2:12">
      <c r="B90" s="41" t="s">
        <v>944</v>
      </c>
      <c r="C90" s="99" t="s">
        <v>945</v>
      </c>
      <c r="D90" s="22" t="s">
        <v>33</v>
      </c>
      <c r="E90" s="142"/>
      <c r="F90" s="142"/>
      <c r="G90" s="142"/>
      <c r="H90" s="142"/>
      <c r="I90" s="142"/>
      <c r="J90" s="142"/>
      <c r="K90" s="142"/>
      <c r="L90" s="142"/>
    </row>
    <row r="91" spans="2:12">
      <c r="B91" s="41" t="s">
        <v>946</v>
      </c>
      <c r="C91" s="29" t="s">
        <v>947</v>
      </c>
      <c r="D91" s="22" t="s">
        <v>33</v>
      </c>
      <c r="E91" s="142"/>
      <c r="F91" s="142"/>
      <c r="G91" s="142"/>
      <c r="H91" s="142"/>
      <c r="I91" s="142"/>
      <c r="J91" s="142"/>
      <c r="K91" s="142"/>
      <c r="L91" s="142"/>
    </row>
    <row r="92" spans="2:12">
      <c r="B92" s="41" t="s">
        <v>948</v>
      </c>
      <c r="C92" s="99" t="s">
        <v>949</v>
      </c>
      <c r="D92" s="22" t="s">
        <v>33</v>
      </c>
      <c r="E92" s="142"/>
      <c r="F92" s="142"/>
      <c r="G92" s="142"/>
      <c r="H92" s="142"/>
      <c r="I92" s="142"/>
      <c r="J92" s="142"/>
      <c r="K92" s="142"/>
      <c r="L92" s="142"/>
    </row>
    <row r="93" spans="2:12">
      <c r="B93" s="41" t="s">
        <v>950</v>
      </c>
      <c r="C93" s="99" t="s">
        <v>951</v>
      </c>
      <c r="D93" s="22" t="s">
        <v>33</v>
      </c>
      <c r="E93" s="142"/>
      <c r="F93" s="142"/>
      <c r="G93" s="142"/>
      <c r="H93" s="142"/>
      <c r="I93" s="142"/>
      <c r="J93" s="142"/>
      <c r="K93" s="142"/>
      <c r="L93" s="142"/>
    </row>
    <row r="94" spans="2:12">
      <c r="B94" s="41" t="s">
        <v>952</v>
      </c>
      <c r="C94" s="99" t="s">
        <v>953</v>
      </c>
      <c r="D94" s="22" t="s">
        <v>33</v>
      </c>
      <c r="E94" s="142"/>
      <c r="F94" s="142"/>
      <c r="G94" s="142"/>
      <c r="H94" s="142"/>
      <c r="I94" s="142"/>
      <c r="J94" s="142"/>
      <c r="K94" s="142"/>
      <c r="L94" s="142"/>
    </row>
    <row r="95" spans="2:12">
      <c r="B95" s="41" t="s">
        <v>954</v>
      </c>
      <c r="C95" s="29" t="s">
        <v>955</v>
      </c>
      <c r="D95" s="22" t="s">
        <v>33</v>
      </c>
      <c r="E95" s="142"/>
      <c r="F95" s="142"/>
      <c r="G95" s="142"/>
      <c r="H95" s="142"/>
      <c r="I95" s="142"/>
      <c r="J95" s="142"/>
      <c r="K95" s="142"/>
      <c r="L95" s="142"/>
    </row>
    <row r="96" spans="2:12">
      <c r="B96" s="41" t="s">
        <v>956</v>
      </c>
      <c r="C96" s="29" t="s">
        <v>957</v>
      </c>
      <c r="D96" s="22" t="s">
        <v>33</v>
      </c>
      <c r="E96" s="142"/>
      <c r="F96" s="142"/>
      <c r="G96" s="142"/>
      <c r="H96" s="142"/>
      <c r="I96" s="142"/>
      <c r="J96" s="142"/>
      <c r="K96" s="142"/>
      <c r="L96" s="142"/>
    </row>
    <row r="97" spans="2:12">
      <c r="B97" s="41" t="s">
        <v>958</v>
      </c>
      <c r="C97" s="99" t="s">
        <v>959</v>
      </c>
      <c r="D97" s="22" t="s">
        <v>33</v>
      </c>
      <c r="E97" s="142"/>
      <c r="F97" s="142"/>
      <c r="G97" s="142"/>
      <c r="H97" s="142"/>
      <c r="I97" s="142"/>
      <c r="J97" s="142"/>
      <c r="K97" s="142"/>
      <c r="L97" s="142"/>
    </row>
    <row r="98" spans="2:12">
      <c r="B98" s="41" t="s">
        <v>960</v>
      </c>
      <c r="C98" s="99" t="s">
        <v>961</v>
      </c>
      <c r="D98" s="22" t="s">
        <v>33</v>
      </c>
      <c r="E98" s="142"/>
      <c r="F98" s="142"/>
      <c r="G98" s="142"/>
      <c r="H98" s="142"/>
      <c r="I98" s="142"/>
      <c r="J98" s="142"/>
      <c r="K98" s="142"/>
      <c r="L98" s="142"/>
    </row>
    <row r="99" spans="2:12">
      <c r="B99" s="41" t="s">
        <v>962</v>
      </c>
      <c r="C99" s="99" t="s">
        <v>963</v>
      </c>
      <c r="D99" s="22" t="s">
        <v>33</v>
      </c>
      <c r="E99" s="142"/>
      <c r="F99" s="142"/>
      <c r="G99" s="142"/>
      <c r="H99" s="142"/>
      <c r="I99" s="142"/>
      <c r="J99" s="142"/>
      <c r="K99" s="142"/>
      <c r="L99" s="142"/>
    </row>
    <row r="100" spans="2:12">
      <c r="B100" s="41" t="s">
        <v>964</v>
      </c>
      <c r="C100" s="29" t="s">
        <v>965</v>
      </c>
      <c r="D100" s="22" t="s">
        <v>33</v>
      </c>
      <c r="E100" s="142"/>
      <c r="F100" s="142"/>
      <c r="G100" s="142"/>
      <c r="H100" s="142"/>
      <c r="I100" s="142"/>
      <c r="J100" s="142"/>
      <c r="K100" s="142"/>
      <c r="L100" s="142"/>
    </row>
    <row r="101" spans="2:12">
      <c r="B101" s="42" t="s">
        <v>966</v>
      </c>
      <c r="C101" s="31" t="s">
        <v>967</v>
      </c>
      <c r="D101" s="32" t="s">
        <v>33</v>
      </c>
      <c r="E101" s="142"/>
      <c r="F101" s="142"/>
      <c r="G101" s="142"/>
      <c r="H101" s="142"/>
      <c r="I101" s="142"/>
      <c r="J101" s="142"/>
      <c r="K101" s="142"/>
      <c r="L101" s="142"/>
    </row>
    <row r="102" spans="2:12">
      <c r="B102" s="41" t="s">
        <v>63</v>
      </c>
      <c r="C102" s="154" t="s">
        <v>968</v>
      </c>
      <c r="D102" s="22"/>
      <c r="E102" s="142"/>
      <c r="F102" s="142"/>
      <c r="G102" s="142"/>
      <c r="H102" s="142"/>
      <c r="I102" s="142"/>
      <c r="J102" s="142"/>
      <c r="K102" s="142"/>
      <c r="L102" s="142"/>
    </row>
    <row r="103" spans="2:12" ht="14.5">
      <c r="B103" s="41" t="s">
        <v>969</v>
      </c>
      <c r="C103" s="29" t="s">
        <v>970</v>
      </c>
      <c r="D103" s="22" t="s">
        <v>33</v>
      </c>
      <c r="E103" s="142"/>
      <c r="F103" s="142"/>
      <c r="G103" s="142"/>
      <c r="H103" s="142"/>
      <c r="I103" s="142"/>
      <c r="J103" s="142"/>
      <c r="K103" s="142"/>
      <c r="L103" s="142"/>
    </row>
    <row r="104" spans="2:12" ht="14.5">
      <c r="B104" s="41" t="s">
        <v>971</v>
      </c>
      <c r="C104" s="29" t="s">
        <v>972</v>
      </c>
      <c r="D104" s="22" t="s">
        <v>33</v>
      </c>
      <c r="E104" s="142"/>
      <c r="F104" s="142"/>
      <c r="G104" s="142"/>
      <c r="H104" s="142"/>
      <c r="I104" s="142"/>
      <c r="J104" s="142"/>
      <c r="K104" s="142"/>
      <c r="L104" s="142"/>
    </row>
    <row r="105" spans="2:12" ht="14.5">
      <c r="B105" s="41" t="s">
        <v>973</v>
      </c>
      <c r="C105" s="29" t="s">
        <v>974</v>
      </c>
      <c r="D105" s="22" t="s">
        <v>33</v>
      </c>
      <c r="E105" s="142"/>
      <c r="F105" s="142"/>
      <c r="G105" s="142"/>
      <c r="H105" s="142"/>
      <c r="I105" s="142"/>
      <c r="J105" s="142"/>
      <c r="K105" s="142"/>
      <c r="L105" s="142"/>
    </row>
    <row r="106" spans="2:12" ht="14.5">
      <c r="B106" s="42" t="s">
        <v>975</v>
      </c>
      <c r="C106" s="31" t="s">
        <v>976</v>
      </c>
      <c r="D106" s="32" t="s">
        <v>33</v>
      </c>
      <c r="E106" s="142"/>
      <c r="F106" s="142"/>
      <c r="G106" s="142"/>
      <c r="H106" s="142"/>
      <c r="I106" s="142"/>
      <c r="J106" s="142"/>
      <c r="K106" s="142"/>
      <c r="L106" s="142"/>
    </row>
    <row r="107" spans="2:12">
      <c r="B107" s="41" t="s">
        <v>63</v>
      </c>
      <c r="C107" s="154" t="s">
        <v>977</v>
      </c>
      <c r="D107" s="22"/>
      <c r="E107" s="145"/>
      <c r="F107" s="145"/>
      <c r="G107" s="145"/>
      <c r="H107" s="145"/>
      <c r="I107" s="145"/>
      <c r="J107" s="145"/>
      <c r="K107" s="145"/>
      <c r="L107" s="145"/>
    </row>
    <row r="108" spans="2:12">
      <c r="B108" s="41" t="s">
        <v>978</v>
      </c>
      <c r="C108" s="29" t="s">
        <v>979</v>
      </c>
      <c r="D108" s="22" t="s">
        <v>33</v>
      </c>
      <c r="E108" s="142"/>
      <c r="F108" s="142"/>
      <c r="G108" s="142"/>
      <c r="H108" s="142"/>
      <c r="I108" s="142"/>
      <c r="J108" s="142"/>
      <c r="K108" s="142"/>
      <c r="L108" s="142"/>
    </row>
    <row r="109" spans="2:12">
      <c r="B109" s="41" t="s">
        <v>980</v>
      </c>
      <c r="C109" s="99" t="s">
        <v>981</v>
      </c>
      <c r="D109" s="22" t="s">
        <v>33</v>
      </c>
      <c r="E109" s="142"/>
      <c r="F109" s="142"/>
      <c r="G109" s="142"/>
      <c r="H109" s="142"/>
      <c r="I109" s="142"/>
      <c r="J109" s="142"/>
      <c r="K109" s="142"/>
      <c r="L109" s="142"/>
    </row>
    <row r="110" spans="2:12">
      <c r="B110" s="41" t="s">
        <v>982</v>
      </c>
      <c r="C110" s="29" t="s">
        <v>983</v>
      </c>
      <c r="D110" s="22" t="s">
        <v>33</v>
      </c>
      <c r="E110" s="142"/>
      <c r="F110" s="142"/>
      <c r="G110" s="142"/>
      <c r="H110" s="142"/>
      <c r="I110" s="142"/>
      <c r="J110" s="142"/>
      <c r="K110" s="142"/>
      <c r="L110" s="142"/>
    </row>
    <row r="111" spans="2:12">
      <c r="B111" s="41" t="s">
        <v>984</v>
      </c>
      <c r="C111" s="29" t="s">
        <v>985</v>
      </c>
      <c r="D111" s="22" t="s">
        <v>33</v>
      </c>
      <c r="E111" s="142"/>
      <c r="F111" s="142"/>
      <c r="G111" s="142"/>
      <c r="H111" s="142"/>
      <c r="I111" s="142"/>
      <c r="J111" s="142"/>
      <c r="K111" s="142"/>
      <c r="L111" s="142"/>
    </row>
    <row r="112" spans="2:12">
      <c r="B112" s="41" t="s">
        <v>986</v>
      </c>
      <c r="C112" s="99" t="s">
        <v>987</v>
      </c>
      <c r="D112" s="22" t="s">
        <v>33</v>
      </c>
      <c r="E112" s="142"/>
      <c r="F112" s="142"/>
      <c r="G112" s="142"/>
      <c r="H112" s="142"/>
      <c r="I112" s="142"/>
      <c r="J112" s="142"/>
      <c r="K112" s="142"/>
      <c r="L112" s="142"/>
    </row>
    <row r="113" spans="2:12">
      <c r="B113" s="41" t="s">
        <v>988</v>
      </c>
      <c r="C113" s="29" t="s">
        <v>989</v>
      </c>
      <c r="D113" s="22" t="s">
        <v>33</v>
      </c>
      <c r="E113" s="142"/>
      <c r="F113" s="142"/>
      <c r="G113" s="142"/>
      <c r="H113" s="142"/>
      <c r="I113" s="142"/>
      <c r="J113" s="142"/>
      <c r="K113" s="142"/>
      <c r="L113" s="142"/>
    </row>
    <row r="114" spans="2:12">
      <c r="B114" s="41" t="s">
        <v>990</v>
      </c>
      <c r="C114" s="29" t="s">
        <v>991</v>
      </c>
      <c r="D114" s="22" t="s">
        <v>33</v>
      </c>
      <c r="E114" s="142"/>
      <c r="F114" s="142"/>
      <c r="G114" s="142"/>
      <c r="H114" s="142"/>
      <c r="I114" s="142"/>
      <c r="J114" s="142"/>
      <c r="K114" s="142"/>
      <c r="L114" s="142"/>
    </row>
    <row r="115" spans="2:12">
      <c r="B115" s="23" t="s">
        <v>992</v>
      </c>
      <c r="C115" s="105" t="s">
        <v>993</v>
      </c>
      <c r="D115" s="24" t="s">
        <v>33</v>
      </c>
      <c r="E115" s="142"/>
      <c r="F115" s="142"/>
      <c r="G115" s="142"/>
      <c r="H115" s="142"/>
      <c r="I115" s="142"/>
      <c r="J115" s="142"/>
      <c r="K115" s="142"/>
      <c r="L115" s="142"/>
    </row>
    <row r="116" spans="2:12" s="155" customFormat="1">
      <c r="B116" s="156"/>
      <c r="C116" s="157"/>
      <c r="D116" s="157"/>
      <c r="E116" s="158"/>
      <c r="F116" s="158"/>
      <c r="G116" s="158"/>
      <c r="H116" s="158"/>
      <c r="I116" s="158"/>
      <c r="J116" s="158"/>
      <c r="K116" s="158"/>
      <c r="L116" s="158"/>
    </row>
  </sheetData>
  <mergeCells count="12">
    <mergeCell ref="J6:J7"/>
    <mergeCell ref="L6:L7"/>
    <mergeCell ref="E4:L5"/>
    <mergeCell ref="E3:L3"/>
    <mergeCell ref="E2:L2"/>
    <mergeCell ref="I6:I7"/>
    <mergeCell ref="K6:K7"/>
    <mergeCell ref="B5:C6"/>
    <mergeCell ref="E6:E7"/>
    <mergeCell ref="F6:F7"/>
    <mergeCell ref="G6:G7"/>
    <mergeCell ref="H6:H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Andrés Herrera Huard</dc:creator>
  <cp:lastModifiedBy>Rodrigo Gil Escobar</cp:lastModifiedBy>
  <dcterms:created xsi:type="dcterms:W3CDTF">2019-08-21T19:04:06Z</dcterms:created>
  <dcterms:modified xsi:type="dcterms:W3CDTF">2024-04-03T22:10:39Z</dcterms:modified>
</cp:coreProperties>
</file>