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 agosto 2023\"/>
    </mc:Choice>
  </mc:AlternateContent>
  <xr:revisionPtr revIDLastSave="0" documentId="13_ncr:1_{732CC242-CFE8-419B-A966-7E856F645A55}" xr6:coauthVersionLast="47" xr6:coauthVersionMax="47" xr10:uidLastSave="{00000000-0000-0000-0000-000000000000}"/>
  <bookViews>
    <workbookView xWindow="20370" yWindow="-120" windowWidth="20730" windowHeight="11160" tabRatio="712" activeTab="2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Ganancias y Perdidas Tenencias" sheetId="11" r:id="rId6"/>
    <sheet name="Otras variaciones en Volumen" sheetId="12" r:id="rId7"/>
    <sheet name="Total otros flujos econo." sheetId="13" r:id="rId8"/>
  </sheets>
  <definedNames>
    <definedName name="\a">#REF!</definedName>
    <definedName name="\b">#REF!</definedName>
    <definedName name="\s">#N/A</definedName>
    <definedName name="_xlnm._FilterDatabase" localSheetId="5" hidden="1">'Ganancias y Perdidas Tenencias'!$B$5:$J$36</definedName>
    <definedName name="_xlnm._FilterDatabase" localSheetId="3" hidden="1">Gasto!$A$5:$J$53</definedName>
    <definedName name="_xlnm._FilterDatabase" localSheetId="2" hidden="1">Ingreso!$A$5:$J$88</definedName>
    <definedName name="_xlnm._FilterDatabase" localSheetId="6" hidden="1">'Otras variaciones en Volumen'!$A$5:$J$36</definedName>
    <definedName name="_xlnm._FilterDatabase" localSheetId="4" hidden="1">'Transacciones Activos y Pasivo '!$A$5:$J$99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a">#REF!</definedName>
    <definedName name="A_IMPRESIÓN_IM">#REF!</definedName>
    <definedName name="aaa">#REF!</definedName>
    <definedName name="Año_Calendario">#REF!</definedName>
    <definedName name="bbb">#REF!</definedName>
    <definedName name="Bodoque">#REF!</definedName>
    <definedName name="C.1">#REF!</definedName>
    <definedName name="ccc">#REF!</definedName>
    <definedName name="COSTOTOTAL">#REF!</definedName>
    <definedName name="cuadro2">#REF!</definedName>
    <definedName name="DicDom1">DATE(Año_Calendario,12,1)-WEEKDAY(DATE(Año_Calendario,12,1))+1</definedName>
    <definedName name="DISTRIBUCIONREC">#REF!</definedName>
    <definedName name="Ejecucion">#REF!</definedName>
    <definedName name="Entidades">#REF!</definedName>
    <definedName name="FechasImportantes">#REF!</definedName>
    <definedName name="final">#REF!</definedName>
    <definedName name="IMPRE">#REF!</definedName>
    <definedName name="kkkkkkj">#REF!</definedName>
    <definedName name="loan">#REF!</definedName>
    <definedName name="lpn">#REF!</definedName>
    <definedName name="NADA">#REF!</definedName>
    <definedName name="NovDom1">DATE(Año_Calendario,11,1)-WEEKDAY(DATE(Año_Calendario,11,1))+1</definedName>
    <definedName name="p">#REF!</definedName>
    <definedName name="PRESTAMOS__EN_GESTION_A_SUSCRIBIR_EN_EL_AÑO_2004">#REF!</definedName>
    <definedName name="ProjectName">{"Client Name or Project Name"}</definedName>
    <definedName name="proyecciones">#REF!</definedName>
    <definedName name="q" hidden="1">#REF!</definedName>
    <definedName name="Rec" hidden="1">#REF!</definedName>
    <definedName name="Reporting_Country_Code">#REF!</definedName>
    <definedName name="Reporting_Country_Name">#REF!</definedName>
    <definedName name="Reporting_Period_Code">#REF!</definedName>
    <definedName name="RESUMEN">#REF!</definedName>
    <definedName name="sss" hidden="1">#REF!</definedName>
    <definedName name="Tabla2">#REF!</definedName>
    <definedName name="TOTAL">#REF!</definedName>
    <definedName name="undis">#REF!</definedName>
    <definedName name="x">#REF!</definedName>
    <definedName name="xx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2" i="6"/>
</calcChain>
</file>

<file path=xl/sharedStrings.xml><?xml version="1.0" encoding="utf-8"?>
<sst xmlns="http://schemas.openxmlformats.org/spreadsheetml/2006/main" count="759" uniqueCount="588">
  <si>
    <t xml:space="preserve">Cobertura: </t>
  </si>
  <si>
    <t xml:space="preserve">Frecuencia: </t>
  </si>
  <si>
    <t>Contenido:</t>
  </si>
  <si>
    <t>Estado de Operaciones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</si>
  <si>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</si>
  <si>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</si>
  <si>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</si>
  <si>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</si>
  <si>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</si>
  <si>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Regresar</t>
  </si>
  <si>
    <t>GFSM2014_V1.5</t>
  </si>
  <si>
    <t>ESTADO I</t>
  </si>
  <si>
    <t>ESTADO DE OPERACIONES</t>
  </si>
  <si>
    <t>TRANSACCIONES QUE AFECTAN AL PATRIMONIO NETO:</t>
  </si>
  <si>
    <t>11</t>
  </si>
  <si>
    <t>12</t>
  </si>
  <si>
    <t>13</t>
  </si>
  <si>
    <t>14</t>
  </si>
  <si>
    <t>2</t>
  </si>
  <si>
    <t>21</t>
  </si>
  <si>
    <t>22</t>
  </si>
  <si>
    <t>23</t>
  </si>
  <si>
    <t>24</t>
  </si>
  <si>
    <t>25</t>
  </si>
  <si>
    <t>26</t>
  </si>
  <si>
    <t>27</t>
  </si>
  <si>
    <t>28</t>
  </si>
  <si>
    <t>GOB</t>
  </si>
  <si>
    <t>NOB</t>
  </si>
  <si>
    <t>x</t>
  </si>
  <si>
    <t>31</t>
  </si>
  <si>
    <t>311</t>
  </si>
  <si>
    <t>312</t>
  </si>
  <si>
    <t>313</t>
  </si>
  <si>
    <t>314</t>
  </si>
  <si>
    <t>2M</t>
  </si>
  <si>
    <t>NLB</t>
  </si>
  <si>
    <t>TRANSACCIONES EN ACTIVOS Y PASIVOS FINANCIEROS (FINANCIAMIENTO):</t>
  </si>
  <si>
    <t>32</t>
  </si>
  <si>
    <t>321</t>
  </si>
  <si>
    <t>322</t>
  </si>
  <si>
    <t>33</t>
  </si>
  <si>
    <t>331</t>
  </si>
  <si>
    <t>332</t>
  </si>
  <si>
    <t>NLBz</t>
  </si>
  <si>
    <t>Partidas informativas:</t>
  </si>
  <si>
    <t>2g</t>
  </si>
  <si>
    <t>31g</t>
  </si>
  <si>
    <t>NCB</t>
  </si>
  <si>
    <t>PB</t>
  </si>
  <si>
    <t>GB</t>
  </si>
  <si>
    <t>CUADRO 1</t>
  </si>
  <si>
    <t>1</t>
  </si>
  <si>
    <t>111</t>
  </si>
  <si>
    <t>1111</t>
  </si>
  <si>
    <t>1112</t>
  </si>
  <si>
    <t>1113</t>
  </si>
  <si>
    <t>112</t>
  </si>
  <si>
    <t>113</t>
  </si>
  <si>
    <t>1131</t>
  </si>
  <si>
    <t>1132</t>
  </si>
  <si>
    <t>1133</t>
  </si>
  <si>
    <t>1135</t>
  </si>
  <si>
    <t>1136</t>
  </si>
  <si>
    <t>114</t>
  </si>
  <si>
    <t>1141</t>
  </si>
  <si>
    <t>11411</t>
  </si>
  <si>
    <t>11412</t>
  </si>
  <si>
    <t>11413</t>
  </si>
  <si>
    <t>11414</t>
  </si>
  <si>
    <t>1142</t>
  </si>
  <si>
    <t>1143</t>
  </si>
  <si>
    <t>1144</t>
  </si>
  <si>
    <t>1145</t>
  </si>
  <si>
    <t>11451</t>
  </si>
  <si>
    <t>11452</t>
  </si>
  <si>
    <t>1146</t>
  </si>
  <si>
    <t>115</t>
  </si>
  <si>
    <t>1151</t>
  </si>
  <si>
    <t>1152</t>
  </si>
  <si>
    <t>1153</t>
  </si>
  <si>
    <t>1154</t>
  </si>
  <si>
    <t>1155</t>
  </si>
  <si>
    <t>1156</t>
  </si>
  <si>
    <t>116</t>
  </si>
  <si>
    <t>121</t>
  </si>
  <si>
    <t>1211</t>
  </si>
  <si>
    <t>1212</t>
  </si>
  <si>
    <t>1213</t>
  </si>
  <si>
    <t>1214</t>
  </si>
  <si>
    <t>122</t>
  </si>
  <si>
    <t>1221</t>
  </si>
  <si>
    <t>1222</t>
  </si>
  <si>
    <t>1223</t>
  </si>
  <si>
    <t>131</t>
  </si>
  <si>
    <t>1311</t>
  </si>
  <si>
    <t>1312</t>
  </si>
  <si>
    <t>132</t>
  </si>
  <si>
    <t>1321</t>
  </si>
  <si>
    <t>1322</t>
  </si>
  <si>
    <t>133</t>
  </si>
  <si>
    <t>1331</t>
  </si>
  <si>
    <t>1332</t>
  </si>
  <si>
    <t>141</t>
  </si>
  <si>
    <t>1411</t>
  </si>
  <si>
    <t>14111</t>
  </si>
  <si>
    <t>14112</t>
  </si>
  <si>
    <t>14113</t>
  </si>
  <si>
    <t>1412</t>
  </si>
  <si>
    <t>1413</t>
  </si>
  <si>
    <t>1414</t>
  </si>
  <si>
    <t>1415</t>
  </si>
  <si>
    <t>1416</t>
  </si>
  <si>
    <t>142</t>
  </si>
  <si>
    <t>1421</t>
  </si>
  <si>
    <t>1422</t>
  </si>
  <si>
    <t>1423</t>
  </si>
  <si>
    <t>1424</t>
  </si>
  <si>
    <t>143</t>
  </si>
  <si>
    <t>144</t>
  </si>
  <si>
    <t>1441</t>
  </si>
  <si>
    <t>14411</t>
  </si>
  <si>
    <t>14412</t>
  </si>
  <si>
    <t>1442</t>
  </si>
  <si>
    <t>145</t>
  </si>
  <si>
    <t>1451</t>
  </si>
  <si>
    <t>14511</t>
  </si>
  <si>
    <t>14512</t>
  </si>
  <si>
    <t>14513</t>
  </si>
  <si>
    <t>1452</t>
  </si>
  <si>
    <t>CUADRO 2</t>
  </si>
  <si>
    <t>211</t>
  </si>
  <si>
    <t>212</t>
  </si>
  <si>
    <t>2121</t>
  </si>
  <si>
    <t>2122</t>
  </si>
  <si>
    <t>241</t>
  </si>
  <si>
    <t>242</t>
  </si>
  <si>
    <t>243</t>
  </si>
  <si>
    <t>251</t>
  </si>
  <si>
    <t>252</t>
  </si>
  <si>
    <t>253</t>
  </si>
  <si>
    <t>261</t>
  </si>
  <si>
    <t>2611</t>
  </si>
  <si>
    <t>2612</t>
  </si>
  <si>
    <t>262</t>
  </si>
  <si>
    <t>2621</t>
  </si>
  <si>
    <t>2622</t>
  </si>
  <si>
    <t>263</t>
  </si>
  <si>
    <t>2631</t>
  </si>
  <si>
    <t>2632</t>
  </si>
  <si>
    <t>271</t>
  </si>
  <si>
    <t>272</t>
  </si>
  <si>
    <t>273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</si>
  <si>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</si>
  <si>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</si>
  <si>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</si>
  <si>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</si>
  <si>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</si>
  <si>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</si>
  <si>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</si>
  <si>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</si>
  <si>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</si>
  <si>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283</t>
  </si>
  <si>
    <t>2831</t>
  </si>
  <si>
    <t>28311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</si>
  <si>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</si>
  <si>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</si>
  <si>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</si>
  <si>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</si>
  <si>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</si>
  <si>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</si>
  <si>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</si>
  <si>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3111</t>
  </si>
  <si>
    <t>3112</t>
  </si>
  <si>
    <t>3113</t>
  </si>
  <si>
    <t>3114</t>
  </si>
  <si>
    <t>3141</t>
  </si>
  <si>
    <t>3142</t>
  </si>
  <si>
    <t>3143</t>
  </si>
  <si>
    <t>3144</t>
  </si>
  <si>
    <t>3201</t>
  </si>
  <si>
    <t>3202</t>
  </si>
  <si>
    <t>3203</t>
  </si>
  <si>
    <t>3204</t>
  </si>
  <si>
    <t>3205</t>
  </si>
  <si>
    <t>3206</t>
  </si>
  <si>
    <t>3207</t>
  </si>
  <si>
    <t>3208</t>
  </si>
  <si>
    <t>3211</t>
  </si>
  <si>
    <t>3212</t>
  </si>
  <si>
    <t>3213</t>
  </si>
  <si>
    <t>3214</t>
  </si>
  <si>
    <t>3215</t>
  </si>
  <si>
    <t>3216</t>
  </si>
  <si>
    <t>3217</t>
  </si>
  <si>
    <t>3218</t>
  </si>
  <si>
    <t>3221</t>
  </si>
  <si>
    <t>3222</t>
  </si>
  <si>
    <t>3223</t>
  </si>
  <si>
    <t>3224</t>
  </si>
  <si>
    <t>3225</t>
  </si>
  <si>
    <t>3226</t>
  </si>
  <si>
    <t>3227</t>
  </si>
  <si>
    <t>3228</t>
  </si>
  <si>
    <t>3301</t>
  </si>
  <si>
    <t>3302</t>
  </si>
  <si>
    <t>3303</t>
  </si>
  <si>
    <t>3304</t>
  </si>
  <si>
    <t>3305</t>
  </si>
  <si>
    <t>3306</t>
  </si>
  <si>
    <t>33061</t>
  </si>
  <si>
    <t>33062</t>
  </si>
  <si>
    <t>33063</t>
  </si>
  <si>
    <t>33064</t>
  </si>
  <si>
    <t>33065</t>
  </si>
  <si>
    <t>3307</t>
  </si>
  <si>
    <t>3308</t>
  </si>
  <si>
    <t>3312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</si>
  <si>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</si>
  <si>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</si>
  <si>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</si>
  <si>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</si>
  <si>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</si>
  <si>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</si>
  <si>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</si>
  <si>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</si>
  <si>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</si>
  <si>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3324</t>
  </si>
  <si>
    <t>3325</t>
  </si>
  <si>
    <t>3326</t>
  </si>
  <si>
    <t>3327</t>
  </si>
  <si>
    <t>3328</t>
  </si>
  <si>
    <t>31x.1</t>
  </si>
  <si>
    <t>311.1</t>
  </si>
  <si>
    <t>313.1</t>
  </si>
  <si>
    <t>314.1</t>
  </si>
  <si>
    <t>31x.2</t>
  </si>
  <si>
    <t>311.2</t>
  </si>
  <si>
    <t>313.2</t>
  </si>
  <si>
    <t>314.2</t>
  </si>
  <si>
    <t>31.3</t>
  </si>
  <si>
    <t>3M1</t>
  </si>
  <si>
    <t>3M11</t>
  </si>
  <si>
    <t>3M12</t>
  </si>
  <si>
    <t>3M13</t>
  </si>
  <si>
    <t>3M14</t>
  </si>
  <si>
    <t>3M2</t>
  </si>
  <si>
    <t>3M3</t>
  </si>
  <si>
    <t>3M3D3</t>
  </si>
  <si>
    <t>3M3D2</t>
  </si>
  <si>
    <t>3M3D1</t>
  </si>
  <si>
    <t>*Cifras Preliminares</t>
  </si>
  <si>
    <t>CUADRO 4</t>
  </si>
  <si>
    <t>GANANCIAS Y PÉRDIDAS POR TENENCIA DE ACTIVOS Y PASIVOS</t>
  </si>
  <si>
    <t>4</t>
  </si>
  <si>
    <t>41</t>
  </si>
  <si>
    <t>411</t>
  </si>
  <si>
    <t>412</t>
  </si>
  <si>
    <t>413</t>
  </si>
  <si>
    <t>414</t>
  </si>
  <si>
    <t>42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</si>
  <si>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</si>
  <si>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</si>
  <si>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</si>
  <si>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</si>
  <si>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</si>
  <si>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</si>
  <si>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</si>
  <si>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</si>
  <si>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</si>
  <si>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</si>
  <si>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</si>
  <si>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</si>
  <si>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</si>
  <si>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</si>
  <si>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</si>
  <si>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</si>
  <si>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</si>
  <si>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</si>
  <si>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</si>
  <si>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</si>
  <si>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432</t>
  </si>
  <si>
    <t>4M2</t>
  </si>
  <si>
    <t>CUADRO 5</t>
  </si>
  <si>
    <t>OTRAS VARIACIONES EN EL VOLUMEN DE ACTIVOS Y PASIVOS</t>
  </si>
  <si>
    <t>5</t>
  </si>
  <si>
    <t>51</t>
  </si>
  <si>
    <t>511</t>
  </si>
  <si>
    <t>512</t>
  </si>
  <si>
    <t>513</t>
  </si>
  <si>
    <t>514</t>
  </si>
  <si>
    <t>52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</si>
  <si>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</si>
  <si>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</si>
  <si>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</si>
  <si>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</si>
  <si>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</si>
  <si>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</si>
  <si>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</si>
  <si>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</si>
  <si>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</si>
  <si>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</si>
  <si>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</si>
  <si>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5301</t>
  </si>
  <si>
    <t>5302</t>
  </si>
  <si>
    <t>5303</t>
  </si>
  <si>
    <t>5304</t>
  </si>
  <si>
    <t>5305</t>
  </si>
  <si>
    <t>5306</t>
  </si>
  <si>
    <t>5307</t>
  </si>
  <si>
    <t>5308</t>
  </si>
  <si>
    <t>531</t>
  </si>
  <si>
    <t>532</t>
  </si>
  <si>
    <t>5M2</t>
  </si>
  <si>
    <t>CUADRO 9</t>
  </si>
  <si>
    <t>9</t>
  </si>
  <si>
    <t>91</t>
  </si>
  <si>
    <t>911</t>
  </si>
  <si>
    <t>912</t>
  </si>
  <si>
    <t>913</t>
  </si>
  <si>
    <t>914</t>
  </si>
  <si>
    <t>92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</si>
  <si>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</si>
  <si>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</si>
  <si>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</si>
  <si>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</si>
  <si>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</si>
  <si>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</si>
  <si>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</si>
  <si>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</si>
  <si>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</si>
  <si>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922</t>
  </si>
  <si>
    <t>93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</si>
  <si>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</si>
  <si>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</si>
  <si>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</si>
  <si>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</si>
  <si>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</si>
  <si>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</si>
  <si>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</si>
  <si>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</si>
  <si>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</si>
  <si>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932</t>
  </si>
  <si>
    <t>9M2</t>
  </si>
  <si>
    <t xml:space="preserve">Contribuciones sociales </t>
  </si>
  <si>
    <t xml:space="preserve">Uso de bienes y servicios  </t>
  </si>
  <si>
    <t xml:space="preserve">Resultado operativo bruto   (1-2+23) </t>
  </si>
  <si>
    <t xml:space="preserve">Resultado operativo neto       (1-2) </t>
  </si>
  <si>
    <t xml:space="preserve">Inversión neta/bruta en activos no financieros </t>
  </si>
  <si>
    <t xml:space="preserve">Activos fijos </t>
  </si>
  <si>
    <t xml:space="preserve">Existencias </t>
  </si>
  <si>
    <t xml:space="preserve">Objetos de valor </t>
  </si>
  <si>
    <t xml:space="preserve">Activos no producidos </t>
  </si>
  <si>
    <t xml:space="preserve">Erogación (2+31) </t>
  </si>
  <si>
    <t xml:space="preserve">Préstamo neto (+) / endeudamiento neto (-) (1-2-31) o (1-2M) </t>
  </si>
  <si>
    <t xml:space="preserve">Adquisición neta de activos financieros </t>
  </si>
  <si>
    <t xml:space="preserve">Deudores internos </t>
  </si>
  <si>
    <t xml:space="preserve">Deudores externos </t>
  </si>
  <si>
    <t xml:space="preserve">Incurrimiento neto de pasivos </t>
  </si>
  <si>
    <t xml:space="preserve">Acreedores internos </t>
  </si>
  <si>
    <t xml:space="preserve">Acreedores externos </t>
  </si>
  <si>
    <t xml:space="preserve">Discrepancia estadística global: Diferencia entre préstamo/endeudam neto y financiamiento (32-33-NLB) </t>
  </si>
  <si>
    <t xml:space="preserve">Donaciones </t>
  </si>
  <si>
    <t xml:space="preserve">Remuneración a los empleados </t>
  </si>
  <si>
    <t xml:space="preserve">Intereses </t>
  </si>
  <si>
    <t xml:space="preserve">Subsidios </t>
  </si>
  <si>
    <t xml:space="preserve">Prestaciones sociales </t>
  </si>
  <si>
    <t xml:space="preserve">VARIACIÓN EN EL PATRIMONIO NETO COMO RESULTADO DE OTROS FLUJOS ECONÓMICOS </t>
  </si>
  <si>
    <t xml:space="preserve">Otros flujos económicos en activos no financieros </t>
  </si>
  <si>
    <t xml:space="preserve">Otros flujos económicos en activos financieros </t>
  </si>
  <si>
    <t xml:space="preserve">Oro monetario y DEG </t>
  </si>
  <si>
    <t xml:space="preserve">Billetes y monedas y depósitos </t>
  </si>
  <si>
    <t xml:space="preserve">Títulos de deuda </t>
  </si>
  <si>
    <t xml:space="preserve">Préstamos </t>
  </si>
  <si>
    <t xml:space="preserve">Participaciones de capital y en fondos de inversión </t>
  </si>
  <si>
    <t xml:space="preserve">Seguros, pensiones y sistemas de garantías estandarizadas </t>
  </si>
  <si>
    <t xml:space="preserve">Derivados financieros y opciones de compra de acciones por parte de empleados </t>
  </si>
  <si>
    <t xml:space="preserve">Otras cuentas por cobrar </t>
  </si>
  <si>
    <t xml:space="preserve">Internos </t>
  </si>
  <si>
    <t xml:space="preserve">Externos </t>
  </si>
  <si>
    <t xml:space="preserve">Otros flujos económicos en pasivos </t>
  </si>
  <si>
    <t xml:space="preserve">Derechos especiales de giro (DEG) </t>
  </si>
  <si>
    <t xml:space="preserve">Otras cuentas por pagar </t>
  </si>
  <si>
    <t xml:space="preserve">Variac del patrim financ neto como resultado de otros flujos económicos [92-93] </t>
  </si>
  <si>
    <t xml:space="preserve">VARIACIÓN EN EL PATRIM NETO COMO RESULTADO DE VARIACIONES DEL VOLUMEN </t>
  </si>
  <si>
    <t xml:space="preserve">Otras variaciones en el volumen de activos no financieros </t>
  </si>
  <si>
    <t xml:space="preserve">Otras variaciones en el volumen de activos financieros </t>
  </si>
  <si>
    <t xml:space="preserve">Otras variaciones en el volumen de pasivos </t>
  </si>
  <si>
    <t xml:space="preserve">Seguros, pensiones y sistemas de garantías estandarizadas  </t>
  </si>
  <si>
    <t xml:space="preserve">Variación en el patrimonio financiero neto como resultado de variaciones en el volumen [52-53] </t>
  </si>
  <si>
    <t xml:space="preserve">VARIACIÓN EN EL PATRIMONIO NETO COMO RESULTADO DE GANANCIAS Y PÉRDIDAS POR TENENCIA </t>
  </si>
  <si>
    <t xml:space="preserve">Ganancias y pérdidas por tenencia de activos no financieros </t>
  </si>
  <si>
    <t xml:space="preserve">Ganancias y pérdidas por tenencia de activos financieros </t>
  </si>
  <si>
    <t xml:space="preserve">Ganancias y pérdidas por tenencia de activos y pasivos </t>
  </si>
  <si>
    <t xml:space="preserve">Variación en el patrimonio financiero neto como resultado de ganancias y pérdidas por tenencia [=42-43]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</si>
  <si>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</si>
  <si>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</si>
  <si>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</si>
  <si>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</si>
  <si>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</si>
  <si>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</si>
  <si>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</si>
  <si>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</si>
  <si>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Oro monetario y DEG [3211+3212] </t>
  </si>
  <si>
    <t xml:space="preserve">Billetes y monedas y depósitos [3212+3222] </t>
  </si>
  <si>
    <t xml:space="preserve">Títulos de deuda [3213+3223] </t>
  </si>
  <si>
    <t xml:space="preserve">Préstamos  [3214+3224] </t>
  </si>
  <si>
    <t xml:space="preserve">Participaciones de capital y en fondos de inversión [3215+3225] </t>
  </si>
  <si>
    <t xml:space="preserve">Seguros, pensiones y sistemas de garantías estandarizadas [3216+3226] </t>
  </si>
  <si>
    <t xml:space="preserve">Derivados fin y opciones de compra de acciones por empleados [3217+3227] </t>
  </si>
  <si>
    <t xml:space="preserve">Otras cuentas por cobrar [3218+3228] </t>
  </si>
  <si>
    <t xml:space="preserve">Derivados fin y opciones de compra de acciones por parte de empleados </t>
  </si>
  <si>
    <t xml:space="preserve">Derechos especiales de giro (DEG) [3321] </t>
  </si>
  <si>
    <t xml:space="preserve">Billetes y monedas y depósitos [3312+3322] </t>
  </si>
  <si>
    <t xml:space="preserve">Títulos de deuda [3313+3323] </t>
  </si>
  <si>
    <t xml:space="preserve">Préstamos [3314+3324] </t>
  </si>
  <si>
    <t xml:space="preserve">Participaciones de capital y en fondos de inversión [3315+3325] </t>
  </si>
  <si>
    <t xml:space="preserve">Seguros, pensiones y sistemas de garantías estandarizadas [3316+3326]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</si>
  <si>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</si>
  <si>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</si>
  <si>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</si>
  <si>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</si>
  <si>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estandarizadas </t>
  </si>
  <si>
    <t xml:space="preserve">Derivados fin y opciones de compra de acciones por empleados [3317+3327] </t>
  </si>
  <si>
    <t xml:space="preserve">Otras cuentas por pagar [3318+3328] </t>
  </si>
  <si>
    <t>Derechos especiales de giro (DEG)</t>
  </si>
  <si>
    <t>Derivados financieros y opciones de compra de acciones por parte de empleados</t>
  </si>
  <si>
    <t xml:space="preserve">Adquisiciones de activos no financieros, distintas de las existencias </t>
  </si>
  <si>
    <t xml:space="preserve">Adquisiciones: Activos fijos </t>
  </si>
  <si>
    <t xml:space="preserve">Adquisiciones: Objetos de valor </t>
  </si>
  <si>
    <t xml:space="preserve">Adquisiciones: Activos producidos </t>
  </si>
  <si>
    <t xml:space="preserve">Disposiciones de activos no financieros, distintas de las existencias </t>
  </si>
  <si>
    <t xml:space="preserve">Disposiciones: Activos fijos </t>
  </si>
  <si>
    <t xml:space="preserve">Disposiciones: Objetos de valor </t>
  </si>
  <si>
    <t xml:space="preserve">Disposiciones: Activos producidos </t>
  </si>
  <si>
    <t xml:space="preserve">Consumo de capital fijo </t>
  </si>
  <si>
    <t xml:space="preserve">Formación de capital por cuenta propia </t>
  </si>
  <si>
    <t xml:space="preserve">Uso de bienes y servicios </t>
  </si>
  <si>
    <t xml:space="preserve">Otros impuestos menos otros subsidios (sobre la producción) </t>
  </si>
  <si>
    <t xml:space="preserve">Transacciones en activos y pasivos financieros [=32-33] </t>
  </si>
  <si>
    <t xml:space="preserve">Deuda bruta (D4) al valor de mercado: Transacciones </t>
  </si>
  <si>
    <t xml:space="preserve">Pasivos D3 de deuda al valor de mercado: Transacciones </t>
  </si>
  <si>
    <t xml:space="preserve">Pasivos D2 de deuda al valor de mercado: Transacciones </t>
  </si>
  <si>
    <t xml:space="preserve">Pasivos D1 de deuda al valor de mercado: Transacciones </t>
  </si>
  <si>
    <t xml:space="preserve">GASTO </t>
  </si>
  <si>
    <t xml:space="preserve">Sueldos y salarios </t>
  </si>
  <si>
    <t xml:space="preserve">Contribuciones sociales de empleadores </t>
  </si>
  <si>
    <t xml:space="preserve">Contribuciones sociales efectivas de empleadores </t>
  </si>
  <si>
    <t xml:space="preserve">Contribuciones sociales imputadas de empleadores </t>
  </si>
  <si>
    <t xml:space="preserve">A no residentes </t>
  </si>
  <si>
    <t xml:space="preserve">A residentes distintos del gobierno general </t>
  </si>
  <si>
    <t xml:space="preserve">A otras unidades del gobierno general </t>
  </si>
  <si>
    <t xml:space="preserve">A corporaciones públicas </t>
  </si>
  <si>
    <t xml:space="preserve">A empresas privadas </t>
  </si>
  <si>
    <t xml:space="preserve">A otros sectores </t>
  </si>
  <si>
    <t xml:space="preserve">A gobiernos extranjeros </t>
  </si>
  <si>
    <t xml:space="preserve">Corrientes </t>
  </si>
  <si>
    <t xml:space="preserve">Capital </t>
  </si>
  <si>
    <t xml:space="preserve">A organismos internacionales </t>
  </si>
  <si>
    <t xml:space="preserve">Prestaciones de la seguridad social </t>
  </si>
  <si>
    <t xml:space="preserve">Prestaciones de asistencia social </t>
  </si>
  <si>
    <t xml:space="preserve">Prestaciones sociales relacionadas al empleo </t>
  </si>
  <si>
    <t xml:space="preserve">Otros gastos </t>
  </si>
  <si>
    <t xml:space="preserve">Gasto de la propiedad distinto de intereses </t>
  </si>
  <si>
    <t xml:space="preserve">Dividendos </t>
  </si>
  <si>
    <t xml:space="preserve">Retiros de los ingresos de las cuasisociedades </t>
  </si>
  <si>
    <t xml:space="preserve">Rentas de la propiedad relac con distribución de rentas de la inversión </t>
  </si>
  <si>
    <t xml:space="preserve">Arriendo de activos públicos naturales </t>
  </si>
  <si>
    <t xml:space="preserve">Utilidades reinvertidas en inversión extranjera directa </t>
  </si>
  <si>
    <t xml:space="preserve">Transferencias no clasificadas en otra parte </t>
  </si>
  <si>
    <t xml:space="preserve">Primas, tasas y derechos relacionados con seguros no de vida y sistemas de garantías estandarizadas </t>
  </si>
  <si>
    <t xml:space="preserve">Primas, tasas y derechos corrientes </t>
  </si>
  <si>
    <t xml:space="preserve">Primas </t>
  </si>
  <si>
    <t xml:space="preserve">Tasas para sistemas de garantías estandarizadas  </t>
  </si>
  <si>
    <t xml:space="preserve">Derechos corrientes </t>
  </si>
  <si>
    <t xml:space="preserve">Derechos de capital </t>
  </si>
  <si>
    <t xml:space="preserve">INGRESO </t>
  </si>
  <si>
    <t xml:space="preserve">Otros </t>
  </si>
  <si>
    <t xml:space="preserve">Contribuciones a la seguridad social </t>
  </si>
  <si>
    <t xml:space="preserve">Contribuciones de los empleados </t>
  </si>
  <si>
    <t xml:space="preserve">Contribuciones de los empleadores </t>
  </si>
  <si>
    <t xml:space="preserve">Contribuciones de los trabajadores por cuenta propia o no empleados </t>
  </si>
  <si>
    <t xml:space="preserve">Contribuciones no clasificables </t>
  </si>
  <si>
    <t xml:space="preserve">Otras contribuciones sociales </t>
  </si>
  <si>
    <t xml:space="preserve">Contribuciones imputadas </t>
  </si>
  <si>
    <t xml:space="preserve">De gobiernos extranjeros </t>
  </si>
  <si>
    <t>De organismos internacionales</t>
  </si>
  <si>
    <t xml:space="preserve">De otras unidades del gobierno general </t>
  </si>
  <si>
    <t xml:space="preserve">Otros ingresos </t>
  </si>
  <si>
    <t xml:space="preserve">Rentas de la propiedad </t>
  </si>
  <si>
    <t xml:space="preserve">De residentes distintos del gobierno general </t>
  </si>
  <si>
    <t xml:space="preserve">Dividendos  </t>
  </si>
  <si>
    <t xml:space="preserve">Venta de bienes y servicios  </t>
  </si>
  <si>
    <t xml:space="preserve">Ventas de establecimientos de mercado </t>
  </si>
  <si>
    <t xml:space="preserve">Derechos administrativos </t>
  </si>
  <si>
    <t xml:space="preserve">Ventas incidentales de establecimientos no de mercado </t>
  </si>
  <si>
    <t xml:space="preserve">Ventas imputadas de bienes y servicios </t>
  </si>
  <si>
    <t xml:space="preserve">Multas, sanciones pecuniarias y depósitos en caución transferidos </t>
  </si>
  <si>
    <t xml:space="preserve">Primas, tasas y acreencias relacionadas con seguros no de vida y sistemas de garantías estandarizadas </t>
  </si>
  <si>
    <t>INGRESOS</t>
  </si>
  <si>
    <t>GASTOS</t>
  </si>
  <si>
    <t>De no residentes</t>
  </si>
  <si>
    <t>Sociedades Públicas Financieras</t>
  </si>
  <si>
    <t>Anuales</t>
  </si>
  <si>
    <t>En millones de Quetzales</t>
  </si>
  <si>
    <t>TOTAL OTROS FLUJOS ECONÓMICOS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</si>
  <si>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</si>
  <si>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</si>
  <si>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</si>
  <si>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</si>
  <si>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</si>
  <si>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</si>
  <si>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</si>
  <si>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>Estado de Fuentes y Usos de Efectivo</t>
  </si>
  <si>
    <t>Estado Integrado de Saldos y Flujos</t>
  </si>
  <si>
    <t>Estado de Variaciones Totales en el Patrimonio Neto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</si>
  <si>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</si>
  <si>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</si>
  <si>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</si>
  <si>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</si>
  <si>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</si>
  <si>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</si>
  <si>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</si>
  <si>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</si>
  <si>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Suma</t>
  </si>
  <si>
    <t>Ingreso ….......................................................................................................................................</t>
  </si>
  <si>
    <t>Impuestos  …...................................................................................................................................................................................................</t>
  </si>
  <si>
    <t>Contribuciones sociales  …...................................................................................................................................................................................................</t>
  </si>
  <si>
    <t>Donaciones   …...................................................................................................................................................................................................</t>
  </si>
  <si>
    <t>Otros ingresos  …...................................................................................................................................................................................................</t>
  </si>
  <si>
    <t>Gasto  …...................................................................................................................................................................................................</t>
  </si>
  <si>
    <t>Remuneración a los empleados   …...................................................................................................................................................................................................</t>
  </si>
  <si>
    <t>Uso de bienes y servicios   …...................................................................................................................................................................................................</t>
  </si>
  <si>
    <t>Consumo de capital fijo   …...................................................................................................................................................................................................</t>
  </si>
  <si>
    <t>Intereses   …...................................................................................................................................................................................................</t>
  </si>
  <si>
    <t>Subsidios   …...................................................................................................................................................................................................</t>
  </si>
  <si>
    <t>Prestaciones sociales   …...................................................................................................................................................................................................</t>
  </si>
  <si>
    <t>Otros gastos   …...................................................................................................................................................................................................</t>
  </si>
  <si>
    <t>TRANSACCIONES EN ACTIVOS NO FINANCIEROS:  …......................................................</t>
  </si>
  <si>
    <t>Inversión neta/bruta en activos no financieros  …...................................................................................................................................................................................................</t>
  </si>
  <si>
    <t>Activos fijos  …...................................................................................................................................................................................................</t>
  </si>
  <si>
    <t>Existencias   …...................................................................................................................................................................................................</t>
  </si>
  <si>
    <t>Objetos de valor   …...................................................................................................................................................................................................</t>
  </si>
  <si>
    <t>Activos no producidos   …...................................................................................................................................................................................................</t>
  </si>
  <si>
    <t>Adquisición neta de activos financieros  …...................................................................................................................................................................................................</t>
  </si>
  <si>
    <t>Deudores internos  …...................................................................................................................................................................................................</t>
  </si>
  <si>
    <t>Deudores externos  …...................................................................................................................................................................................................</t>
  </si>
  <si>
    <t>Incurrimiento neto de pasivos  …...................................................................................................................................................................................................</t>
  </si>
  <si>
    <t>Acreedores internos  …...................................................................................................................................................................................................</t>
  </si>
  <si>
    <t>Acreedores externos  …...................................................................................................................................................................................................</t>
  </si>
  <si>
    <t>Partidas informativas: ….............................................................................................</t>
  </si>
  <si>
    <t>Gasto, excluido el consumo de capital fijo  (=2-23)   …...................................................................................................................................................................................................</t>
  </si>
  <si>
    <t>Inversión bruta en activos no financieros  (=31+23)  …...................................................................................................................................................................................................</t>
  </si>
  <si>
    <t>Variación neta en las tenencias de efectivo  (=3202=3212+3222)   …...................................................................................................................................................................................................</t>
  </si>
  <si>
    <t>Préstamo neto primario/endeudamiento neto primario (NLB+24)   …...................................................................................................................................................................................................</t>
  </si>
  <si>
    <t>Balance del gobierno según la definición nacional   …...................................................................................................................................................................................................</t>
  </si>
  <si>
    <t>Impuestos sobre el ingreso, las utilidades y las ganancias de capital   …...................................................................................................................................................................................................</t>
  </si>
  <si>
    <t>Pagaderos por personas físicas  …...................................................................................................................................................................................................</t>
  </si>
  <si>
    <t>Pagaderos por sociedades y otras empresas   …...................................................................................................................................................................................................</t>
  </si>
  <si>
    <t>Otros   …...................................................................................................................................................................................................</t>
  </si>
  <si>
    <t>Impuestos sobre la nómina y la fuerza de trabajo  …...................................................................................................................................................................................................</t>
  </si>
  <si>
    <t>Impuestos sobre la propiedad  …...................................................................................................................................................................................................</t>
  </si>
  <si>
    <t>Impuestos recurrentes sobre la propiedad inmueble   …...................................................................................................................................................................................................</t>
  </si>
  <si>
    <t>Impuestos recurrentes sobre el patrimonio neto   …...................................................................................................................................................................................................</t>
  </si>
  <si>
    <t>Impuestos sobre sucesiones, herencia y regalos  …...................................................................................................................................................................................................</t>
  </si>
  <si>
    <t>Gravámenes sobre el capital   …...................................................................................................................................................................................................</t>
  </si>
  <si>
    <t>Otros impuestos recurrentes sobre la propiedad   …...................................................................................................................................................................................................</t>
  </si>
  <si>
    <t>Impuestos sobre los bienes y servicios  …...................................................................................................................................................................................................</t>
  </si>
  <si>
    <t>Impuestos generales sobre los bienes y servicios  …...................................................................................................................................................................................................</t>
  </si>
  <si>
    <t>Impuestos sobre el valor agregado  …...................................................................................................................................................................................................</t>
  </si>
  <si>
    <t>Impuestos sobre las ventas   …...................................................................................................................................................................................................</t>
  </si>
  <si>
    <t>Impuestos sobre el volumen de ventas y otros impuestos generales sobre los bienes y servicios …..................</t>
  </si>
  <si>
    <t>Impuestos sobre transacciones financieras y de capital   …...................................................................................................................................................................................................</t>
  </si>
  <si>
    <t>Impuestos selectivos   …...................................................................................................................................................................................................</t>
  </si>
  <si>
    <t>Utilidades de los monopolios fiscales   …...................................................................................................................................................................................................</t>
  </si>
  <si>
    <t>Impuestos sobre servicios específicos   …...................................................................................................................................................................................................</t>
  </si>
  <si>
    <t>Impuestos sobre el uso de bienes y sobre el permiso para usar bienes o realizar actividades   …...................................................................................................................................................................................................</t>
  </si>
  <si>
    <t xml:space="preserve"> Impuestos sobre los vehículos automotores   …...................................................................................................................................................................................................</t>
  </si>
  <si>
    <t>Otros  …...................................................................................................................................................................................................</t>
  </si>
  <si>
    <t>Otros impuestos sobre los bienes y servicios  …...................................................................................................................................................................................................</t>
  </si>
  <si>
    <t>Impuestos sobre el comercio y las transacciones internacionales …....................................</t>
  </si>
  <si>
    <t>Derechos de aduana y otros derechos de importación   …...................................................................................................................................................................................................</t>
  </si>
  <si>
    <t>Impuestos sobre las exportaciones   …...................................................................................................................................................................................................</t>
  </si>
  <si>
    <t>Utilidades de los monopolios de exportación o de importación   …...................................................................................................................................................................................................</t>
  </si>
  <si>
    <t>Utilidades de operaciones cambiarias   …...................................................................................................................................................................................................</t>
  </si>
  <si>
    <t>Impuestos sobre las operaciones cambiarias   …...................................................................................................................................................................................................</t>
  </si>
  <si>
    <t>Otros impuestos sobre el comercio y las transacciones internacionales   …...................................................................................................................................................................................................</t>
  </si>
  <si>
    <t>Otros impuestos  …...................................................................................................................................................................................................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</si>
</sst>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u/>
      <sz val="11"/>
      <color theme="10"/>
      <name val="Calibri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7.5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11"/>
      <color theme="1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name val="CG Times"/>
      <family val="1"/>
    </font>
    <font>
      <b/>
      <sz val="10"/>
      <color theme="0"/>
      <name val="Futura Lt BT"/>
    </font>
    <font>
      <b/>
      <sz val="12"/>
      <color theme="0"/>
      <name val="Futura Lt BT"/>
    </font>
    <font>
      <sz val="10"/>
      <color theme="0"/>
      <name val="Futura Lt BT"/>
    </font>
    <font>
      <b/>
      <sz val="7.5"/>
      <color indexed="12"/>
      <name val="Futura Lt BT"/>
      <family val="2"/>
    </font>
    <font>
      <b/>
      <sz val="7.5"/>
      <color theme="5" tint="-0.249977111117893"/>
      <name val="Futura Lt BT"/>
    </font>
    <font>
      <sz val="7.5"/>
      <color theme="1"/>
      <name val="Futura Lt BT"/>
    </font>
    <font>
      <b/>
      <i/>
      <sz val="7.5"/>
      <color theme="1"/>
      <name val="Futura Lt BT"/>
    </font>
    <font>
      <b/>
      <sz val="7.5"/>
      <color rgb="FF0000FF"/>
      <name val="Futura Lt BT"/>
      <family val="2"/>
    </font>
    <font>
      <b/>
      <sz val="11"/>
      <color rgb="FF0000FF"/>
      <name val="Calibri"/>
      <family val="2"/>
      <scheme val="minor"/>
    </font>
    <font>
      <sz val="7.5"/>
      <color rgb="FF00B050"/>
      <name val="Futura Lt BT"/>
      <family val="2"/>
    </font>
    <font>
      <sz val="7.5"/>
      <color theme="0"/>
      <name val="Futura Lt BT"/>
    </font>
    <font>
      <b/>
      <sz val="7.5"/>
      <color rgb="FF0000FF"/>
      <name val="Futura Lt BT"/>
    </font>
    <font>
      <sz val="7.5"/>
      <color rgb="FF00B050"/>
      <name val="Futura Lt BT"/>
    </font>
    <font>
      <sz val="11"/>
      <name val="Futura Lt BT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7.5"/>
      <color rgb="FFFFFFFF"/>
      <name val="Futura Lt BT"/>
      <family val="2"/>
    </font>
    <font>
      <sz val="7.5"/>
      <color rgb="FFFFFFFF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164" fontId="1" fillId="0" borderId="0" applyFont="0" applyFill="0" applyBorder="0" applyAlignment="0" applyProtection="0"/>
    <xf numFmtId="0" fontId="24" fillId="0" borderId="0">
      <alignment vertical="top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>
      <alignment vertical="top"/>
    </xf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top"/>
    </xf>
    <xf numFmtId="0" fontId="42" fillId="0" borderId="0">
      <alignment vertical="top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3" fillId="2" borderId="0" xfId="0" applyFont="1" applyFill="1"/>
    <xf numFmtId="0" fontId="0" fillId="3" borderId="0" xfId="0" applyFill="1"/>
    <xf numFmtId="0" fontId="4" fillId="3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2" applyAlignment="1" applyProtection="1"/>
    <xf numFmtId="49" fontId="10" fillId="3" borderId="5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left" indent="1"/>
    </xf>
    <xf numFmtId="49" fontId="14" fillId="3" borderId="4" xfId="0" applyNumberFormat="1" applyFont="1" applyFill="1" applyBorder="1" applyAlignment="1">
      <alignment horizontal="left"/>
    </xf>
    <xf numFmtId="49" fontId="10" fillId="3" borderId="4" xfId="0" applyNumberFormat="1" applyFont="1" applyFill="1" applyBorder="1" applyAlignment="1">
      <alignment horizontal="left"/>
    </xf>
    <xf numFmtId="0" fontId="10" fillId="3" borderId="6" xfId="0" applyFont="1" applyFill="1" applyBorder="1" applyAlignment="1">
      <alignment horizontal="left" indent="1"/>
    </xf>
    <xf numFmtId="164" fontId="0" fillId="0" borderId="0" xfId="4" applyFont="1"/>
    <xf numFmtId="0" fontId="14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indent="2"/>
    </xf>
    <xf numFmtId="0" fontId="20" fillId="0" borderId="0" xfId="0" applyFont="1"/>
    <xf numFmtId="49" fontId="21" fillId="3" borderId="4" xfId="0" applyNumberFormat="1" applyFont="1" applyFill="1" applyBorder="1" applyAlignment="1">
      <alignment horizontal="left"/>
    </xf>
    <xf numFmtId="0" fontId="21" fillId="3" borderId="0" xfId="0" applyFont="1" applyFill="1"/>
    <xf numFmtId="0" fontId="2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6" fillId="4" borderId="4" xfId="0" applyNumberFormat="1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/>
    </xf>
    <xf numFmtId="0" fontId="14" fillId="3" borderId="6" xfId="0" applyFont="1" applyFill="1" applyBorder="1" applyAlignment="1">
      <alignment horizontal="left" indent="1"/>
    </xf>
    <xf numFmtId="49" fontId="26" fillId="3" borderId="11" xfId="0" applyNumberFormat="1" applyFont="1" applyFill="1" applyBorder="1" applyAlignment="1">
      <alignment horizontal="left"/>
    </xf>
    <xf numFmtId="0" fontId="26" fillId="3" borderId="2" xfId="0" applyFont="1" applyFill="1" applyBorder="1"/>
    <xf numFmtId="49" fontId="26" fillId="3" borderId="12" xfId="0" applyNumberFormat="1" applyFont="1" applyFill="1" applyBorder="1" applyAlignment="1">
      <alignment horizontal="left"/>
    </xf>
    <xf numFmtId="0" fontId="28" fillId="3" borderId="3" xfId="0" applyFont="1" applyFill="1" applyBorder="1"/>
    <xf numFmtId="0" fontId="26" fillId="3" borderId="1" xfId="0" applyFont="1" applyFill="1" applyBorder="1"/>
    <xf numFmtId="0" fontId="28" fillId="3" borderId="0" xfId="0" applyFont="1" applyFill="1"/>
    <xf numFmtId="49" fontId="14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left"/>
    </xf>
    <xf numFmtId="49" fontId="16" fillId="4" borderId="0" xfId="0" applyNumberFormat="1" applyFont="1" applyFill="1" applyAlignment="1">
      <alignment horizontal="left"/>
    </xf>
    <xf numFmtId="0" fontId="2" fillId="0" borderId="0" xfId="0" applyFont="1"/>
    <xf numFmtId="0" fontId="14" fillId="3" borderId="0" xfId="0" applyFont="1" applyFill="1" applyAlignment="1">
      <alignment horizontal="left"/>
    </xf>
    <xf numFmtId="0" fontId="14" fillId="3" borderId="0" xfId="0" applyFont="1" applyFill="1"/>
    <xf numFmtId="0" fontId="10" fillId="3" borderId="0" xfId="0" applyFont="1" applyFill="1" applyAlignment="1">
      <alignment horizontal="left" indent="3"/>
    </xf>
    <xf numFmtId="0" fontId="14" fillId="3" borderId="0" xfId="0" applyFont="1" applyFill="1" applyAlignment="1">
      <alignment horizontal="left" wrapText="1" indent="1"/>
    </xf>
    <xf numFmtId="164" fontId="0" fillId="0" borderId="0" xfId="4" applyFont="1" applyBorder="1"/>
    <xf numFmtId="0" fontId="34" fillId="0" borderId="0" xfId="0" applyFont="1"/>
    <xf numFmtId="49" fontId="21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 wrapText="1" indent="1"/>
    </xf>
    <xf numFmtId="49" fontId="36" fillId="3" borderId="0" xfId="0" applyNumberFormat="1" applyFont="1" applyFill="1" applyAlignment="1">
      <alignment horizontal="left"/>
    </xf>
    <xf numFmtId="0" fontId="36" fillId="3" borderId="0" xfId="0" applyFont="1" applyFill="1" applyAlignment="1">
      <alignment horizontal="left" indent="1"/>
    </xf>
    <xf numFmtId="0" fontId="36" fillId="3" borderId="0" xfId="0" applyFont="1" applyFill="1" applyAlignment="1">
      <alignment horizontal="left" indent="2"/>
    </xf>
    <xf numFmtId="49" fontId="21" fillId="3" borderId="8" xfId="0" applyNumberFormat="1" applyFont="1" applyFill="1" applyBorder="1" applyAlignment="1">
      <alignment horizontal="left"/>
    </xf>
    <xf numFmtId="0" fontId="21" fillId="3" borderId="7" xfId="0" applyFont="1" applyFill="1" applyBorder="1"/>
    <xf numFmtId="0" fontId="3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3" borderId="9" xfId="0" applyNumberFormat="1" applyFont="1" applyFill="1" applyBorder="1" applyAlignment="1">
      <alignment horizontal="left"/>
    </xf>
    <xf numFmtId="0" fontId="21" fillId="3" borderId="10" xfId="0" applyFont="1" applyFill="1" applyBorder="1"/>
    <xf numFmtId="43" fontId="0" fillId="0" borderId="0" xfId="1" applyFont="1" applyBorder="1"/>
    <xf numFmtId="43" fontId="20" fillId="0" borderId="0" xfId="1" applyFont="1"/>
    <xf numFmtId="43" fontId="20" fillId="0" borderId="0" xfId="1" applyFont="1" applyBorder="1"/>
    <xf numFmtId="43" fontId="19" fillId="0" borderId="0" xfId="1" applyFont="1" applyBorder="1" applyAlignment="1">
      <alignment horizontal="right"/>
    </xf>
    <xf numFmtId="43" fontId="19" fillId="0" borderId="0" xfId="1" applyFont="1" applyBorder="1" applyAlignment="1">
      <alignment horizontal="center" vertical="center"/>
    </xf>
    <xf numFmtId="43" fontId="31" fillId="0" borderId="0" xfId="1" applyFont="1" applyFill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horizontal="right"/>
    </xf>
    <xf numFmtId="0" fontId="40" fillId="0" borderId="0" xfId="0" applyFont="1" applyAlignment="1">
      <alignment horizontal="center" vertical="center"/>
    </xf>
    <xf numFmtId="0" fontId="19" fillId="0" borderId="0" xfId="0" applyFont="1"/>
    <xf numFmtId="43" fontId="0" fillId="0" borderId="0" xfId="0" applyNumberFormat="1" applyAlignment="1">
      <alignment horizontal="center"/>
    </xf>
    <xf numFmtId="49" fontId="26" fillId="3" borderId="1" xfId="0" applyNumberFormat="1" applyFont="1" applyFill="1" applyBorder="1" applyAlignment="1">
      <alignment horizontal="left"/>
    </xf>
    <xf numFmtId="49" fontId="26" fillId="3" borderId="0" xfId="0" applyNumberFormat="1" applyFont="1" applyFill="1" applyAlignment="1">
      <alignment horizontal="left"/>
    </xf>
    <xf numFmtId="165" fontId="19" fillId="0" borderId="0" xfId="14" applyNumberFormat="1" applyFont="1" applyFill="1" applyAlignment="1" applyProtection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3" fontId="20" fillId="0" borderId="0" xfId="0" applyNumberFormat="1" applyFont="1"/>
    <xf numFmtId="0" fontId="0" fillId="4" borderId="0" xfId="0" applyFill="1"/>
    <xf numFmtId="0" fontId="9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0" xfId="2" applyFont="1" applyFill="1" applyAlignment="1" applyProtection="1">
      <alignment horizontal="center"/>
    </xf>
    <xf numFmtId="0" fontId="45" fillId="0" borderId="1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27" fillId="3" borderId="12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1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49" fontId="17" fillId="2" borderId="0" xfId="0" applyNumberFormat="1" applyFont="1" applyFill="1" applyAlignment="1">
      <alignment horizontal="left"/>
    </xf>
    <xf numFmtId="0" fontId="17" fillId="2" borderId="0" xfId="0" applyFont="1" applyFill="1"/>
    <xf numFmtId="0" fontId="12" fillId="3" borderId="0" xfId="0" applyFont="1" applyFill="1" applyAlignment="1">
      <alignment vertical="center" wrapText="1"/>
    </xf>
    <xf numFmtId="0" fontId="47" fillId="3" borderId="0" xfId="0" applyFont="1" applyFill="1" applyAlignment="1">
      <alignment vertical="center" wrapText="1"/>
    </xf>
    <xf numFmtId="0" fontId="40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 indent="1"/>
    </xf>
    <xf numFmtId="0" fontId="0" fillId="0" borderId="0" xfId="0" applyFill="1"/>
    <xf numFmtId="49" fontId="48" fillId="3" borderId="0" xfId="0" applyNumberFormat="1" applyFont="1" applyFill="1" applyAlignment="1">
      <alignment horizontal="left"/>
    </xf>
    <xf numFmtId="0" fontId="48" fillId="3" borderId="0" xfId="0" applyFont="1" applyFill="1" applyAlignment="1">
      <alignment horizontal="left" indent="1"/>
    </xf>
    <xf numFmtId="49" fontId="30" fillId="3" borderId="0" xfId="0" applyNumberFormat="1" applyFont="1" applyFill="1" applyAlignment="1">
      <alignment horizontal="left"/>
    </xf>
    <xf numFmtId="0" fontId="30" fillId="3" borderId="0" xfId="0" applyFont="1" applyFill="1" applyAlignment="1">
      <alignment horizontal="left" indent="1"/>
    </xf>
    <xf numFmtId="0" fontId="2" fillId="0" borderId="0" xfId="0" applyFont="1" applyFill="1"/>
    <xf numFmtId="43" fontId="18" fillId="2" borderId="14" xfId="1" applyFont="1" applyFill="1" applyBorder="1" applyAlignment="1" applyProtection="1">
      <alignment horizontal="right"/>
    </xf>
    <xf numFmtId="43" fontId="48" fillId="3" borderId="14" xfId="1" applyFont="1" applyFill="1" applyBorder="1" applyAlignment="1" applyProtection="1">
      <alignment horizontal="right"/>
    </xf>
    <xf numFmtId="43" fontId="15" fillId="4" borderId="14" xfId="1" applyFont="1" applyFill="1" applyBorder="1" applyAlignment="1" applyProtection="1">
      <alignment horizontal="right"/>
    </xf>
    <xf numFmtId="43" fontId="16" fillId="4" borderId="14" xfId="1" applyFont="1" applyFill="1" applyBorder="1" applyAlignment="1" applyProtection="1">
      <alignment horizontal="right"/>
    </xf>
    <xf numFmtId="43" fontId="30" fillId="0" borderId="14" xfId="1" applyFont="1" applyFill="1" applyBorder="1" applyAlignment="1" applyProtection="1">
      <alignment horizontal="right"/>
    </xf>
    <xf numFmtId="43" fontId="48" fillId="0" borderId="14" xfId="1" applyFont="1" applyFill="1" applyBorder="1" applyAlignment="1" applyProtection="1">
      <alignment horizontal="right"/>
    </xf>
    <xf numFmtId="43" fontId="13" fillId="4" borderId="14" xfId="1" applyFont="1" applyFill="1" applyBorder="1" applyAlignment="1" applyProtection="1">
      <alignment horizontal="right"/>
    </xf>
    <xf numFmtId="43" fontId="13" fillId="0" borderId="14" xfId="1" applyFont="1" applyFill="1" applyBorder="1" applyAlignment="1" applyProtection="1">
      <alignment horizontal="right"/>
    </xf>
    <xf numFmtId="0" fontId="21" fillId="3" borderId="1" xfId="3" applyFont="1" applyFill="1" applyBorder="1" applyAlignment="1">
      <alignment horizontal="center"/>
    </xf>
    <xf numFmtId="43" fontId="13" fillId="2" borderId="14" xfId="1" applyFont="1" applyFill="1" applyBorder="1" applyAlignment="1" applyProtection="1">
      <alignment horizontal="right"/>
    </xf>
    <xf numFmtId="43" fontId="29" fillId="4" borderId="14" xfId="1" applyFont="1" applyFill="1" applyBorder="1" applyAlignment="1" applyProtection="1">
      <alignment horizontal="right"/>
    </xf>
    <xf numFmtId="49" fontId="26" fillId="3" borderId="0" xfId="0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49" fontId="32" fillId="2" borderId="0" xfId="0" applyNumberFormat="1" applyFont="1" applyFill="1" applyAlignment="1">
      <alignment horizontal="left"/>
    </xf>
    <xf numFmtId="43" fontId="23" fillId="2" borderId="14" xfId="1" applyFont="1" applyFill="1" applyBorder="1" applyAlignment="1" applyProtection="1">
      <alignment horizontal="right"/>
    </xf>
    <xf numFmtId="43" fontId="33" fillId="0" borderId="14" xfId="1" applyFont="1" applyFill="1" applyBorder="1" applyAlignment="1" applyProtection="1">
      <alignment horizontal="right"/>
    </xf>
    <xf numFmtId="43" fontId="35" fillId="0" borderId="14" xfId="1" applyFont="1" applyFill="1" applyBorder="1" applyAlignment="1" applyProtection="1">
      <alignment horizontal="right"/>
    </xf>
    <xf numFmtId="43" fontId="16" fillId="0" borderId="14" xfId="1" applyFont="1" applyFill="1" applyBorder="1" applyAlignment="1" applyProtection="1">
      <alignment horizontal="right"/>
    </xf>
    <xf numFmtId="164" fontId="13" fillId="0" borderId="14" xfId="4" applyFont="1" applyFill="1" applyBorder="1" applyAlignment="1" applyProtection="1">
      <alignment horizontal="right"/>
    </xf>
    <xf numFmtId="0" fontId="1" fillId="0" borderId="0" xfId="0" applyFont="1"/>
    <xf numFmtId="43" fontId="23" fillId="2" borderId="14" xfId="1" applyFont="1" applyFill="1" applyBorder="1" applyAlignment="1" applyProtection="1">
      <alignment horizontal="center" vertical="center"/>
    </xf>
    <xf numFmtId="43" fontId="37" fillId="0" borderId="14" xfId="1" applyFont="1" applyFill="1" applyBorder="1" applyAlignment="1" applyProtection="1">
      <alignment horizontal="center" vertical="center"/>
    </xf>
    <xf numFmtId="43" fontId="13" fillId="0" borderId="14" xfId="1" applyFont="1" applyFill="1" applyBorder="1" applyAlignment="1" applyProtection="1">
      <alignment horizontal="center" vertical="center"/>
    </xf>
    <xf numFmtId="43" fontId="16" fillId="0" borderId="14" xfId="1" applyFont="1" applyFill="1" applyBorder="1" applyAlignment="1" applyProtection="1">
      <alignment horizontal="center" vertical="center"/>
    </xf>
    <xf numFmtId="43" fontId="35" fillId="0" borderId="14" xfId="1" applyFont="1" applyFill="1" applyBorder="1" applyAlignment="1" applyProtection="1">
      <alignment horizontal="center" vertical="center"/>
    </xf>
    <xf numFmtId="43" fontId="37" fillId="0" borderId="14" xfId="1" applyFont="1" applyFill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31" fillId="0" borderId="14" xfId="1" applyFont="1" applyFill="1" applyBorder="1" applyAlignment="1" applyProtection="1">
      <alignment horizontal="right" vertical="center"/>
    </xf>
    <xf numFmtId="43" fontId="38" fillId="0" borderId="14" xfId="1" applyFont="1" applyFill="1" applyBorder="1" applyAlignment="1" applyProtection="1">
      <alignment horizontal="right" vertical="center"/>
    </xf>
    <xf numFmtId="43" fontId="13" fillId="2" borderId="14" xfId="1" applyFont="1" applyFill="1" applyBorder="1" applyAlignment="1" applyProtection="1">
      <alignment horizontal="right" vertical="center"/>
    </xf>
    <xf numFmtId="43" fontId="37" fillId="0" borderId="14" xfId="1" applyFont="1" applyBorder="1" applyAlignment="1">
      <alignment horizontal="center" vertical="center"/>
    </xf>
    <xf numFmtId="43" fontId="16" fillId="0" borderId="14" xfId="1" applyFont="1" applyBorder="1" applyAlignment="1">
      <alignment horizontal="center" vertical="center"/>
    </xf>
    <xf numFmtId="49" fontId="26" fillId="3" borderId="0" xfId="3" applyNumberFormat="1" applyFont="1" applyFill="1" applyBorder="1" applyAlignment="1">
      <alignment horizontal="center" vertical="center" wrapText="1"/>
    </xf>
    <xf numFmtId="43" fontId="37" fillId="0" borderId="14" xfId="1" applyFont="1" applyBorder="1" applyAlignment="1">
      <alignment horizontal="right"/>
    </xf>
    <xf numFmtId="43" fontId="16" fillId="0" borderId="14" xfId="1" applyFont="1" applyBorder="1" applyAlignment="1">
      <alignment horizontal="right"/>
    </xf>
  </cellXfs>
  <cellStyles count="16">
    <cellStyle name="=C:\WINNT\SYSTEM32\COMMAND.COM" xfId="15" xr:uid="{A79258F2-7F7E-4E6D-B440-98411D9CD692}"/>
    <cellStyle name="Hipervínculo" xfId="2" builtinId="8"/>
    <cellStyle name="Millares" xfId="1" builtinId="3"/>
    <cellStyle name="Millares 2" xfId="4" xr:uid="{00000000-0005-0000-0000-000005000000}"/>
    <cellStyle name="Millares 2 2" xfId="6" xr:uid="{00000000-0005-0000-0000-000006000000}"/>
    <cellStyle name="Millares 4" xfId="7" xr:uid="{00000000-0005-0000-0000-000007000000}"/>
    <cellStyle name="Millares 5 2" xfId="9" xr:uid="{00000000-0005-0000-0000-000008000000}"/>
    <cellStyle name="Normal" xfId="0" builtinId="0"/>
    <cellStyle name="Normal 2" xfId="3" xr:uid="{00000000-0005-0000-0000-00000A000000}"/>
    <cellStyle name="Normal 2 2" xfId="10" xr:uid="{00000000-0005-0000-0000-00000B000000}"/>
    <cellStyle name="Normal 2 2 2" xfId="12" xr:uid="{00000000-0005-0000-0000-00000C000000}"/>
    <cellStyle name="Normal 3" xfId="13" xr:uid="{D96868E2-FF75-4881-9215-1CF8BD78F4D3}"/>
    <cellStyle name="Normal 3 2" xfId="5" xr:uid="{00000000-0005-0000-0000-00000D000000}"/>
    <cellStyle name="Normal 4" xfId="11" xr:uid="{00000000-0005-0000-0000-00000E000000}"/>
    <cellStyle name="Normal 5" xfId="8" xr:uid="{00000000-0005-0000-0000-00000F000000}"/>
    <cellStyle name="Porcentaje" xfId="1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70D"/>
      <color rgb="FF084E9B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17</xdr:row>
      <xdr:rowOff>0</xdr:rowOff>
    </xdr:from>
    <xdr:to>
      <xdr:col>15</xdr:col>
      <xdr:colOff>95254</xdr:colOff>
      <xdr:row>17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14BA814-6C61-47AB-B905-FBF4C75C5B44}"/>
            </a:ext>
          </a:extLst>
        </xdr:cNvPr>
        <xdr:cNvCxnSpPr/>
      </xdr:nvCxnSpPr>
      <xdr:spPr>
        <a:xfrm>
          <a:off x="1074420" y="10591800"/>
          <a:ext cx="986980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461011</xdr:colOff>
      <xdr:row>9</xdr:row>
      <xdr:rowOff>39733</xdr:rowOff>
    </xdr:from>
    <xdr:to>
      <xdr:col>13</xdr:col>
      <xdr:colOff>449037</xdr:colOff>
      <xdr:row>15</xdr:row>
      <xdr:rowOff>93073</xdr:rowOff>
    </xdr:to>
    <xdr:grpSp>
      <xdr:nvGrpSpPr>
        <xdr:cNvPr id="29" name="Grupo 4">
          <a:extLst>
            <a:ext uri="{FF2B5EF4-FFF2-40B4-BE49-F238E27FC236}">
              <a16:creationId xmlns:a16="http://schemas.microsoft.com/office/drawing/2014/main" id="{D749359B-AEA8-4393-A7C6-23F088DA859F}"/>
            </a:ext>
          </a:extLst>
        </xdr:cNvPr>
        <xdr:cNvGrpSpPr>
          <a:grpSpLocks/>
        </xdr:cNvGrpSpPr>
      </xdr:nvGrpSpPr>
      <xdr:grpSpPr bwMode="auto">
        <a:xfrm>
          <a:off x="1399904" y="1754233"/>
          <a:ext cx="8370026" cy="1196340"/>
          <a:chOff x="1481818" y="1774371"/>
          <a:chExt cx="9932727" cy="1200150"/>
        </a:xfrm>
      </xdr:grpSpPr>
      <xdr:pic>
        <xdr:nvPicPr>
          <xdr:cNvPr id="30" name="Imagen 17">
            <a:extLst>
              <a:ext uri="{FF2B5EF4-FFF2-40B4-BE49-F238E27FC236}">
                <a16:creationId xmlns:a16="http://schemas.microsoft.com/office/drawing/2014/main" id="{7F96E00C-D9F4-D597-0724-701F5214F4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n 3">
            <a:extLst>
              <a:ext uri="{FF2B5EF4-FFF2-40B4-BE49-F238E27FC236}">
                <a16:creationId xmlns:a16="http://schemas.microsoft.com/office/drawing/2014/main" id="{99701726-4AA4-A5EA-2F7E-FEB2D6BDBC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163284</xdr:colOff>
      <xdr:row>3</xdr:row>
      <xdr:rowOff>122465</xdr:rowOff>
    </xdr:from>
    <xdr:to>
      <xdr:col>13</xdr:col>
      <xdr:colOff>449035</xdr:colOff>
      <xdr:row>8</xdr:row>
      <xdr:rowOff>163286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9FC73911-9327-420A-A110-E1527916F929}"/>
            </a:ext>
          </a:extLst>
        </xdr:cNvPr>
        <xdr:cNvGrpSpPr/>
      </xdr:nvGrpSpPr>
      <xdr:grpSpPr>
        <a:xfrm>
          <a:off x="1102177" y="693965"/>
          <a:ext cx="8667751" cy="993321"/>
          <a:chOff x="219075" y="600075"/>
          <a:chExt cx="11599000" cy="902623"/>
        </a:xfrm>
      </xdr:grpSpPr>
      <xdr:pic>
        <xdr:nvPicPr>
          <xdr:cNvPr id="33" name="Imagen 10">
            <a:extLst>
              <a:ext uri="{FF2B5EF4-FFF2-40B4-BE49-F238E27FC236}">
                <a16:creationId xmlns:a16="http://schemas.microsoft.com/office/drawing/2014/main" id="{EC4DB2A4-2EF9-FB65-800B-6ACA6D8C8A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05892" y="729879"/>
            <a:ext cx="1728796" cy="49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15">
            <a:extLst>
              <a:ext uri="{FF2B5EF4-FFF2-40B4-BE49-F238E27FC236}">
                <a16:creationId xmlns:a16="http://schemas.microsoft.com/office/drawing/2014/main" id="{685D4F91-152D-ADDC-490C-B39503E68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4740" y="639835"/>
            <a:ext cx="1208174" cy="8409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5" name="Imagen 1">
            <a:extLst>
              <a:ext uri="{FF2B5EF4-FFF2-40B4-BE49-F238E27FC236}">
                <a16:creationId xmlns:a16="http://schemas.microsoft.com/office/drawing/2014/main" id="{CDD87F48-4A04-7940-DF19-DDBDCFCBAC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0290" y="638175"/>
            <a:ext cx="947785" cy="8470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AB34DC6A-9EC3-747A-3E04-5DFFE4D991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18890"/>
            <a:ext cx="1766931" cy="495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Imagen 36">
            <a:extLst>
              <a:ext uri="{FF2B5EF4-FFF2-40B4-BE49-F238E27FC236}">
                <a16:creationId xmlns:a16="http://schemas.microsoft.com/office/drawing/2014/main" id="{331BF7B2-E123-62E4-CF78-B9170BA662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7062311" y="723608"/>
            <a:ext cx="1228025" cy="677534"/>
          </a:xfrm>
          <a:prstGeom prst="rect">
            <a:avLst/>
          </a:prstGeom>
        </xdr:spPr>
      </xdr:pic>
      <xdr:pic>
        <xdr:nvPicPr>
          <xdr:cNvPr id="38" name="Imagen 37">
            <a:extLst>
              <a:ext uri="{FF2B5EF4-FFF2-40B4-BE49-F238E27FC236}">
                <a16:creationId xmlns:a16="http://schemas.microsoft.com/office/drawing/2014/main" id="{A8897D42-0F92-0505-3FC9-C666737CC2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3971927" y="714376"/>
            <a:ext cx="1362074" cy="713990"/>
          </a:xfrm>
          <a:prstGeom prst="rect">
            <a:avLst/>
          </a:prstGeom>
        </xdr:spPr>
      </xdr:pic>
      <xdr:pic>
        <xdr:nvPicPr>
          <xdr:cNvPr id="39" name="Google Shape;111;p1">
            <a:extLst>
              <a:ext uri="{FF2B5EF4-FFF2-40B4-BE49-F238E27FC236}">
                <a16:creationId xmlns:a16="http://schemas.microsoft.com/office/drawing/2014/main" id="{44790A9B-84AF-1B1E-05A1-8217979C5575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9">
            <a:alphaModFix/>
          </a:blip>
          <a:srcRect t="-2930" b="2929"/>
          <a:stretch/>
        </xdr:blipFill>
        <xdr:spPr>
          <a:xfrm>
            <a:off x="5486400" y="685800"/>
            <a:ext cx="1457325" cy="762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0" name="Imagen 1">
            <a:extLst>
              <a:ext uri="{FF2B5EF4-FFF2-40B4-BE49-F238E27FC236}">
                <a16:creationId xmlns:a16="http://schemas.microsoft.com/office/drawing/2014/main" id="{A1B3F27C-41E4-45FA-7739-DDD04B2268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15325" y="600075"/>
            <a:ext cx="1256608" cy="9026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O48"/>
  <sheetViews>
    <sheetView showGridLines="0" topLeftCell="A26" zoomScale="70" zoomScaleNormal="70" workbookViewId="0">
      <selection activeCell="Q23" sqref="Q23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5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4"/>
    </row>
    <row r="3" spans="2:15">
      <c r="B3" s="72"/>
      <c r="O3" s="72"/>
    </row>
    <row r="4" spans="2:15">
      <c r="B4" s="72"/>
      <c r="O4" s="72"/>
    </row>
    <row r="5" spans="2:15">
      <c r="B5" s="72"/>
      <c r="O5" s="72"/>
    </row>
    <row r="6" spans="2:15">
      <c r="B6" s="72"/>
      <c r="O6" s="72"/>
    </row>
    <row r="7" spans="2:15">
      <c r="B7" s="72"/>
      <c r="O7" s="72"/>
    </row>
    <row r="8" spans="2:15">
      <c r="B8" s="72"/>
      <c r="O8" s="72"/>
    </row>
    <row r="9" spans="2:15">
      <c r="B9" s="72"/>
      <c r="O9" s="72"/>
    </row>
    <row r="10" spans="2:15">
      <c r="B10" s="72"/>
      <c r="O10" s="72"/>
    </row>
    <row r="11" spans="2:15">
      <c r="B11" s="72"/>
      <c r="O11" s="72"/>
    </row>
    <row r="12" spans="2:15">
      <c r="B12" s="72"/>
      <c r="O12" s="72"/>
    </row>
    <row r="13" spans="2:15">
      <c r="B13" s="72"/>
      <c r="O13" s="72"/>
    </row>
    <row r="14" spans="2:15">
      <c r="B14" s="72"/>
      <c r="O14" s="72"/>
    </row>
    <row r="15" spans="2:15">
      <c r="B15" s="72"/>
      <c r="O15" s="72"/>
    </row>
    <row r="16" spans="2:15">
      <c r="B16" s="72"/>
      <c r="O16" s="72"/>
    </row>
    <row r="17" spans="2:15" ht="30.75">
      <c r="B17" s="72"/>
      <c r="C17" s="74" t="s">
        <v>506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2"/>
    </row>
    <row r="18" spans="2:15" ht="30.75">
      <c r="B18" s="72"/>
      <c r="C18" s="74" t="s">
        <v>507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2"/>
    </row>
    <row r="19" spans="2:15" ht="30.75">
      <c r="B19" s="72"/>
      <c r="C19" s="75" t="s">
        <v>508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2"/>
    </row>
    <row r="20" spans="2:15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4"/>
    </row>
    <row r="21" spans="2:15" ht="26.25">
      <c r="F21" s="5" t="s">
        <v>509</v>
      </c>
      <c r="G21" s="6"/>
      <c r="H21" s="6"/>
      <c r="I21" s="6"/>
      <c r="J21" s="6"/>
      <c r="K21" s="7"/>
      <c r="L21" s="7"/>
    </row>
    <row r="22" spans="2:15" ht="26.25">
      <c r="F22" s="5" t="s">
        <v>510</v>
      </c>
      <c r="G22" s="6"/>
      <c r="H22" s="6"/>
      <c r="I22" s="6"/>
      <c r="J22" s="6"/>
      <c r="K22" s="7"/>
      <c r="L22" s="7"/>
    </row>
    <row r="23" spans="2:15" ht="23.25">
      <c r="F23" s="8"/>
      <c r="G23" s="6"/>
      <c r="H23" s="6"/>
      <c r="I23" s="6"/>
      <c r="J23" s="6"/>
      <c r="K23" s="7"/>
      <c r="L23" s="7"/>
    </row>
    <row r="24" spans="2:15" ht="23.25">
      <c r="F24" s="8" t="s">
        <v>511</v>
      </c>
      <c r="H24" s="6" t="s">
        <v>512</v>
      </c>
      <c r="I24" s="6"/>
      <c r="J24" s="6"/>
      <c r="K24" s="7"/>
      <c r="L24" s="7"/>
    </row>
    <row r="25" spans="2:15" ht="23.25">
      <c r="F25" s="8" t="s">
        <v>0</v>
      </c>
      <c r="G25" s="6"/>
      <c r="H25" s="6" t="s">
        <v>502</v>
      </c>
      <c r="I25" s="6"/>
      <c r="J25" s="6"/>
      <c r="K25" s="7"/>
      <c r="L25" s="7"/>
    </row>
    <row r="26" spans="2:15" ht="23.25">
      <c r="F26" s="8" t="s">
        <v>1</v>
      </c>
      <c r="G26" s="6"/>
      <c r="H26" s="6" t="s">
        <v>503</v>
      </c>
      <c r="I26" s="6"/>
      <c r="J26" s="6"/>
      <c r="K26" s="7"/>
      <c r="L26" s="7"/>
    </row>
    <row r="27" spans="2:15" ht="23.25">
      <c r="F27" s="8"/>
      <c r="G27" s="6"/>
      <c r="H27" s="6"/>
      <c r="I27" s="6"/>
      <c r="J27" s="6"/>
      <c r="K27" s="7"/>
      <c r="L27" s="7"/>
    </row>
    <row r="28" spans="2:15" ht="23.25">
      <c r="F28" s="8" t="s">
        <v>2</v>
      </c>
      <c r="G28" s="6"/>
      <c r="H28" s="6"/>
      <c r="I28" s="6"/>
      <c r="J28" s="6"/>
      <c r="K28" s="7"/>
      <c r="L28" s="7"/>
    </row>
    <row r="29" spans="2:15" ht="18">
      <c r="G29" s="9" t="s">
        <v>3</v>
      </c>
      <c r="H29" s="9"/>
      <c r="I29" s="7"/>
      <c r="J29" s="7"/>
      <c r="K29" s="7"/>
      <c r="L29" s="7"/>
    </row>
    <row r="30" spans="2:15" ht="18">
      <c r="G30" s="9" t="s">
        <v>513</v>
      </c>
      <c r="H30" s="9"/>
      <c r="I30" s="9"/>
      <c r="J30" s="9"/>
      <c r="K30" s="73"/>
      <c r="L30" s="7"/>
    </row>
    <row r="31" spans="2:15" ht="18">
      <c r="G31" s="9" t="s">
        <v>514</v>
      </c>
      <c r="H31" s="9"/>
      <c r="I31" s="9"/>
      <c r="J31" s="9"/>
      <c r="K31" s="73"/>
      <c r="L31" s="7"/>
    </row>
    <row r="32" spans="2:15" ht="18">
      <c r="G32" s="9" t="s">
        <v>515</v>
      </c>
      <c r="H32" s="9"/>
      <c r="I32" s="9"/>
      <c r="J32" s="9"/>
      <c r="K32" s="73"/>
      <c r="L32" s="7"/>
    </row>
    <row r="33" spans="6:13" ht="18">
      <c r="G33" s="9" t="s">
        <v>4</v>
      </c>
      <c r="H33" s="9"/>
      <c r="I33" s="9"/>
      <c r="J33" s="9"/>
      <c r="K33" s="9"/>
      <c r="L33" s="9"/>
      <c r="M33" s="9"/>
    </row>
    <row r="34" spans="6:13" ht="18">
      <c r="G34" s="9" t="s">
        <v>5</v>
      </c>
      <c r="H34" s="9"/>
      <c r="I34" s="9"/>
      <c r="J34" s="9"/>
      <c r="K34" s="9"/>
      <c r="L34" s="9"/>
      <c r="M34" s="9"/>
    </row>
    <row r="35" spans="6:13" ht="18">
      <c r="G35" s="9" t="s">
        <v>6</v>
      </c>
      <c r="H35" s="9"/>
      <c r="I35" s="9"/>
      <c r="J35" s="9"/>
      <c r="K35" s="9"/>
      <c r="L35" s="9"/>
      <c r="M35" s="9"/>
    </row>
    <row r="36" spans="6:13" ht="18">
      <c r="G36" s="9" t="s">
        <v>7</v>
      </c>
      <c r="H36" s="9"/>
      <c r="I36" s="9"/>
      <c r="J36" s="9"/>
      <c r="K36" s="9"/>
      <c r="L36" s="9"/>
      <c r="M36" s="9"/>
    </row>
    <row r="37" spans="6:13" ht="18">
      <c r="G37" s="9" t="s">
        <v>8</v>
      </c>
      <c r="H37" s="9"/>
      <c r="I37" s="9"/>
      <c r="J37" s="9"/>
      <c r="K37" s="9"/>
      <c r="L37" s="9"/>
      <c r="M37" s="9"/>
    </row>
    <row r="38" spans="6:13" ht="18">
      <c r="G38" s="9" t="s">
        <v>516</v>
      </c>
      <c r="H38" s="9"/>
      <c r="I38" s="9"/>
      <c r="J38" s="9"/>
      <c r="K38" s="9"/>
      <c r="L38" s="9"/>
      <c r="M38" s="9"/>
    </row>
    <row r="39" spans="6:13" ht="18">
      <c r="G39" s="9" t="s">
        <v>517</v>
      </c>
      <c r="H39" s="9"/>
      <c r="I39" s="9"/>
      <c r="J39" s="9"/>
      <c r="K39" s="9"/>
      <c r="L39" s="9"/>
      <c r="M39" s="9"/>
    </row>
    <row r="40" spans="6:13" ht="18">
      <c r="G40" s="9" t="s">
        <v>518</v>
      </c>
      <c r="H40" s="9"/>
      <c r="I40" s="9"/>
      <c r="J40" s="9"/>
      <c r="K40" s="9"/>
      <c r="L40" s="9"/>
      <c r="M40" s="9"/>
    </row>
    <row r="41" spans="6:13" ht="18">
      <c r="G41" s="9" t="s">
        <v>519</v>
      </c>
      <c r="H41" s="9"/>
      <c r="I41" s="9"/>
      <c r="J41" s="9"/>
      <c r="K41" s="9"/>
      <c r="L41" s="9"/>
      <c r="M41" s="9"/>
    </row>
    <row r="42" spans="6:13" ht="18">
      <c r="G42" s="9" t="s">
        <v>520</v>
      </c>
      <c r="H42" s="9"/>
      <c r="I42" s="9"/>
      <c r="J42" s="9"/>
      <c r="K42" s="9"/>
      <c r="L42" s="9"/>
      <c r="M42" s="9"/>
    </row>
    <row r="43" spans="6:13" ht="18">
      <c r="G43" s="9" t="s">
        <v>521</v>
      </c>
      <c r="H43" s="9"/>
      <c r="I43" s="9"/>
      <c r="J43" s="9"/>
      <c r="K43" s="9"/>
      <c r="L43" s="9"/>
      <c r="M43" s="9"/>
    </row>
    <row r="44" spans="6:13" ht="18">
      <c r="G44" s="9" t="s">
        <v>522</v>
      </c>
      <c r="H44" s="9"/>
      <c r="I44" s="9"/>
      <c r="J44" s="9"/>
      <c r="K44" s="9"/>
      <c r="L44" s="9"/>
      <c r="M44" s="9"/>
    </row>
    <row r="45" spans="6:13" ht="8.4499999999999993" customHeight="1">
      <c r="G45" s="9"/>
      <c r="H45" s="7"/>
      <c r="I45" s="7"/>
      <c r="J45" s="7"/>
      <c r="K45" s="7"/>
      <c r="L45" s="7"/>
    </row>
    <row r="46" spans="6:13" ht="24.75" customHeight="1">
      <c r="F46" s="76" t="s">
        <v>523</v>
      </c>
      <c r="G46" s="76"/>
      <c r="H46" s="76"/>
      <c r="I46" s="76"/>
      <c r="J46" s="76"/>
      <c r="K46" s="76"/>
      <c r="L46" s="76"/>
    </row>
    <row r="47" spans="6:13" ht="25.7" customHeight="1">
      <c r="F47" s="77"/>
      <c r="G47" s="77"/>
      <c r="H47" s="77"/>
      <c r="I47" s="77"/>
      <c r="J47" s="77"/>
      <c r="K47" s="77"/>
      <c r="L47" s="77"/>
    </row>
    <row r="48" spans="6:13" ht="33" customHeight="1">
      <c r="F48" s="77"/>
      <c r="G48" s="77"/>
      <c r="H48" s="77"/>
      <c r="I48" s="77"/>
      <c r="J48" s="77"/>
      <c r="K48" s="77"/>
      <c r="L48" s="77"/>
    </row>
  </sheetData>
  <mergeCells count="4">
    <mergeCell ref="F46:L48"/>
    <mergeCell ref="C17:N17"/>
    <mergeCell ref="C18:N18"/>
    <mergeCell ref="C19:N19"/>
  </mergeCells>
  <hyperlinks>
    <hyperlink ref="G29:H29" location="'Estado I'!A1" display="Estado de Operaciones" xr:uid="{8DD85ADC-F854-41A6-A65F-555E2070FEDD}"/>
    <hyperlink ref="G30:J30" location="'Estado II'!A1" display="Estado de Fuentes y Usos de Efectivo" xr:uid="{6E2C598E-A5BD-471C-9001-6FAD8559D8BA}"/>
    <hyperlink ref="G31:J31" location="'Estado III'!A1" display="Estado Integrado de Saldos y Flujos" xr:uid="{34762BFB-3AC6-46D0-A2BC-C1FCBF8C86C8}"/>
    <hyperlink ref="G32:K32" location="'Estado IV'!A1" display="Estado de Variaciones Totales en el Patrimonio Neto" xr:uid="{670FBDA1-E180-48D0-9AE4-9B8348C9E0AC}"/>
    <hyperlink ref="G33" location="Ingreso!A1" display="Ingreso" xr:uid="{11BA39B9-21CA-49E6-8EA4-50F211CA2856}"/>
    <hyperlink ref="G34" location="Gasto!A1" display="Gasto" xr:uid="{9AADB272-3894-4067-9277-09086E1B8B6A}"/>
    <hyperlink ref="G35:J35" location="'Transacciones Activos y Pasivo '!A1" display="Transacciones en Activos y Pasivos" xr:uid="{1E5ED187-A8B2-4688-8D1C-E88361E16438}"/>
    <hyperlink ref="G36:K36" location="'Ganancias y Perdidas Tenencias'!A1" display="Ganancias y Pérdidas por Tenencia de Activos" xr:uid="{097872C2-4062-4A2E-A55C-0B52DDC9A8AB}"/>
    <hyperlink ref="G37:K37" location="'Otras variaciones en Volumen'!A1" display="Otras Variaciones en el Volumen de Activos y Pasivos" xr:uid="{73E7FF8B-74C7-482E-963B-137ACD0603B2}"/>
    <hyperlink ref="G38" location="Balance!A1" display="Balance" xr:uid="{77B0808C-D8CC-45B9-A38B-89092EB311B2}"/>
    <hyperlink ref="G39:K39" location="'Pasivos Deuda Nomial-Mercado'!A1" display="Pasivos de Deuda al Valor Nominal/de Mercado" xr:uid="{9F68003D-4766-4E23-84F3-526498B56BF4}"/>
    <hyperlink ref="G40:J40" location="'Pasivos Deuda Valor Facial'!A1" display="Pasivos de Deuda al Valor Facial" xr:uid="{58A74889-4D62-4E02-AFC7-8669EC34335E}"/>
    <hyperlink ref="G41:J41" location="'Erogación funciones de Gobierno'!A1" display="Erogación por Funciones de Gobierno" xr:uid="{72C35110-83B4-4A04-919A-7F2526FE42F3}"/>
    <hyperlink ref="G42:M42" location="'Transacciones A-P Fin. por Sect'!A1" display="Transacciones en Activos y Pasivos Financieros por Sector de la Contraparte" xr:uid="{A9B93184-A993-4E66-A8F6-0227BD164F22}"/>
    <hyperlink ref="G43:L43" location="'Saldos A-P financieros por Sect'!A1" display="Saldos de Activos y Pasivos Financieros por Sector de la Contraparte" xr:uid="{D8F8C65D-A4BC-4DF9-BC92-4BE230ACF8B3}"/>
    <hyperlink ref="G44:K44" location="'Total otros flujos econo.'!A1" display="Total Otros Flujos Económicos en Activos y Pasivos" xr:uid="{9508B83A-231D-4D4E-B2B7-9894B1A8B7D0}"/>
    <hyperlink ref="C19" r:id="rId1" xr:uid="{4D0222B3-5594-40CA-9988-303E4E625A8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showGridLines="0" zoomScale="85" zoomScaleNormal="85" workbookViewId="0">
      <pane xSplit="3" ySplit="5" topLeftCell="D3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C46" sqref="C46"/>
    </sheetView>
  </sheetViews>
  <sheetFormatPr baseColWidth="10" defaultRowHeight="15"/>
  <cols>
    <col min="1" max="1" width="5.7109375" style="63" customWidth="1"/>
    <col min="2" max="2" width="8.5703125" customWidth="1"/>
    <col min="3" max="3" width="76.5703125" customWidth="1"/>
    <col min="4" max="4" width="11.5703125" style="16"/>
    <col min="5" max="7" width="11.5703125" style="16" customWidth="1"/>
    <col min="8" max="8" width="11.42578125" style="16" customWidth="1"/>
    <col min="9" max="10" width="11.5703125" style="16" customWidth="1"/>
  </cols>
  <sheetData>
    <row r="1" spans="1:10" ht="15.75" thickBot="1">
      <c r="B1" s="10" t="s">
        <v>9</v>
      </c>
      <c r="D1" s="24"/>
      <c r="E1" s="24"/>
      <c r="F1" s="24"/>
      <c r="G1" s="24"/>
      <c r="H1" s="24"/>
      <c r="I1" s="24"/>
      <c r="J1" s="24"/>
    </row>
    <row r="2" spans="1:10" ht="15.75">
      <c r="B2" s="29" t="s">
        <v>10</v>
      </c>
      <c r="C2" s="30"/>
      <c r="D2" s="78"/>
      <c r="E2" s="79"/>
      <c r="F2" s="79"/>
      <c r="G2" s="79"/>
      <c r="H2" s="79"/>
      <c r="I2" s="79"/>
      <c r="J2" s="79"/>
    </row>
    <row r="3" spans="1:10" ht="15.75">
      <c r="B3" s="31" t="s">
        <v>11</v>
      </c>
      <c r="C3" s="32"/>
      <c r="D3" s="78"/>
      <c r="E3" s="79"/>
      <c r="F3" s="79"/>
      <c r="G3" s="79"/>
      <c r="H3" s="79"/>
      <c r="I3" s="79"/>
      <c r="J3" s="79"/>
    </row>
    <row r="4" spans="1:10" ht="18" customHeight="1" thickBot="1">
      <c r="B4" s="82" t="s">
        <v>12</v>
      </c>
      <c r="C4" s="82"/>
      <c r="D4" s="80"/>
      <c r="E4" s="81"/>
      <c r="F4" s="81"/>
      <c r="G4" s="81"/>
      <c r="H4" s="81"/>
      <c r="I4" s="81"/>
      <c r="J4" s="81"/>
    </row>
    <row r="5" spans="1:10">
      <c r="B5" s="82"/>
      <c r="C5" s="82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1:10" ht="15.75" customHeight="1">
      <c r="B6" s="83"/>
      <c r="C6" s="83" t="s">
        <v>13</v>
      </c>
      <c r="D6" s="106"/>
      <c r="E6" s="106"/>
      <c r="F6" s="106"/>
      <c r="G6" s="106"/>
      <c r="H6" s="106"/>
      <c r="I6" s="106"/>
      <c r="J6" s="106"/>
    </row>
    <row r="7" spans="1:10" s="38" customFormat="1">
      <c r="A7" s="63"/>
      <c r="B7" s="39">
        <v>1</v>
      </c>
      <c r="C7" s="40" t="s">
        <v>525</v>
      </c>
      <c r="D7" s="107">
        <v>3420.0334298545827</v>
      </c>
      <c r="E7" s="107">
        <v>3589.9561195724805</v>
      </c>
      <c r="F7" s="107">
        <v>3734.3140691761828</v>
      </c>
      <c r="G7" s="107">
        <v>4112.0554019001574</v>
      </c>
      <c r="H7" s="107">
        <v>5020.5484156081093</v>
      </c>
      <c r="I7" s="107">
        <v>5746.0324676932505</v>
      </c>
      <c r="J7" s="107">
        <v>6478.7755673763368</v>
      </c>
    </row>
    <row r="8" spans="1:10">
      <c r="B8" s="39" t="s">
        <v>14</v>
      </c>
      <c r="C8" s="12" t="s">
        <v>526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</row>
    <row r="9" spans="1:10">
      <c r="B9" s="39" t="s">
        <v>15</v>
      </c>
      <c r="C9" s="12" t="s">
        <v>527</v>
      </c>
      <c r="D9" s="100">
        <v>113.63897243</v>
      </c>
      <c r="E9" s="100">
        <v>130.84689336000002</v>
      </c>
      <c r="F9" s="100">
        <v>142.51345534999996</v>
      </c>
      <c r="G9" s="100">
        <v>108.84104542999998</v>
      </c>
      <c r="H9" s="100">
        <v>118.15812704</v>
      </c>
      <c r="I9" s="100">
        <v>80.395934750000023</v>
      </c>
      <c r="J9" s="100">
        <v>133.87736593000002</v>
      </c>
    </row>
    <row r="10" spans="1:10">
      <c r="B10" s="39" t="s">
        <v>16</v>
      </c>
      <c r="C10" s="12" t="s">
        <v>528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</row>
    <row r="11" spans="1:10">
      <c r="B11" s="39" t="s">
        <v>17</v>
      </c>
      <c r="C11" s="12" t="s">
        <v>529</v>
      </c>
      <c r="D11" s="100">
        <v>3306.3944574245825</v>
      </c>
      <c r="E11" s="100">
        <v>3459.1092262124803</v>
      </c>
      <c r="F11" s="100">
        <v>3591.8006138261831</v>
      </c>
      <c r="G11" s="100">
        <v>4003.2143564701578</v>
      </c>
      <c r="H11" s="100">
        <v>4902.3902885681091</v>
      </c>
      <c r="I11" s="100">
        <v>5665.6365329432501</v>
      </c>
      <c r="J11" s="100">
        <v>6344.8982014463363</v>
      </c>
    </row>
    <row r="12" spans="1:10" s="38" customFormat="1">
      <c r="A12" s="63"/>
      <c r="B12" s="39" t="s">
        <v>18</v>
      </c>
      <c r="C12" s="40" t="s">
        <v>530</v>
      </c>
      <c r="D12" s="107">
        <v>4180.8333357487509</v>
      </c>
      <c r="E12" s="107">
        <v>4125.2979713794093</v>
      </c>
      <c r="F12" s="107">
        <v>4123.7534001476779</v>
      </c>
      <c r="G12" s="107">
        <v>4318.3539897632581</v>
      </c>
      <c r="H12" s="107">
        <v>4589.838005252107</v>
      </c>
      <c r="I12" s="107">
        <v>4771.6140691095216</v>
      </c>
      <c r="J12" s="107">
        <v>5451.9355205381034</v>
      </c>
    </row>
    <row r="13" spans="1:10">
      <c r="B13" s="39" t="s">
        <v>19</v>
      </c>
      <c r="C13" s="12" t="s">
        <v>531</v>
      </c>
      <c r="D13" s="100">
        <v>833.44968565867953</v>
      </c>
      <c r="E13" s="100">
        <v>873.85515882467951</v>
      </c>
      <c r="F13" s="100">
        <v>920.20099255100831</v>
      </c>
      <c r="G13" s="100">
        <v>957.09948380127616</v>
      </c>
      <c r="H13" s="100">
        <v>1000.2046958188826</v>
      </c>
      <c r="I13" s="100">
        <v>1032.7046126432556</v>
      </c>
      <c r="J13" s="100">
        <v>1100.2764918096618</v>
      </c>
    </row>
    <row r="14" spans="1:10">
      <c r="B14" s="39" t="s">
        <v>20</v>
      </c>
      <c r="C14" s="12" t="s">
        <v>532</v>
      </c>
      <c r="D14" s="100">
        <v>716.7022155156701</v>
      </c>
      <c r="E14" s="100">
        <v>729.48512740070964</v>
      </c>
      <c r="F14" s="100">
        <v>671.50487800487781</v>
      </c>
      <c r="G14" s="100">
        <v>662.84459554231069</v>
      </c>
      <c r="H14" s="100">
        <v>698.88698729072019</v>
      </c>
      <c r="I14" s="100">
        <v>715.97115235430033</v>
      </c>
      <c r="J14" s="100">
        <v>838.76148191772961</v>
      </c>
    </row>
    <row r="15" spans="1:10">
      <c r="B15" s="39" t="s">
        <v>21</v>
      </c>
      <c r="C15" s="12" t="s">
        <v>533</v>
      </c>
      <c r="D15" s="100">
        <v>58.12787883</v>
      </c>
      <c r="E15" s="100">
        <v>54.49070622</v>
      </c>
      <c r="F15" s="100">
        <v>55.64119436</v>
      </c>
      <c r="G15" s="100">
        <v>52.613829164057286</v>
      </c>
      <c r="H15" s="100">
        <v>47.276646509999999</v>
      </c>
      <c r="I15" s="100">
        <v>49.501118059999996</v>
      </c>
      <c r="J15" s="100">
        <v>49.732543980000003</v>
      </c>
    </row>
    <row r="16" spans="1:10">
      <c r="B16" s="39" t="s">
        <v>22</v>
      </c>
      <c r="C16" s="12" t="s">
        <v>534</v>
      </c>
      <c r="D16" s="100">
        <v>1713.0548003253125</v>
      </c>
      <c r="E16" s="100">
        <v>1605.1243892800001</v>
      </c>
      <c r="F16" s="100">
        <v>1600.24119664</v>
      </c>
      <c r="G16" s="100">
        <v>1757.83227459</v>
      </c>
      <c r="H16" s="100">
        <v>1893.97956716</v>
      </c>
      <c r="I16" s="100">
        <v>2057.3446093100001</v>
      </c>
      <c r="J16" s="100">
        <v>2267.78762001</v>
      </c>
    </row>
    <row r="17" spans="1:10">
      <c r="B17" s="39" t="s">
        <v>23</v>
      </c>
      <c r="C17" s="12" t="s">
        <v>535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</row>
    <row r="18" spans="1:10">
      <c r="B18" s="39" t="s">
        <v>24</v>
      </c>
      <c r="C18" s="12" t="s">
        <v>528</v>
      </c>
      <c r="D18" s="100">
        <v>2.2119817700971276</v>
      </c>
      <c r="E18" s="100">
        <v>2.4391496626704128</v>
      </c>
      <c r="F18" s="100">
        <v>2.3125063146047378</v>
      </c>
      <c r="G18" s="100">
        <v>2.7095010716619816</v>
      </c>
      <c r="H18" s="100">
        <v>2.2927485923022535</v>
      </c>
      <c r="I18" s="100">
        <v>3.8963930876071466</v>
      </c>
      <c r="J18" s="100">
        <v>3.9887007353391897</v>
      </c>
    </row>
    <row r="19" spans="1:10">
      <c r="B19" s="39" t="s">
        <v>25</v>
      </c>
      <c r="C19" s="12" t="s">
        <v>536</v>
      </c>
      <c r="D19" s="100">
        <v>54.849143050000038</v>
      </c>
      <c r="E19" s="100">
        <v>39.044978459999911</v>
      </c>
      <c r="F19" s="100">
        <v>84.429718540000053</v>
      </c>
      <c r="G19" s="100">
        <v>62.591580479999976</v>
      </c>
      <c r="H19" s="100">
        <v>84.217273259999999</v>
      </c>
      <c r="I19" s="100">
        <v>50.518296850000013</v>
      </c>
      <c r="J19" s="100">
        <v>116.92083915000012</v>
      </c>
    </row>
    <row r="20" spans="1:10">
      <c r="B20" s="39" t="s">
        <v>26</v>
      </c>
      <c r="C20" s="12" t="s">
        <v>537</v>
      </c>
      <c r="D20" s="100">
        <v>802.43763059899118</v>
      </c>
      <c r="E20" s="100">
        <v>820.85846153135049</v>
      </c>
      <c r="F20" s="100">
        <v>789.42291373718649</v>
      </c>
      <c r="G20" s="100">
        <v>822.66272511395198</v>
      </c>
      <c r="H20" s="100">
        <v>862.98008662020175</v>
      </c>
      <c r="I20" s="100">
        <v>861.67788680435842</v>
      </c>
      <c r="J20" s="100">
        <v>1074.4678429353735</v>
      </c>
    </row>
    <row r="21" spans="1:10" s="38" customFormat="1">
      <c r="A21" s="63"/>
      <c r="B21" s="84" t="s">
        <v>27</v>
      </c>
      <c r="C21" s="85" t="s">
        <v>346</v>
      </c>
      <c r="D21" s="97">
        <v>-702.67202706416822</v>
      </c>
      <c r="E21" s="97">
        <v>-480.85114558692885</v>
      </c>
      <c r="F21" s="97">
        <v>-333.79813661149512</v>
      </c>
      <c r="G21" s="97">
        <v>-153.68475869904341</v>
      </c>
      <c r="H21" s="97">
        <v>477.98705686600226</v>
      </c>
      <c r="I21" s="97">
        <v>1023.9195166437289</v>
      </c>
      <c r="J21" s="97">
        <v>1076.5725908182333</v>
      </c>
    </row>
    <row r="22" spans="1:10" s="38" customFormat="1">
      <c r="A22" s="63"/>
      <c r="B22" s="84" t="s">
        <v>28</v>
      </c>
      <c r="C22" s="85" t="s">
        <v>347</v>
      </c>
      <c r="D22" s="97">
        <v>-760.79990589416821</v>
      </c>
      <c r="E22" s="97">
        <v>-535.34185180692884</v>
      </c>
      <c r="F22" s="97">
        <v>-389.43933097149511</v>
      </c>
      <c r="G22" s="97">
        <v>-206.29858786310069</v>
      </c>
      <c r="H22" s="97">
        <v>430.71041035600228</v>
      </c>
      <c r="I22" s="97">
        <v>974.41839858372896</v>
      </c>
      <c r="J22" s="97">
        <v>1026.8400468382333</v>
      </c>
    </row>
    <row r="23" spans="1:10">
      <c r="B23" s="86"/>
      <c r="C23" s="87" t="s">
        <v>538</v>
      </c>
      <c r="D23" s="104"/>
      <c r="E23" s="104"/>
      <c r="F23" s="104"/>
      <c r="G23" s="104"/>
      <c r="H23" s="104"/>
      <c r="I23" s="104"/>
      <c r="J23" s="104"/>
    </row>
    <row r="24" spans="1:10">
      <c r="B24" s="35" t="s">
        <v>30</v>
      </c>
      <c r="C24" s="40" t="s">
        <v>539</v>
      </c>
      <c r="D24" s="99">
        <v>19.586017884224315</v>
      </c>
      <c r="E24" s="99">
        <v>29.308932059999933</v>
      </c>
      <c r="F24" s="99">
        <v>-56.201388636546348</v>
      </c>
      <c r="G24" s="99">
        <v>73.471148040713899</v>
      </c>
      <c r="H24" s="99">
        <v>-16.100499549999988</v>
      </c>
      <c r="I24" s="99">
        <v>9.8982972200000319</v>
      </c>
      <c r="J24" s="99">
        <v>4.4049804465951281</v>
      </c>
    </row>
    <row r="25" spans="1:10">
      <c r="B25" s="36" t="s">
        <v>31</v>
      </c>
      <c r="C25" s="12" t="s">
        <v>540</v>
      </c>
      <c r="D25" s="100">
        <v>2.1552313442243332</v>
      </c>
      <c r="E25" s="100">
        <v>-10.464131970000047</v>
      </c>
      <c r="F25" s="100">
        <v>-10.670745781027577</v>
      </c>
      <c r="G25" s="100">
        <v>-4.1381304092861058</v>
      </c>
      <c r="H25" s="100">
        <v>-8.2007416099999872</v>
      </c>
      <c r="I25" s="100">
        <v>-0.25637755999995449</v>
      </c>
      <c r="J25" s="100">
        <v>-5.8379170500000583</v>
      </c>
    </row>
    <row r="26" spans="1:10">
      <c r="B26" s="36" t="s">
        <v>32</v>
      </c>
      <c r="C26" s="12" t="s">
        <v>541</v>
      </c>
      <c r="D26" s="100">
        <v>15.819391529999983</v>
      </c>
      <c r="E26" s="100">
        <v>38.395842689999974</v>
      </c>
      <c r="F26" s="100">
        <v>-45.521333425518769</v>
      </c>
      <c r="G26" s="100">
        <v>78.285763270000018</v>
      </c>
      <c r="H26" s="100">
        <v>-7.895431949999999</v>
      </c>
      <c r="I26" s="100">
        <v>10.167010249999986</v>
      </c>
      <c r="J26" s="100">
        <v>10.251653426595187</v>
      </c>
    </row>
    <row r="27" spans="1:10">
      <c r="B27" s="36" t="s">
        <v>33</v>
      </c>
      <c r="C27" s="12" t="s">
        <v>542</v>
      </c>
      <c r="D27" s="100">
        <v>-1.7383759999999939E-2</v>
      </c>
      <c r="E27" s="100">
        <v>-7.486200000000021E-3</v>
      </c>
      <c r="F27" s="100">
        <v>-9.3094299999999987E-3</v>
      </c>
      <c r="G27" s="100">
        <v>-6.170599999999987E-3</v>
      </c>
      <c r="H27" s="100">
        <v>-6.2459899999999877E-3</v>
      </c>
      <c r="I27" s="100">
        <v>-1.0016810000000025E-2</v>
      </c>
      <c r="J27" s="100">
        <v>-8.755929999999976E-3</v>
      </c>
    </row>
    <row r="28" spans="1:10">
      <c r="B28" s="36" t="s">
        <v>34</v>
      </c>
      <c r="C28" s="12" t="s">
        <v>543</v>
      </c>
      <c r="D28" s="100">
        <v>1.6287787699999998</v>
      </c>
      <c r="E28" s="100">
        <v>1.3847075400000048</v>
      </c>
      <c r="F28" s="100">
        <v>0</v>
      </c>
      <c r="G28" s="100">
        <v>-0.67031422000000163</v>
      </c>
      <c r="H28" s="100">
        <v>1.92E-3</v>
      </c>
      <c r="I28" s="100">
        <v>-2.3186600000000002E-3</v>
      </c>
      <c r="J28" s="100">
        <v>0</v>
      </c>
    </row>
    <row r="29" spans="1:10" s="38" customFormat="1">
      <c r="A29" s="63"/>
      <c r="B29" s="84" t="s">
        <v>35</v>
      </c>
      <c r="C29" s="85" t="s">
        <v>353</v>
      </c>
      <c r="D29" s="97">
        <v>4200.4193536329749</v>
      </c>
      <c r="E29" s="97">
        <v>4154.6069034394095</v>
      </c>
      <c r="F29" s="97">
        <v>4067.5520115111317</v>
      </c>
      <c r="G29" s="97">
        <v>4391.8251378039722</v>
      </c>
      <c r="H29" s="97">
        <v>4573.7375057021072</v>
      </c>
      <c r="I29" s="97">
        <v>4781.5123663295217</v>
      </c>
      <c r="J29" s="97">
        <v>5456.3405009846983</v>
      </c>
    </row>
    <row r="30" spans="1:10" s="38" customFormat="1">
      <c r="A30" s="63"/>
      <c r="B30" s="84" t="s">
        <v>36</v>
      </c>
      <c r="C30" s="85" t="s">
        <v>354</v>
      </c>
      <c r="D30" s="97">
        <v>-780.38592377839257</v>
      </c>
      <c r="E30" s="97">
        <v>-564.6507838669288</v>
      </c>
      <c r="F30" s="97">
        <v>-333.23794233494874</v>
      </c>
      <c r="G30" s="97">
        <v>-279.76973590381459</v>
      </c>
      <c r="H30" s="97">
        <v>446.81090990600228</v>
      </c>
      <c r="I30" s="97">
        <v>964.52010136372894</v>
      </c>
      <c r="J30" s="97">
        <v>1022.4350663916382</v>
      </c>
    </row>
    <row r="31" spans="1:10" s="38" customFormat="1">
      <c r="A31" s="63"/>
      <c r="B31" s="87"/>
      <c r="C31" s="87" t="s">
        <v>37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</row>
    <row r="32" spans="1:10">
      <c r="B32" s="35" t="s">
        <v>38</v>
      </c>
      <c r="C32" s="40" t="s">
        <v>544</v>
      </c>
      <c r="D32" s="99">
        <v>3235.1109826152474</v>
      </c>
      <c r="E32" s="99">
        <v>6858.7380602491939</v>
      </c>
      <c r="F32" s="99">
        <v>15166.102098202115</v>
      </c>
      <c r="G32" s="99">
        <v>20942.582498600583</v>
      </c>
      <c r="H32" s="99">
        <v>11019.672585696289</v>
      </c>
      <c r="I32" s="99">
        <v>15059.48642767106</v>
      </c>
      <c r="J32" s="99">
        <v>40638.252397109587</v>
      </c>
    </row>
    <row r="33" spans="1:11">
      <c r="B33" s="36" t="s">
        <v>39</v>
      </c>
      <c r="C33" s="12" t="s">
        <v>545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</row>
    <row r="34" spans="1:11">
      <c r="B34" s="36" t="s">
        <v>40</v>
      </c>
      <c r="C34" s="12" t="s">
        <v>546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</row>
    <row r="35" spans="1:11">
      <c r="B35" s="35" t="s">
        <v>41</v>
      </c>
      <c r="C35" s="40" t="s">
        <v>547</v>
      </c>
      <c r="D35" s="99">
        <v>4094.4947264181997</v>
      </c>
      <c r="E35" s="99">
        <v>7467.4972955446838</v>
      </c>
      <c r="F35" s="99">
        <v>15301.923905961519</v>
      </c>
      <c r="G35" s="99">
        <v>21449.034271027234</v>
      </c>
      <c r="H35" s="99">
        <v>10215.000916684989</v>
      </c>
      <c r="I35" s="99">
        <v>14410.57284267978</v>
      </c>
      <c r="J35" s="99">
        <v>39913.708223746333</v>
      </c>
    </row>
    <row r="36" spans="1:11">
      <c r="B36" s="36" t="s">
        <v>42</v>
      </c>
      <c r="C36" s="12" t="s">
        <v>548</v>
      </c>
      <c r="D36" s="100">
        <v>58.789829379999965</v>
      </c>
      <c r="E36" s="100">
        <v>91.801914900000114</v>
      </c>
      <c r="F36" s="100">
        <v>58.083736809999934</v>
      </c>
      <c r="G36" s="100">
        <v>46.249464950000004</v>
      </c>
      <c r="H36" s="100">
        <v>33.940853780000019</v>
      </c>
      <c r="I36" s="100">
        <v>29.877637899999996</v>
      </c>
      <c r="J36" s="100">
        <v>16.956526779999912</v>
      </c>
    </row>
    <row r="37" spans="1:11">
      <c r="B37" s="36" t="s">
        <v>43</v>
      </c>
      <c r="C37" s="12" t="s">
        <v>549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</row>
    <row r="38" spans="1:11">
      <c r="B38" s="94"/>
      <c r="C38" s="95"/>
      <c r="D38" s="101"/>
      <c r="E38" s="101"/>
      <c r="F38" s="101"/>
      <c r="G38" s="101"/>
      <c r="H38" s="101"/>
      <c r="I38" s="101"/>
      <c r="J38" s="101"/>
      <c r="K38" s="91"/>
    </row>
    <row r="39" spans="1:11" s="38" customFormat="1">
      <c r="A39" s="63"/>
      <c r="B39" s="87" t="s">
        <v>29</v>
      </c>
      <c r="C39" s="87" t="s">
        <v>550</v>
      </c>
      <c r="D39" s="102">
        <v>0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96"/>
    </row>
    <row r="40" spans="1:11">
      <c r="B40" s="36" t="s">
        <v>46</v>
      </c>
      <c r="C40" s="12" t="s">
        <v>551</v>
      </c>
      <c r="D40" s="100">
        <v>4122.7054569187512</v>
      </c>
      <c r="E40" s="100">
        <v>4070.8072651594093</v>
      </c>
      <c r="F40" s="100">
        <v>4068.1122057876778</v>
      </c>
      <c r="G40" s="100">
        <v>4265.7401605992009</v>
      </c>
      <c r="H40" s="100">
        <v>4542.5613587421067</v>
      </c>
      <c r="I40" s="100">
        <v>4722.1129510495211</v>
      </c>
      <c r="J40" s="100">
        <v>5402.2029765581037</v>
      </c>
    </row>
    <row r="41" spans="1:11">
      <c r="B41" s="36" t="s">
        <v>47</v>
      </c>
      <c r="C41" s="12" t="s">
        <v>552</v>
      </c>
      <c r="D41" s="100">
        <v>-38.541860945775682</v>
      </c>
      <c r="E41" s="100">
        <v>-25.181774160000067</v>
      </c>
      <c r="F41" s="100">
        <v>-111.84258299654635</v>
      </c>
      <c r="G41" s="100">
        <v>20.857318876656613</v>
      </c>
      <c r="H41" s="100">
        <v>-63.377146059999987</v>
      </c>
      <c r="I41" s="100">
        <v>-39.602820839999964</v>
      </c>
      <c r="J41" s="100">
        <v>-45.327563533404877</v>
      </c>
    </row>
    <row r="42" spans="1:11">
      <c r="B42" s="36" t="s">
        <v>48</v>
      </c>
      <c r="C42" s="12" t="s">
        <v>553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</row>
    <row r="43" spans="1:11">
      <c r="B43" s="36" t="s">
        <v>49</v>
      </c>
      <c r="C43" s="12" t="s">
        <v>554</v>
      </c>
      <c r="D43" s="100">
        <v>932.66887654691993</v>
      </c>
      <c r="E43" s="100">
        <v>1040.4736054130713</v>
      </c>
      <c r="F43" s="100">
        <v>1267.0032543050513</v>
      </c>
      <c r="G43" s="100">
        <v>1478.0625386861855</v>
      </c>
      <c r="H43" s="100">
        <v>2340.7904770660025</v>
      </c>
      <c r="I43" s="100">
        <v>3021.864710673729</v>
      </c>
      <c r="J43" s="100">
        <v>3290.2226864016384</v>
      </c>
    </row>
    <row r="44" spans="1:11">
      <c r="B44" s="36" t="s">
        <v>50</v>
      </c>
      <c r="C44" s="12" t="s">
        <v>555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</row>
    <row r="45" spans="1:11" s="91" customFormat="1">
      <c r="A45" s="88"/>
      <c r="B45" s="89"/>
      <c r="C45" s="90"/>
      <c r="D45" s="62"/>
      <c r="E45" s="62"/>
      <c r="F45" s="62"/>
      <c r="G45" s="62"/>
      <c r="H45" s="62"/>
      <c r="I45" s="62"/>
      <c r="J45" s="62"/>
    </row>
    <row r="46" spans="1:11">
      <c r="B46" s="92" t="s">
        <v>44</v>
      </c>
      <c r="C46" s="93" t="s">
        <v>361</v>
      </c>
      <c r="D46" s="104">
        <v>-78.997820024559701</v>
      </c>
      <c r="E46" s="104">
        <v>-44.108451428561011</v>
      </c>
      <c r="F46" s="104">
        <v>197.41613457554405</v>
      </c>
      <c r="G46" s="104">
        <v>-226.682036522837</v>
      </c>
      <c r="H46" s="104">
        <v>357.86075910529848</v>
      </c>
      <c r="I46" s="104">
        <v>-315.60651637244894</v>
      </c>
      <c r="J46" s="104">
        <v>-297.89089302838397</v>
      </c>
    </row>
    <row r="47" spans="1:11">
      <c r="B47" s="26" t="s">
        <v>251</v>
      </c>
      <c r="C47" s="64"/>
      <c r="D47" s="68"/>
      <c r="E47" s="68"/>
      <c r="F47" s="68"/>
      <c r="G47" s="68"/>
      <c r="H47" s="68"/>
      <c r="I47" s="68"/>
      <c r="J47" s="68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473723D5-0ED7-41A4-B684-8EB28674EAF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9"/>
  <sheetViews>
    <sheetView showGridLines="0" tabSelected="1" zoomScaleNormal="100" workbookViewId="0">
      <pane xSplit="3" ySplit="5" topLeftCell="D39" activePane="bottomRight" state="frozen"/>
      <selection activeCell="D3" sqref="D3:J3"/>
      <selection pane="topRight" activeCell="D3" sqref="D3:J3"/>
      <selection pane="bottomLeft" activeCell="D3" sqref="D3:J3"/>
      <selection pane="bottomRight" activeCell="C40" sqref="C40"/>
    </sheetView>
  </sheetViews>
  <sheetFormatPr baseColWidth="10" defaultRowHeight="15"/>
  <cols>
    <col min="1" max="1" width="11.42578125" style="69"/>
    <col min="3" max="3" width="74.5703125" customWidth="1"/>
    <col min="4" max="4" width="11.42578125" style="16" customWidth="1"/>
  </cols>
  <sheetData>
    <row r="1" spans="1:10" ht="15.75" thickBot="1">
      <c r="B1" s="10" t="s">
        <v>9</v>
      </c>
      <c r="D1" s="24"/>
      <c r="E1" s="65"/>
      <c r="F1" s="65"/>
      <c r="G1" s="65"/>
      <c r="H1" s="65"/>
      <c r="I1" s="65"/>
      <c r="J1" s="65"/>
    </row>
    <row r="2" spans="1:10" ht="15" customHeight="1">
      <c r="B2" s="66" t="s">
        <v>10</v>
      </c>
      <c r="C2" s="33"/>
      <c r="D2" s="79"/>
      <c r="E2" s="79"/>
      <c r="F2" s="79"/>
      <c r="G2" s="79"/>
      <c r="H2" s="79"/>
      <c r="I2" s="79"/>
      <c r="J2" s="79"/>
    </row>
    <row r="3" spans="1:10" ht="15.75">
      <c r="B3" s="67" t="s">
        <v>51</v>
      </c>
      <c r="C3" s="34"/>
      <c r="D3" s="78"/>
      <c r="E3" s="79"/>
      <c r="F3" s="79"/>
      <c r="G3" s="79"/>
      <c r="H3" s="79"/>
      <c r="I3" s="79"/>
      <c r="J3" s="79"/>
    </row>
    <row r="4" spans="1:10" ht="18" customHeight="1" thickBot="1">
      <c r="B4" s="108" t="s">
        <v>499</v>
      </c>
      <c r="C4" s="108"/>
      <c r="D4" s="81"/>
      <c r="E4" s="81"/>
      <c r="F4" s="81"/>
      <c r="G4" s="81"/>
      <c r="H4" s="81"/>
      <c r="I4" s="81"/>
      <c r="J4" s="81"/>
    </row>
    <row r="5" spans="1:10">
      <c r="B5" s="108"/>
      <c r="C5" s="108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1:10" s="38" customFormat="1">
      <c r="A6" s="70"/>
      <c r="B6" s="110" t="s">
        <v>52</v>
      </c>
      <c r="C6" s="109" t="s">
        <v>476</v>
      </c>
      <c r="D6" s="111">
        <v>3420.0334298545827</v>
      </c>
      <c r="E6" s="111">
        <v>3589.9561195724805</v>
      </c>
      <c r="F6" s="111">
        <v>3734.3140691761828</v>
      </c>
      <c r="G6" s="111">
        <v>4112.0554019001574</v>
      </c>
      <c r="H6" s="111">
        <v>5020.5484156081093</v>
      </c>
      <c r="I6" s="111">
        <v>5746.0324676932505</v>
      </c>
      <c r="J6" s="111">
        <v>6478.7755673763368</v>
      </c>
    </row>
    <row r="7" spans="1:10" s="44" customFormat="1">
      <c r="A7" s="70"/>
      <c r="B7" s="35" t="s">
        <v>14</v>
      </c>
      <c r="C7" s="40" t="s">
        <v>526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</row>
    <row r="8" spans="1:10">
      <c r="A8" s="70"/>
      <c r="B8" s="35" t="s">
        <v>53</v>
      </c>
      <c r="C8" s="17" t="s">
        <v>556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</row>
    <row r="9" spans="1:10">
      <c r="A9" s="70"/>
      <c r="B9" s="36" t="s">
        <v>54</v>
      </c>
      <c r="C9" s="18" t="s">
        <v>557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</row>
    <row r="10" spans="1:10">
      <c r="A10" s="70"/>
      <c r="B10" s="36" t="s">
        <v>55</v>
      </c>
      <c r="C10" s="18" t="s">
        <v>558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</row>
    <row r="11" spans="1:10">
      <c r="A11" s="70"/>
      <c r="B11" s="36" t="s">
        <v>56</v>
      </c>
      <c r="C11" s="18" t="s">
        <v>559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</row>
    <row r="12" spans="1:10">
      <c r="A12" s="70"/>
      <c r="B12" s="35" t="s">
        <v>57</v>
      </c>
      <c r="C12" s="17" t="s">
        <v>560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</row>
    <row r="13" spans="1:10">
      <c r="A13" s="70"/>
      <c r="B13" s="35" t="s">
        <v>58</v>
      </c>
      <c r="C13" s="17" t="s">
        <v>561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</row>
    <row r="14" spans="1:10">
      <c r="A14" s="70"/>
      <c r="B14" s="36" t="s">
        <v>59</v>
      </c>
      <c r="C14" s="18" t="s">
        <v>562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</row>
    <row r="15" spans="1:10">
      <c r="A15" s="70"/>
      <c r="B15" s="36" t="s">
        <v>60</v>
      </c>
      <c r="C15" s="18" t="s">
        <v>563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</row>
    <row r="16" spans="1:10">
      <c r="A16" s="70"/>
      <c r="B16" s="36" t="s">
        <v>61</v>
      </c>
      <c r="C16" s="18" t="s">
        <v>564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</row>
    <row r="17" spans="1:10">
      <c r="A17" s="70"/>
      <c r="B17" s="36" t="s">
        <v>62</v>
      </c>
      <c r="C17" s="18" t="s">
        <v>565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</row>
    <row r="18" spans="1:10">
      <c r="A18" s="70"/>
      <c r="B18" s="36" t="s">
        <v>63</v>
      </c>
      <c r="C18" s="18" t="s">
        <v>566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</row>
    <row r="19" spans="1:10">
      <c r="A19" s="70"/>
      <c r="B19" s="35" t="s">
        <v>64</v>
      </c>
      <c r="C19" s="17" t="s">
        <v>567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</row>
    <row r="20" spans="1:10">
      <c r="A20" s="70"/>
      <c r="B20" s="36" t="s">
        <v>65</v>
      </c>
      <c r="C20" s="18" t="s">
        <v>568</v>
      </c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</row>
    <row r="21" spans="1:10">
      <c r="A21" s="70"/>
      <c r="B21" s="36" t="s">
        <v>66</v>
      </c>
      <c r="C21" s="41" t="s">
        <v>569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</row>
    <row r="22" spans="1:10">
      <c r="A22" s="70"/>
      <c r="B22" s="36" t="s">
        <v>67</v>
      </c>
      <c r="C22" s="41" t="s">
        <v>570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</row>
    <row r="23" spans="1:10">
      <c r="A23" s="70"/>
      <c r="B23" s="36" t="s">
        <v>68</v>
      </c>
      <c r="C23" s="41" t="s">
        <v>571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</row>
    <row r="24" spans="1:10">
      <c r="A24" s="70"/>
      <c r="B24" s="36" t="s">
        <v>69</v>
      </c>
      <c r="C24" s="41" t="s">
        <v>572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</row>
    <row r="25" spans="1:10">
      <c r="A25" s="70"/>
      <c r="B25" s="36" t="s">
        <v>70</v>
      </c>
      <c r="C25" s="18" t="s">
        <v>573</v>
      </c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</row>
    <row r="26" spans="1:10">
      <c r="A26" s="70"/>
      <c r="B26" s="36" t="s">
        <v>71</v>
      </c>
      <c r="C26" s="18" t="s">
        <v>574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</row>
    <row r="27" spans="1:10">
      <c r="A27" s="70"/>
      <c r="B27" s="36" t="s">
        <v>72</v>
      </c>
      <c r="C27" s="18" t="s">
        <v>575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  <c r="J27" s="114">
        <v>0</v>
      </c>
    </row>
    <row r="28" spans="1:10">
      <c r="A28" s="70"/>
      <c r="B28" s="36" t="s">
        <v>73</v>
      </c>
      <c r="C28" s="18" t="s">
        <v>576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</row>
    <row r="29" spans="1:10">
      <c r="A29" s="70"/>
      <c r="B29" s="36" t="s">
        <v>74</v>
      </c>
      <c r="C29" s="41" t="s">
        <v>577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</row>
    <row r="30" spans="1:10">
      <c r="A30" s="70"/>
      <c r="B30" s="36" t="s">
        <v>75</v>
      </c>
      <c r="C30" s="41" t="s">
        <v>578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</row>
    <row r="31" spans="1:10">
      <c r="A31" s="70"/>
      <c r="B31" s="36" t="s">
        <v>76</v>
      </c>
      <c r="C31" s="18" t="s">
        <v>579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</row>
    <row r="32" spans="1:10">
      <c r="A32" s="70"/>
      <c r="B32" s="35" t="s">
        <v>77</v>
      </c>
      <c r="C32" s="17" t="s">
        <v>580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</row>
    <row r="33" spans="1:10">
      <c r="A33" s="70"/>
      <c r="B33" s="36" t="s">
        <v>78</v>
      </c>
      <c r="C33" s="18" t="s">
        <v>581</v>
      </c>
      <c r="D33" s="114">
        <v>0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</row>
    <row r="34" spans="1:10">
      <c r="A34" s="70"/>
      <c r="B34" s="36" t="s">
        <v>79</v>
      </c>
      <c r="C34" s="18" t="s">
        <v>582</v>
      </c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</row>
    <row r="35" spans="1:10">
      <c r="A35" s="70"/>
      <c r="B35" s="36" t="s">
        <v>80</v>
      </c>
      <c r="C35" s="18" t="s">
        <v>583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  <c r="J35" s="114">
        <v>0</v>
      </c>
    </row>
    <row r="36" spans="1:10">
      <c r="A36" s="70"/>
      <c r="B36" s="36" t="s">
        <v>81</v>
      </c>
      <c r="C36" s="18" t="s">
        <v>584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</row>
    <row r="37" spans="1:10">
      <c r="A37" s="70"/>
      <c r="B37" s="36" t="s">
        <v>82</v>
      </c>
      <c r="C37" s="18" t="s">
        <v>585</v>
      </c>
      <c r="D37" s="114">
        <v>0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</row>
    <row r="38" spans="1:10">
      <c r="A38" s="70"/>
      <c r="B38" s="36" t="s">
        <v>83</v>
      </c>
      <c r="C38" s="18" t="s">
        <v>586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0</v>
      </c>
      <c r="J38" s="114">
        <v>0</v>
      </c>
    </row>
    <row r="39" spans="1:10">
      <c r="A39" s="70"/>
      <c r="B39" s="35" t="s">
        <v>84</v>
      </c>
      <c r="C39" s="17" t="s">
        <v>587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</row>
    <row r="40" spans="1:10" s="44" customFormat="1">
      <c r="A40" s="70"/>
      <c r="B40" s="35" t="s">
        <v>15</v>
      </c>
      <c r="C40" s="40" t="s">
        <v>344</v>
      </c>
      <c r="D40" s="112">
        <v>113.63897243</v>
      </c>
      <c r="E40" s="112">
        <v>130.84689336000002</v>
      </c>
      <c r="F40" s="112">
        <v>142.51345534999996</v>
      </c>
      <c r="G40" s="112">
        <v>108.84104542999998</v>
      </c>
      <c r="H40" s="112">
        <v>118.15812704</v>
      </c>
      <c r="I40" s="112">
        <v>80.395934750000023</v>
      </c>
      <c r="J40" s="112">
        <v>133.87736593000002</v>
      </c>
    </row>
    <row r="41" spans="1:10">
      <c r="A41" s="70"/>
      <c r="B41" s="35" t="s">
        <v>85</v>
      </c>
      <c r="C41" s="17" t="s">
        <v>478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</row>
    <row r="42" spans="1:10">
      <c r="A42" s="70"/>
      <c r="B42" s="36" t="s">
        <v>86</v>
      </c>
      <c r="C42" s="18" t="s">
        <v>479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</row>
    <row r="43" spans="1:10">
      <c r="A43" s="70"/>
      <c r="B43" s="36" t="s">
        <v>87</v>
      </c>
      <c r="C43" s="18" t="s">
        <v>480</v>
      </c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</row>
    <row r="44" spans="1:10">
      <c r="A44" s="70"/>
      <c r="B44" s="36" t="s">
        <v>88</v>
      </c>
      <c r="C44" s="18" t="s">
        <v>481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I44" s="114">
        <v>0</v>
      </c>
      <c r="J44" s="114">
        <v>0</v>
      </c>
    </row>
    <row r="45" spans="1:10">
      <c r="A45" s="70"/>
      <c r="B45" s="36" t="s">
        <v>89</v>
      </c>
      <c r="C45" s="18" t="s">
        <v>482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</row>
    <row r="46" spans="1:10">
      <c r="A46" s="70"/>
      <c r="B46" s="35" t="s">
        <v>90</v>
      </c>
      <c r="C46" s="17" t="s">
        <v>483</v>
      </c>
      <c r="D46" s="104">
        <v>113.63897243</v>
      </c>
      <c r="E46" s="104">
        <v>130.84689336000002</v>
      </c>
      <c r="F46" s="104">
        <v>142.51345534999996</v>
      </c>
      <c r="G46" s="104">
        <v>108.84104542999998</v>
      </c>
      <c r="H46" s="104">
        <v>118.15812704</v>
      </c>
      <c r="I46" s="104">
        <v>80.395934750000023</v>
      </c>
      <c r="J46" s="104">
        <v>133.87736593000002</v>
      </c>
    </row>
    <row r="47" spans="1:10">
      <c r="A47" s="70"/>
      <c r="B47" s="36" t="s">
        <v>91</v>
      </c>
      <c r="C47" s="18" t="s">
        <v>479</v>
      </c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</row>
    <row r="48" spans="1:10">
      <c r="A48" s="70"/>
      <c r="B48" s="36" t="s">
        <v>92</v>
      </c>
      <c r="C48" s="18" t="s">
        <v>480</v>
      </c>
      <c r="D48" s="114">
        <v>113.14558864</v>
      </c>
      <c r="E48" s="114">
        <v>130.32895720000002</v>
      </c>
      <c r="F48" s="114">
        <v>141.99820841999997</v>
      </c>
      <c r="G48" s="114">
        <v>108.25884041999998</v>
      </c>
      <c r="H48" s="114">
        <v>117.24452742</v>
      </c>
      <c r="I48" s="114">
        <v>79.47392686000002</v>
      </c>
      <c r="J48" s="114">
        <v>132.97550647000003</v>
      </c>
    </row>
    <row r="49" spans="1:10">
      <c r="A49" s="70"/>
      <c r="B49" s="36" t="s">
        <v>93</v>
      </c>
      <c r="C49" s="18" t="s">
        <v>484</v>
      </c>
      <c r="D49" s="114">
        <v>0.49338378999999999</v>
      </c>
      <c r="E49" s="114">
        <v>0.51793615999999998</v>
      </c>
      <c r="F49" s="114">
        <v>0.51524692999999999</v>
      </c>
      <c r="G49" s="114">
        <v>0.58220501000000002</v>
      </c>
      <c r="H49" s="114">
        <v>0.91359962000000006</v>
      </c>
      <c r="I49" s="114">
        <v>0.92200789000000005</v>
      </c>
      <c r="J49" s="114">
        <v>0.90185946000000006</v>
      </c>
    </row>
    <row r="50" spans="1:10" s="44" customFormat="1">
      <c r="A50" s="70"/>
      <c r="B50" s="35" t="s">
        <v>16</v>
      </c>
      <c r="C50" s="40" t="s">
        <v>362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</row>
    <row r="51" spans="1:10">
      <c r="A51" s="70"/>
      <c r="B51" s="35" t="s">
        <v>94</v>
      </c>
      <c r="C51" s="17" t="s">
        <v>485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</row>
    <row r="52" spans="1:10">
      <c r="A52" s="70"/>
      <c r="B52" s="36" t="s">
        <v>95</v>
      </c>
      <c r="C52" s="18" t="s">
        <v>456</v>
      </c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  <c r="J52" s="114">
        <v>0</v>
      </c>
    </row>
    <row r="53" spans="1:10">
      <c r="A53" s="70"/>
      <c r="B53" s="36" t="s">
        <v>96</v>
      </c>
      <c r="C53" s="18" t="s">
        <v>457</v>
      </c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  <c r="J53" s="114">
        <v>0</v>
      </c>
    </row>
    <row r="54" spans="1:10">
      <c r="A54" s="70"/>
      <c r="B54" s="35" t="s">
        <v>97</v>
      </c>
      <c r="C54" s="17" t="s">
        <v>486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</row>
    <row r="55" spans="1:10">
      <c r="A55" s="70"/>
      <c r="B55" s="36" t="s">
        <v>98</v>
      </c>
      <c r="C55" s="18" t="s">
        <v>456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</row>
    <row r="56" spans="1:10">
      <c r="A56" s="70"/>
      <c r="B56" s="36" t="s">
        <v>99</v>
      </c>
      <c r="C56" s="18" t="s">
        <v>457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</row>
    <row r="57" spans="1:10">
      <c r="A57" s="70"/>
      <c r="B57" s="35" t="s">
        <v>100</v>
      </c>
      <c r="C57" s="17" t="s">
        <v>487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</row>
    <row r="58" spans="1:10">
      <c r="A58" s="70"/>
      <c r="B58" s="36" t="s">
        <v>101</v>
      </c>
      <c r="C58" s="18" t="s">
        <v>456</v>
      </c>
      <c r="D58" s="114">
        <v>0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</row>
    <row r="59" spans="1:10">
      <c r="A59" s="70"/>
      <c r="B59" s="36" t="s">
        <v>102</v>
      </c>
      <c r="C59" s="18" t="s">
        <v>457</v>
      </c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</row>
    <row r="60" spans="1:10" s="44" customFormat="1">
      <c r="A60" s="70"/>
      <c r="B60" s="35" t="s">
        <v>17</v>
      </c>
      <c r="C60" s="40" t="s">
        <v>488</v>
      </c>
      <c r="D60" s="112">
        <v>3306.3944574245825</v>
      </c>
      <c r="E60" s="112">
        <v>3459.1092262124803</v>
      </c>
      <c r="F60" s="112">
        <v>3591.8006138261831</v>
      </c>
      <c r="G60" s="112">
        <v>4003.2143564701578</v>
      </c>
      <c r="H60" s="112">
        <v>4902.3902885681091</v>
      </c>
      <c r="I60" s="112">
        <v>5665.6365329432501</v>
      </c>
      <c r="J60" s="112">
        <v>6344.8982014463363</v>
      </c>
    </row>
    <row r="61" spans="1:10">
      <c r="A61" s="70"/>
      <c r="B61" s="35" t="s">
        <v>103</v>
      </c>
      <c r="C61" s="17" t="s">
        <v>489</v>
      </c>
      <c r="D61" s="104">
        <v>1279.2321633625361</v>
      </c>
      <c r="E61" s="104">
        <v>1311.6845214823309</v>
      </c>
      <c r="F61" s="104">
        <v>1440.7761162653521</v>
      </c>
      <c r="G61" s="104">
        <v>1746.6046622111362</v>
      </c>
      <c r="H61" s="104">
        <v>2524.286234833774</v>
      </c>
      <c r="I61" s="104">
        <v>3160.9870115463941</v>
      </c>
      <c r="J61" s="104">
        <v>3483.1347958893798</v>
      </c>
    </row>
    <row r="62" spans="1:10">
      <c r="A62" s="70"/>
      <c r="B62" s="36" t="s">
        <v>104</v>
      </c>
      <c r="C62" s="18" t="s">
        <v>364</v>
      </c>
      <c r="D62" s="104">
        <v>1237.3049967391032</v>
      </c>
      <c r="E62" s="104">
        <v>1266.7936340359677</v>
      </c>
      <c r="F62" s="104">
        <v>1391.0354819141096</v>
      </c>
      <c r="G62" s="104">
        <v>1689.888374752946</v>
      </c>
      <c r="H62" s="104">
        <v>2476.1151074815089</v>
      </c>
      <c r="I62" s="104">
        <v>3101.6313166728496</v>
      </c>
      <c r="J62" s="104">
        <v>3416.5243112106573</v>
      </c>
    </row>
    <row r="63" spans="1:10">
      <c r="A63" s="70"/>
      <c r="B63" s="36" t="s">
        <v>105</v>
      </c>
      <c r="C63" s="41" t="s">
        <v>501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114">
        <v>0</v>
      </c>
    </row>
    <row r="64" spans="1:10">
      <c r="A64" s="70"/>
      <c r="B64" s="36" t="s">
        <v>106</v>
      </c>
      <c r="C64" s="41" t="s">
        <v>490</v>
      </c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</row>
    <row r="65" spans="1:10">
      <c r="A65" s="70"/>
      <c r="B65" s="36" t="s">
        <v>107</v>
      </c>
      <c r="C65" s="41" t="s">
        <v>487</v>
      </c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</row>
    <row r="66" spans="1:10">
      <c r="A66" s="70"/>
      <c r="B66" s="36" t="s">
        <v>108</v>
      </c>
      <c r="C66" s="18" t="s">
        <v>491</v>
      </c>
      <c r="D66" s="114">
        <v>9.6315689999999995E-2</v>
      </c>
      <c r="E66" s="114">
        <v>4.9686430000000004E-2</v>
      </c>
      <c r="F66" s="114">
        <v>5.4286349999999997E-2</v>
      </c>
      <c r="G66" s="114">
        <v>0.13009574999999998</v>
      </c>
      <c r="H66" s="114">
        <v>0.13769745</v>
      </c>
      <c r="I66" s="114">
        <v>0.13481044</v>
      </c>
      <c r="J66" s="114">
        <v>0.10836236</v>
      </c>
    </row>
    <row r="67" spans="1:10">
      <c r="A67" s="70"/>
      <c r="B67" s="36" t="s">
        <v>109</v>
      </c>
      <c r="C67" s="18" t="s">
        <v>465</v>
      </c>
      <c r="D67" s="114">
        <v>37.92482185999998</v>
      </c>
      <c r="E67" s="114">
        <v>40.704276380000067</v>
      </c>
      <c r="F67" s="114">
        <v>44.840640619999974</v>
      </c>
      <c r="G67" s="114">
        <v>53.02983377999999</v>
      </c>
      <c r="H67" s="114">
        <v>44.275723230000011</v>
      </c>
      <c r="I67" s="114">
        <v>50.917770139999917</v>
      </c>
      <c r="J67" s="114">
        <v>62.773519340000007</v>
      </c>
    </row>
    <row r="68" spans="1:10">
      <c r="A68" s="70"/>
      <c r="B68" s="36" t="s">
        <v>110</v>
      </c>
      <c r="C68" s="18" t="s">
        <v>466</v>
      </c>
      <c r="D68" s="114">
        <v>3.9060290734327627</v>
      </c>
      <c r="E68" s="114">
        <v>4.1369246363630756</v>
      </c>
      <c r="F68" s="114">
        <v>4.8457073812427023</v>
      </c>
      <c r="G68" s="114">
        <v>3.5563579281901876</v>
      </c>
      <c r="H68" s="114">
        <v>3.7577066722653409</v>
      </c>
      <c r="I68" s="114">
        <v>8.3031142935447253</v>
      </c>
      <c r="J68" s="114">
        <v>3.7286029787226873</v>
      </c>
    </row>
    <row r="69" spans="1:10">
      <c r="A69" s="70"/>
      <c r="B69" s="36" t="s">
        <v>111</v>
      </c>
      <c r="C69" s="18" t="s">
        <v>467</v>
      </c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  <c r="J69" s="114">
        <v>0</v>
      </c>
    </row>
    <row r="70" spans="1:10">
      <c r="A70" s="70"/>
      <c r="B70" s="36" t="s">
        <v>112</v>
      </c>
      <c r="C70" s="18" t="s">
        <v>468</v>
      </c>
      <c r="D70" s="114">
        <v>0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  <c r="J70" s="114">
        <v>0</v>
      </c>
    </row>
    <row r="71" spans="1:10">
      <c r="A71" s="70"/>
      <c r="B71" s="35" t="s">
        <v>113</v>
      </c>
      <c r="C71" s="17" t="s">
        <v>492</v>
      </c>
      <c r="D71" s="104">
        <v>1625.9077291332455</v>
      </c>
      <c r="E71" s="104">
        <v>1650.0628774794077</v>
      </c>
      <c r="F71" s="104">
        <v>1673.2816647293521</v>
      </c>
      <c r="G71" s="104">
        <v>1729.7613940295419</v>
      </c>
      <c r="H71" s="104">
        <v>1823.0747492536748</v>
      </c>
      <c r="I71" s="104">
        <v>1902.7341715226239</v>
      </c>
      <c r="J71" s="104">
        <v>2132.3331092068729</v>
      </c>
    </row>
    <row r="72" spans="1:10">
      <c r="A72" s="70"/>
      <c r="B72" s="36" t="s">
        <v>114</v>
      </c>
      <c r="C72" s="18" t="s">
        <v>493</v>
      </c>
      <c r="D72" s="104">
        <v>967.32817251869881</v>
      </c>
      <c r="E72" s="104">
        <v>1001.3935057157578</v>
      </c>
      <c r="F72" s="104">
        <v>1011.5663696351293</v>
      </c>
      <c r="G72" s="104">
        <v>1048.4471590461512</v>
      </c>
      <c r="H72" s="104">
        <v>1103.7341929449699</v>
      </c>
      <c r="I72" s="104">
        <v>1213.0941021390083</v>
      </c>
      <c r="J72" s="104">
        <v>1265.8061603398717</v>
      </c>
    </row>
    <row r="73" spans="1:10">
      <c r="A73" s="70"/>
      <c r="B73" s="36" t="s">
        <v>115</v>
      </c>
      <c r="C73" s="18" t="s">
        <v>494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</row>
    <row r="74" spans="1:10">
      <c r="A74" s="70"/>
      <c r="B74" s="36" t="s">
        <v>116</v>
      </c>
      <c r="C74" s="18" t="s">
        <v>495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</row>
    <row r="75" spans="1:10">
      <c r="A75" s="70"/>
      <c r="B75" s="36" t="s">
        <v>117</v>
      </c>
      <c r="C75" s="18" t="s">
        <v>496</v>
      </c>
      <c r="D75" s="104">
        <v>658.57955661454685</v>
      </c>
      <c r="E75" s="104">
        <v>648.66937176364979</v>
      </c>
      <c r="F75" s="104">
        <v>661.71529509422294</v>
      </c>
      <c r="G75" s="104">
        <v>681.31423498339075</v>
      </c>
      <c r="H75" s="104">
        <v>719.340556308705</v>
      </c>
      <c r="I75" s="104">
        <v>689.64006938361558</v>
      </c>
      <c r="J75" s="104">
        <v>866.52694886700112</v>
      </c>
    </row>
    <row r="76" spans="1:10">
      <c r="A76" s="70"/>
      <c r="B76" s="35" t="s">
        <v>118</v>
      </c>
      <c r="C76" s="17" t="s">
        <v>497</v>
      </c>
      <c r="D76" s="104">
        <v>2.6513114</v>
      </c>
      <c r="E76" s="104">
        <v>6.3580497000000005</v>
      </c>
      <c r="F76" s="104">
        <v>6.1910255300000001</v>
      </c>
      <c r="G76" s="104">
        <v>5.7717008800000009</v>
      </c>
      <c r="H76" s="104">
        <v>5.2008930199999996</v>
      </c>
      <c r="I76" s="104">
        <v>17.166445849999999</v>
      </c>
      <c r="J76" s="104">
        <v>6.0287063700000001</v>
      </c>
    </row>
    <row r="77" spans="1:10">
      <c r="A77" s="70"/>
      <c r="B77" s="35" t="s">
        <v>119</v>
      </c>
      <c r="C77" s="17" t="s">
        <v>469</v>
      </c>
      <c r="D77" s="115">
        <v>326.93285568000005</v>
      </c>
      <c r="E77" s="115">
        <v>377.65993534000012</v>
      </c>
      <c r="F77" s="115">
        <v>413.15522889999994</v>
      </c>
      <c r="G77" s="115">
        <v>455.31591024999989</v>
      </c>
      <c r="H77" s="115">
        <v>477.22780311999986</v>
      </c>
      <c r="I77" s="115">
        <v>518.0814578400001</v>
      </c>
      <c r="J77" s="115">
        <v>577.97322394999992</v>
      </c>
    </row>
    <row r="78" spans="1:10">
      <c r="A78" s="70"/>
      <c r="B78" s="36" t="s">
        <v>120</v>
      </c>
      <c r="C78" s="18" t="s">
        <v>456</v>
      </c>
      <c r="D78" s="115">
        <v>1.39927983</v>
      </c>
      <c r="E78" s="115">
        <v>6.3119999999999992E-5</v>
      </c>
      <c r="F78" s="115">
        <v>9.609000000000001E-5</v>
      </c>
      <c r="G78" s="115">
        <v>2.0200000000000001E-6</v>
      </c>
      <c r="H78" s="115">
        <v>0</v>
      </c>
      <c r="I78" s="115">
        <v>4.2090000000000009E-4</v>
      </c>
      <c r="J78" s="115">
        <v>1.55E-6</v>
      </c>
    </row>
    <row r="79" spans="1:10">
      <c r="A79" s="70"/>
      <c r="B79" s="36" t="s">
        <v>121</v>
      </c>
      <c r="C79" s="41" t="s">
        <v>365</v>
      </c>
      <c r="D79" s="104">
        <v>0</v>
      </c>
      <c r="E79" s="104">
        <v>0</v>
      </c>
      <c r="F79" s="104">
        <v>0</v>
      </c>
      <c r="G79" s="104">
        <v>0</v>
      </c>
      <c r="H79" s="104">
        <v>0</v>
      </c>
      <c r="I79" s="104">
        <v>0</v>
      </c>
      <c r="J79" s="104">
        <v>0</v>
      </c>
    </row>
    <row r="80" spans="1:10">
      <c r="A80" s="70"/>
      <c r="B80" s="36" t="s">
        <v>122</v>
      </c>
      <c r="C80" s="41" t="s">
        <v>477</v>
      </c>
      <c r="D80" s="104">
        <v>1.39927983</v>
      </c>
      <c r="E80" s="104">
        <v>6.3119999999999992E-5</v>
      </c>
      <c r="F80" s="104">
        <v>9.609000000000001E-5</v>
      </c>
      <c r="G80" s="104">
        <v>2.0200000000000001E-6</v>
      </c>
      <c r="H80" s="104">
        <v>0</v>
      </c>
      <c r="I80" s="104">
        <v>4.2090000000000009E-4</v>
      </c>
      <c r="J80" s="104">
        <v>1.55E-6</v>
      </c>
    </row>
    <row r="81" spans="1:10">
      <c r="A81" s="70"/>
      <c r="B81" s="36" t="s">
        <v>123</v>
      </c>
      <c r="C81" s="18" t="s">
        <v>457</v>
      </c>
      <c r="D81" s="104">
        <v>325.53357585000003</v>
      </c>
      <c r="E81" s="104">
        <v>377.65987222000012</v>
      </c>
      <c r="F81" s="104">
        <v>413.15513280999994</v>
      </c>
      <c r="G81" s="104">
        <v>455.31590822999988</v>
      </c>
      <c r="H81" s="104">
        <v>477.22780311999986</v>
      </c>
      <c r="I81" s="104">
        <v>518.0810369400001</v>
      </c>
      <c r="J81" s="104">
        <v>577.97322239999994</v>
      </c>
    </row>
    <row r="82" spans="1:10" ht="33.75" customHeight="1">
      <c r="A82" s="70"/>
      <c r="B82" s="35" t="s">
        <v>124</v>
      </c>
      <c r="C82" s="42" t="s">
        <v>498</v>
      </c>
      <c r="D82" s="115">
        <v>71.670397848801031</v>
      </c>
      <c r="E82" s="115">
        <v>113.34384221074214</v>
      </c>
      <c r="F82" s="115">
        <v>58.396578401478671</v>
      </c>
      <c r="G82" s="115">
        <v>65.760689099479833</v>
      </c>
      <c r="H82" s="115">
        <v>72.600608340660571</v>
      </c>
      <c r="I82" s="115">
        <v>66.667446184232418</v>
      </c>
      <c r="J82" s="115">
        <v>145.42836603008345</v>
      </c>
    </row>
    <row r="83" spans="1:10">
      <c r="A83" s="70"/>
      <c r="B83" s="36" t="s">
        <v>125</v>
      </c>
      <c r="C83" s="18" t="s">
        <v>471</v>
      </c>
      <c r="D83" s="115">
        <v>71.670397848801031</v>
      </c>
      <c r="E83" s="115">
        <v>113.34384221074214</v>
      </c>
      <c r="F83" s="115">
        <v>58.396578401478671</v>
      </c>
      <c r="G83" s="115">
        <v>65.760689099479833</v>
      </c>
      <c r="H83" s="115">
        <v>72.600608340660571</v>
      </c>
      <c r="I83" s="115">
        <v>66.667446184232418</v>
      </c>
      <c r="J83" s="115">
        <v>145.42836603008345</v>
      </c>
    </row>
    <row r="84" spans="1:10">
      <c r="A84" s="70"/>
      <c r="B84" s="36" t="s">
        <v>126</v>
      </c>
      <c r="C84" s="41" t="s">
        <v>472</v>
      </c>
      <c r="D84" s="104">
        <v>52.593406108801041</v>
      </c>
      <c r="E84" s="104">
        <v>54.573830360742136</v>
      </c>
      <c r="F84" s="104">
        <v>41.861499191478671</v>
      </c>
      <c r="G84" s="104">
        <v>46.448906509479826</v>
      </c>
      <c r="H84" s="104">
        <v>50.882860520660572</v>
      </c>
      <c r="I84" s="104">
        <v>62.784645294232419</v>
      </c>
      <c r="J84" s="104">
        <v>106.35043056008344</v>
      </c>
    </row>
    <row r="85" spans="1:10">
      <c r="A85" s="70"/>
      <c r="B85" s="36" t="s">
        <v>127</v>
      </c>
      <c r="C85" s="41" t="s">
        <v>473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0</v>
      </c>
      <c r="J85" s="104">
        <v>0</v>
      </c>
    </row>
    <row r="86" spans="1:10">
      <c r="A86" s="70"/>
      <c r="B86" s="36" t="s">
        <v>128</v>
      </c>
      <c r="C86" s="41" t="s">
        <v>474</v>
      </c>
      <c r="D86" s="104">
        <v>19.076991739999993</v>
      </c>
      <c r="E86" s="104">
        <v>58.770011849999996</v>
      </c>
      <c r="F86" s="104">
        <v>16.535079209999999</v>
      </c>
      <c r="G86" s="104">
        <v>19.31178259</v>
      </c>
      <c r="H86" s="104">
        <v>21.71774782</v>
      </c>
      <c r="I86" s="104">
        <v>3.8828008900000004</v>
      </c>
      <c r="J86" s="104">
        <v>39.07793547</v>
      </c>
    </row>
    <row r="87" spans="1:10">
      <c r="A87" s="70"/>
      <c r="B87" s="36" t="s">
        <v>129</v>
      </c>
      <c r="C87" s="18" t="s">
        <v>475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</row>
    <row r="88" spans="1:10">
      <c r="A88" s="70"/>
      <c r="B88" s="37" t="s">
        <v>251</v>
      </c>
      <c r="D88" s="43"/>
      <c r="E88" s="43"/>
      <c r="F88" s="43"/>
      <c r="G88" s="43"/>
      <c r="H88" s="43"/>
      <c r="I88" s="43"/>
      <c r="J88" s="43"/>
    </row>
    <row r="89" spans="1:10">
      <c r="B89" s="37"/>
      <c r="D89" s="43"/>
      <c r="E89" s="43"/>
      <c r="F89" s="43"/>
      <c r="G89" s="43"/>
      <c r="H89" s="43"/>
      <c r="I89" s="43"/>
      <c r="J89" s="43"/>
    </row>
  </sheetData>
  <mergeCells count="4">
    <mergeCell ref="D2:J2"/>
    <mergeCell ref="D3:J3"/>
    <mergeCell ref="D4:J4"/>
    <mergeCell ref="B4:C5"/>
  </mergeCells>
  <phoneticPr fontId="41" type="noConversion"/>
  <conditionalFormatting sqref="A1:A1048576">
    <cfRule type="duplicateValues" dxfId="2" priority="746"/>
  </conditionalFormatting>
  <hyperlinks>
    <hyperlink ref="B1" location="Indice!A1" display="Regresar" xr:uid="{7F381BCB-1FDD-4B85-98E7-2E831548BA3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53"/>
  <sheetViews>
    <sheetView showGridLines="0" zoomScaleNormal="100" workbookViewId="0">
      <pane xSplit="3" ySplit="6" topLeftCell="D7" activePane="bottomRight" state="frozen"/>
      <selection activeCell="D3" sqref="D3:J3"/>
      <selection pane="topRight" activeCell="D3" sqref="D3:J3"/>
      <selection pane="bottomLeft" activeCell="D3" sqref="D3:J3"/>
      <selection pane="bottomRight" activeCell="C22" sqref="C22"/>
    </sheetView>
  </sheetViews>
  <sheetFormatPr baseColWidth="10" defaultRowHeight="15"/>
  <cols>
    <col min="1" max="1" width="6" customWidth="1"/>
    <col min="3" max="3" width="64.28515625" customWidth="1"/>
    <col min="4" max="4" width="11.42578125" style="16" customWidth="1"/>
  </cols>
  <sheetData>
    <row r="1" spans="2:10" ht="15.75" thickBot="1">
      <c r="B1" s="10" t="s">
        <v>9</v>
      </c>
      <c r="D1" s="24"/>
      <c r="E1" s="24"/>
      <c r="F1" s="24"/>
      <c r="G1" s="24"/>
      <c r="H1" s="24"/>
      <c r="I1" s="24"/>
      <c r="J1" s="24"/>
    </row>
    <row r="2" spans="2:10" ht="15" customHeight="1">
      <c r="B2" s="29" t="s">
        <v>10</v>
      </c>
      <c r="C2" s="30"/>
      <c r="D2" s="78">
        <f>Indice!H6</f>
        <v>0</v>
      </c>
      <c r="E2" s="79"/>
      <c r="F2" s="79"/>
      <c r="G2" s="79"/>
      <c r="H2" s="79"/>
      <c r="I2" s="79"/>
      <c r="J2" s="79"/>
    </row>
    <row r="3" spans="2:10" ht="15" customHeight="1">
      <c r="B3" s="31" t="s">
        <v>130</v>
      </c>
      <c r="C3" s="32"/>
      <c r="D3" s="78" t="s">
        <v>504</v>
      </c>
      <c r="E3" s="79"/>
      <c r="F3" s="79"/>
      <c r="G3" s="79"/>
      <c r="H3" s="79"/>
      <c r="I3" s="79"/>
      <c r="J3" s="79"/>
    </row>
    <row r="4" spans="2:10" ht="18" customHeight="1" thickBot="1">
      <c r="B4" s="108" t="s">
        <v>500</v>
      </c>
      <c r="C4" s="108"/>
      <c r="D4" s="80" t="str">
        <f>_xlfn.CONCAT("Cifras ",Indice!H7)</f>
        <v xml:space="preserve">Cifras </v>
      </c>
      <c r="E4" s="81"/>
      <c r="F4" s="81"/>
      <c r="G4" s="81"/>
      <c r="H4" s="81"/>
      <c r="I4" s="81"/>
      <c r="J4" s="81"/>
    </row>
    <row r="5" spans="2:10">
      <c r="B5" s="108"/>
      <c r="C5" s="108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2:10">
      <c r="B6" s="110" t="s">
        <v>18</v>
      </c>
      <c r="C6" s="109" t="s">
        <v>444</v>
      </c>
      <c r="D6" s="117">
        <v>4180.8333357487509</v>
      </c>
      <c r="E6" s="117">
        <v>4125.2979713794093</v>
      </c>
      <c r="F6" s="117">
        <v>4123.7534001476779</v>
      </c>
      <c r="G6" s="117">
        <v>4318.3539897632581</v>
      </c>
      <c r="H6" s="117">
        <v>4589.838005252107</v>
      </c>
      <c r="I6" s="117">
        <v>4771.6140691095216</v>
      </c>
      <c r="J6" s="117">
        <v>5451.9355205381034</v>
      </c>
    </row>
    <row r="7" spans="2:10">
      <c r="B7" s="45" t="s">
        <v>19</v>
      </c>
      <c r="C7" s="21" t="s">
        <v>363</v>
      </c>
      <c r="D7" s="118">
        <v>833.44968565867953</v>
      </c>
      <c r="E7" s="118">
        <v>873.85515882467951</v>
      </c>
      <c r="F7" s="118">
        <v>920.20099255100831</v>
      </c>
      <c r="G7" s="118">
        <v>957.09948380127616</v>
      </c>
      <c r="H7" s="118">
        <v>1000.2046958188826</v>
      </c>
      <c r="I7" s="118">
        <v>1032.7046126432556</v>
      </c>
      <c r="J7" s="118">
        <v>1100.2764918096618</v>
      </c>
    </row>
    <row r="8" spans="2:10">
      <c r="B8" s="36" t="s">
        <v>131</v>
      </c>
      <c r="C8" s="12" t="s">
        <v>445</v>
      </c>
      <c r="D8" s="119">
        <v>626.32125065017681</v>
      </c>
      <c r="E8" s="119">
        <v>620.4173747423323</v>
      </c>
      <c r="F8" s="119">
        <v>649.71531079967076</v>
      </c>
      <c r="G8" s="119">
        <v>713.44082610405053</v>
      </c>
      <c r="H8" s="119">
        <v>729.50640063501294</v>
      </c>
      <c r="I8" s="119">
        <v>801.77233411639611</v>
      </c>
      <c r="J8" s="119">
        <v>809.56472726351819</v>
      </c>
    </row>
    <row r="9" spans="2:10">
      <c r="B9" s="36" t="s">
        <v>132</v>
      </c>
      <c r="C9" s="12" t="s">
        <v>446</v>
      </c>
      <c r="D9" s="119">
        <v>207.12843500850266</v>
      </c>
      <c r="E9" s="119">
        <v>253.43778408234718</v>
      </c>
      <c r="F9" s="119">
        <v>270.48568175133761</v>
      </c>
      <c r="G9" s="119">
        <v>243.65865769722569</v>
      </c>
      <c r="H9" s="119">
        <v>270.69829518386962</v>
      </c>
      <c r="I9" s="119">
        <v>230.93227852685945</v>
      </c>
      <c r="J9" s="119">
        <v>290.71176454614363</v>
      </c>
    </row>
    <row r="10" spans="2:10">
      <c r="B10" s="36" t="s">
        <v>133</v>
      </c>
      <c r="C10" s="18" t="s">
        <v>447</v>
      </c>
      <c r="D10" s="119">
        <v>206.63505121850267</v>
      </c>
      <c r="E10" s="119">
        <v>252.91984792234717</v>
      </c>
      <c r="F10" s="119">
        <v>269.97043482133762</v>
      </c>
      <c r="G10" s="119">
        <v>243.0764526872257</v>
      </c>
      <c r="H10" s="119">
        <v>269.7846955638696</v>
      </c>
      <c r="I10" s="119">
        <v>230.01027063685945</v>
      </c>
      <c r="J10" s="119">
        <v>289.8099050861436</v>
      </c>
    </row>
    <row r="11" spans="2:10">
      <c r="B11" s="36" t="s">
        <v>134</v>
      </c>
      <c r="C11" s="18" t="s">
        <v>448</v>
      </c>
      <c r="D11" s="120">
        <v>0.49338378999999999</v>
      </c>
      <c r="E11" s="120">
        <v>0.51793615999999998</v>
      </c>
      <c r="F11" s="120">
        <v>0.51524692999999999</v>
      </c>
      <c r="G11" s="120">
        <v>0.58220501000000002</v>
      </c>
      <c r="H11" s="120">
        <v>0.91359962000000006</v>
      </c>
      <c r="I11" s="120">
        <v>0.92200789000000005</v>
      </c>
      <c r="J11" s="120">
        <v>0.90185946000000006</v>
      </c>
    </row>
    <row r="12" spans="2:10">
      <c r="B12" s="45" t="s">
        <v>20</v>
      </c>
      <c r="C12" s="21" t="s">
        <v>345</v>
      </c>
      <c r="D12" s="118">
        <v>716.7022155156701</v>
      </c>
      <c r="E12" s="118">
        <v>729.48512740070964</v>
      </c>
      <c r="F12" s="118">
        <v>671.50487800487781</v>
      </c>
      <c r="G12" s="118">
        <v>662.84459554231069</v>
      </c>
      <c r="H12" s="118">
        <v>698.88698729072019</v>
      </c>
      <c r="I12" s="118">
        <v>715.97115235430033</v>
      </c>
      <c r="J12" s="118">
        <v>838.76148191772961</v>
      </c>
    </row>
    <row r="13" spans="2:10">
      <c r="B13" s="45" t="s">
        <v>21</v>
      </c>
      <c r="C13" s="21" t="s">
        <v>435</v>
      </c>
      <c r="D13" s="118">
        <v>58.12787883</v>
      </c>
      <c r="E13" s="118">
        <v>54.49070622</v>
      </c>
      <c r="F13" s="118">
        <v>55.64119436</v>
      </c>
      <c r="G13" s="118">
        <v>52.613829164057286</v>
      </c>
      <c r="H13" s="118">
        <v>47.276646509999999</v>
      </c>
      <c r="I13" s="118">
        <v>49.501118059999996</v>
      </c>
      <c r="J13" s="118">
        <v>49.732543980000003</v>
      </c>
    </row>
    <row r="14" spans="2:10">
      <c r="B14" s="45" t="s">
        <v>22</v>
      </c>
      <c r="C14" s="21" t="s">
        <v>364</v>
      </c>
      <c r="D14" s="118">
        <v>1713.0548003253125</v>
      </c>
      <c r="E14" s="118">
        <v>1605.1243892800001</v>
      </c>
      <c r="F14" s="118">
        <v>1600.24119664</v>
      </c>
      <c r="G14" s="118">
        <v>1757.83227459</v>
      </c>
      <c r="H14" s="118">
        <v>1893.97956716</v>
      </c>
      <c r="I14" s="118">
        <v>2057.3446093100001</v>
      </c>
      <c r="J14" s="118">
        <v>2267.78762001</v>
      </c>
    </row>
    <row r="15" spans="2:10">
      <c r="B15" s="36" t="s">
        <v>135</v>
      </c>
      <c r="C15" s="12" t="s">
        <v>449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</row>
    <row r="16" spans="2:10">
      <c r="B16" s="36" t="s">
        <v>136</v>
      </c>
      <c r="C16" s="12" t="s">
        <v>450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</row>
    <row r="17" spans="2:11">
      <c r="B17" s="36" t="s">
        <v>137</v>
      </c>
      <c r="C17" s="12" t="s">
        <v>451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</row>
    <row r="18" spans="2:11">
      <c r="B18" s="45" t="s">
        <v>23</v>
      </c>
      <c r="C18" s="21" t="s">
        <v>365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</row>
    <row r="19" spans="2:11">
      <c r="B19" s="36" t="s">
        <v>138</v>
      </c>
      <c r="C19" s="12" t="s">
        <v>452</v>
      </c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  <c r="J19" s="120">
        <v>0</v>
      </c>
    </row>
    <row r="20" spans="2:11">
      <c r="B20" s="36" t="s">
        <v>139</v>
      </c>
      <c r="C20" s="12" t="s">
        <v>453</v>
      </c>
      <c r="D20" s="120">
        <v>0</v>
      </c>
      <c r="E20" s="120">
        <v>0</v>
      </c>
      <c r="F20" s="120">
        <v>0</v>
      </c>
      <c r="G20" s="120">
        <v>0</v>
      </c>
      <c r="H20" s="120">
        <v>0</v>
      </c>
      <c r="I20" s="120">
        <v>0</v>
      </c>
      <c r="J20" s="120">
        <v>0</v>
      </c>
    </row>
    <row r="21" spans="2:11">
      <c r="B21" s="36" t="s">
        <v>140</v>
      </c>
      <c r="C21" s="12" t="s">
        <v>454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</row>
    <row r="22" spans="2:11">
      <c r="B22" s="45" t="s">
        <v>24</v>
      </c>
      <c r="C22" s="21" t="s">
        <v>362</v>
      </c>
      <c r="D22" s="118">
        <v>2.2119817700971276</v>
      </c>
      <c r="E22" s="118">
        <v>2.4391496626704128</v>
      </c>
      <c r="F22" s="118">
        <v>2.3125063146047378</v>
      </c>
      <c r="G22" s="118">
        <v>2.7095010716619816</v>
      </c>
      <c r="H22" s="118">
        <v>2.2927485923022535</v>
      </c>
      <c r="I22" s="118">
        <v>3.8963930876071466</v>
      </c>
      <c r="J22" s="118">
        <v>3.9887007353391897</v>
      </c>
    </row>
    <row r="23" spans="2:11">
      <c r="B23" s="36" t="s">
        <v>141</v>
      </c>
      <c r="C23" s="12" t="s">
        <v>455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</row>
    <row r="24" spans="2:11">
      <c r="B24" s="36" t="s">
        <v>142</v>
      </c>
      <c r="C24" s="18" t="s">
        <v>456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  <c r="I24" s="120">
        <v>0</v>
      </c>
      <c r="J24" s="120">
        <v>0</v>
      </c>
    </row>
    <row r="25" spans="2:11">
      <c r="B25" s="36" t="s">
        <v>143</v>
      </c>
      <c r="C25" s="18" t="s">
        <v>457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</row>
    <row r="26" spans="2:11">
      <c r="B26" s="36" t="s">
        <v>144</v>
      </c>
      <c r="C26" s="12" t="s">
        <v>458</v>
      </c>
      <c r="D26" s="119">
        <v>2.2119817700971276</v>
      </c>
      <c r="E26" s="119">
        <v>2.4391496626704128</v>
      </c>
      <c r="F26" s="119">
        <v>2.3125063146047378</v>
      </c>
      <c r="G26" s="119">
        <v>2.7095010716619816</v>
      </c>
      <c r="H26" s="119">
        <v>2.2927485923022535</v>
      </c>
      <c r="I26" s="119">
        <v>3.8963930876071466</v>
      </c>
      <c r="J26" s="119">
        <v>3.9887007353391897</v>
      </c>
      <c r="K26" s="116"/>
    </row>
    <row r="27" spans="2:11">
      <c r="B27" s="36" t="s">
        <v>145</v>
      </c>
      <c r="C27" s="18" t="s">
        <v>456</v>
      </c>
      <c r="D27" s="119">
        <v>2.2119817700971276</v>
      </c>
      <c r="E27" s="119">
        <v>2.4391496626704128</v>
      </c>
      <c r="F27" s="119">
        <v>2.3125063146047378</v>
      </c>
      <c r="G27" s="119">
        <v>2.7095010716619816</v>
      </c>
      <c r="H27" s="119">
        <v>2.2927485923022535</v>
      </c>
      <c r="I27" s="119">
        <v>3.8963930876071466</v>
      </c>
      <c r="J27" s="119">
        <v>3.9887007353391897</v>
      </c>
      <c r="K27" s="116"/>
    </row>
    <row r="28" spans="2:11">
      <c r="B28" s="36" t="s">
        <v>146</v>
      </c>
      <c r="C28" s="18" t="s">
        <v>457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</row>
    <row r="29" spans="2:11">
      <c r="B29" s="36" t="s">
        <v>147</v>
      </c>
      <c r="C29" s="12" t="s">
        <v>451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</row>
    <row r="30" spans="2:11">
      <c r="B30" s="36" t="s">
        <v>148</v>
      </c>
      <c r="C30" s="18" t="s">
        <v>456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</row>
    <row r="31" spans="2:11">
      <c r="B31" s="36" t="s">
        <v>149</v>
      </c>
      <c r="C31" s="18" t="s">
        <v>457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</row>
    <row r="32" spans="2:11">
      <c r="B32" s="45" t="s">
        <v>25</v>
      </c>
      <c r="C32" s="21" t="s">
        <v>366</v>
      </c>
      <c r="D32" s="118">
        <v>54.849143050000038</v>
      </c>
      <c r="E32" s="118">
        <v>39.044978459999911</v>
      </c>
      <c r="F32" s="118">
        <v>84.429718540000053</v>
      </c>
      <c r="G32" s="118">
        <v>62.591580479999976</v>
      </c>
      <c r="H32" s="118">
        <v>84.217273259999999</v>
      </c>
      <c r="I32" s="118">
        <v>50.518296850000013</v>
      </c>
      <c r="J32" s="118">
        <v>116.92083915000012</v>
      </c>
    </row>
    <row r="33" spans="2:10">
      <c r="B33" s="36" t="s">
        <v>150</v>
      </c>
      <c r="C33" s="12" t="s">
        <v>459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</row>
    <row r="34" spans="2:10">
      <c r="B34" s="36" t="s">
        <v>151</v>
      </c>
      <c r="C34" s="12" t="s">
        <v>460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</row>
    <row r="35" spans="2:10">
      <c r="B35" s="36" t="s">
        <v>152</v>
      </c>
      <c r="C35" s="12" t="s">
        <v>461</v>
      </c>
      <c r="D35" s="119">
        <v>54.849143050000038</v>
      </c>
      <c r="E35" s="119">
        <v>39.044978459999911</v>
      </c>
      <c r="F35" s="119">
        <v>84.429718540000053</v>
      </c>
      <c r="G35" s="119">
        <v>62.591580479999976</v>
      </c>
      <c r="H35" s="119">
        <v>84.217273259999999</v>
      </c>
      <c r="I35" s="119">
        <v>50.518296850000013</v>
      </c>
      <c r="J35" s="119">
        <v>116.92083915000012</v>
      </c>
    </row>
    <row r="36" spans="2:10">
      <c r="B36" s="45" t="s">
        <v>26</v>
      </c>
      <c r="C36" s="21" t="s">
        <v>462</v>
      </c>
      <c r="D36" s="118">
        <v>802.43763059899118</v>
      </c>
      <c r="E36" s="118">
        <v>820.85846153135049</v>
      </c>
      <c r="F36" s="118">
        <v>789.42291373718649</v>
      </c>
      <c r="G36" s="118">
        <v>822.66272511395198</v>
      </c>
      <c r="H36" s="118">
        <v>862.98008662020175</v>
      </c>
      <c r="I36" s="118">
        <v>861.67788680435842</v>
      </c>
      <c r="J36" s="118">
        <v>1074.4678429353735</v>
      </c>
    </row>
    <row r="37" spans="2:10">
      <c r="B37" s="36" t="s">
        <v>153</v>
      </c>
      <c r="C37" s="12" t="s">
        <v>463</v>
      </c>
      <c r="D37" s="119">
        <v>66.620979709999943</v>
      </c>
      <c r="E37" s="119">
        <v>61.828377470000589</v>
      </c>
      <c r="F37" s="119">
        <v>65.871366270000109</v>
      </c>
      <c r="G37" s="119">
        <v>71.426927039999981</v>
      </c>
      <c r="H37" s="119">
        <v>66.891617260000658</v>
      </c>
      <c r="I37" s="119">
        <v>114.42657895999962</v>
      </c>
      <c r="J37" s="119">
        <v>88.055873960000014</v>
      </c>
    </row>
    <row r="38" spans="2:10">
      <c r="B38" s="36" t="s">
        <v>154</v>
      </c>
      <c r="C38" s="18" t="s">
        <v>464</v>
      </c>
      <c r="D38" s="119">
        <v>1.224874179999984</v>
      </c>
      <c r="E38" s="119">
        <v>5.0803805606847163E-13</v>
      </c>
      <c r="F38" s="119">
        <v>0.48966812000014137</v>
      </c>
      <c r="G38" s="119">
        <v>0</v>
      </c>
      <c r="H38" s="119">
        <v>6.5192296005989192E-13</v>
      </c>
      <c r="I38" s="119">
        <v>33.981643499999706</v>
      </c>
      <c r="J38" s="119">
        <v>0</v>
      </c>
    </row>
    <row r="39" spans="2:10">
      <c r="B39" s="36" t="s">
        <v>155</v>
      </c>
      <c r="C39" s="18" t="s">
        <v>465</v>
      </c>
      <c r="D39" s="119">
        <v>36.775829939999966</v>
      </c>
      <c r="E39" s="119">
        <v>39.290676790000077</v>
      </c>
      <c r="F39" s="119">
        <v>43.659964799999969</v>
      </c>
      <c r="G39" s="119">
        <v>51.90405152999999</v>
      </c>
      <c r="H39" s="119">
        <v>44.275723230000011</v>
      </c>
      <c r="I39" s="119">
        <v>50.917770139999917</v>
      </c>
      <c r="J39" s="119">
        <v>62.773519340000007</v>
      </c>
    </row>
    <row r="40" spans="2:10">
      <c r="B40" s="36" t="s">
        <v>156</v>
      </c>
      <c r="C40" s="18" t="s">
        <v>466</v>
      </c>
      <c r="D40" s="119">
        <v>28.620275589999999</v>
      </c>
      <c r="E40" s="119">
        <v>22.53770068</v>
      </c>
      <c r="F40" s="119">
        <v>21.721733350000001</v>
      </c>
      <c r="G40" s="119">
        <v>19.522875509999999</v>
      </c>
      <c r="H40" s="119">
        <v>22.61589403</v>
      </c>
      <c r="I40" s="119">
        <v>29.527165319999998</v>
      </c>
      <c r="J40" s="119">
        <v>25.28235462</v>
      </c>
    </row>
    <row r="41" spans="2:10">
      <c r="B41" s="36" t="s">
        <v>157</v>
      </c>
      <c r="C41" s="18" t="s">
        <v>467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</row>
    <row r="42" spans="2:10">
      <c r="B42" s="36" t="s">
        <v>158</v>
      </c>
      <c r="C42" s="18" t="s">
        <v>468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</row>
    <row r="43" spans="2:10">
      <c r="B43" s="36" t="s">
        <v>159</v>
      </c>
      <c r="C43" s="12" t="s">
        <v>469</v>
      </c>
      <c r="D43" s="119">
        <v>666.24365728194834</v>
      </c>
      <c r="E43" s="119">
        <v>655.43329105728424</v>
      </c>
      <c r="F43" s="119">
        <v>667.66708875573931</v>
      </c>
      <c r="G43" s="119">
        <v>688.35566130668451</v>
      </c>
      <c r="H43" s="119">
        <v>729.47605821434217</v>
      </c>
      <c r="I43" s="119">
        <v>700.10169275620422</v>
      </c>
      <c r="J43" s="119">
        <v>886.72125315156211</v>
      </c>
    </row>
    <row r="44" spans="2:10">
      <c r="B44" s="36" t="s">
        <v>160</v>
      </c>
      <c r="C44" s="18" t="s">
        <v>456</v>
      </c>
      <c r="D44" s="119">
        <v>666.24365728194834</v>
      </c>
      <c r="E44" s="119">
        <v>655.43329105728424</v>
      </c>
      <c r="F44" s="119">
        <v>667.66708875573931</v>
      </c>
      <c r="G44" s="119">
        <v>688.35566130668451</v>
      </c>
      <c r="H44" s="119">
        <v>729.47605821434217</v>
      </c>
      <c r="I44" s="119">
        <v>700.10169275620422</v>
      </c>
      <c r="J44" s="119">
        <v>886.72125315156211</v>
      </c>
    </row>
    <row r="45" spans="2:10">
      <c r="B45" s="36" t="s">
        <v>161</v>
      </c>
      <c r="C45" s="18" t="s">
        <v>457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</row>
    <row r="46" spans="2:10" ht="23.25" customHeight="1">
      <c r="B46" s="36" t="s">
        <v>162</v>
      </c>
      <c r="C46" s="46" t="s">
        <v>470</v>
      </c>
      <c r="D46" s="119">
        <v>69.572993607042889</v>
      </c>
      <c r="E46" s="119">
        <v>103.59679300406566</v>
      </c>
      <c r="F46" s="119">
        <v>55.884458711447131</v>
      </c>
      <c r="G46" s="119">
        <v>62.880136767267437</v>
      </c>
      <c r="H46" s="119">
        <v>66.612411145858886</v>
      </c>
      <c r="I46" s="119">
        <v>47.149615088154647</v>
      </c>
      <c r="J46" s="119">
        <v>99.690715823811288</v>
      </c>
    </row>
    <row r="47" spans="2:10">
      <c r="B47" s="36" t="s">
        <v>163</v>
      </c>
      <c r="C47" s="18" t="s">
        <v>471</v>
      </c>
      <c r="D47" s="119">
        <v>69.572993607042889</v>
      </c>
      <c r="E47" s="119">
        <v>103.59679300406566</v>
      </c>
      <c r="F47" s="119">
        <v>55.884458711447131</v>
      </c>
      <c r="G47" s="119">
        <v>62.880136767267437</v>
      </c>
      <c r="H47" s="119">
        <v>66.612411145858886</v>
      </c>
      <c r="I47" s="119">
        <v>47.149615088154647</v>
      </c>
      <c r="J47" s="119">
        <v>99.690715823811288</v>
      </c>
    </row>
    <row r="48" spans="2:10">
      <c r="B48" s="36" t="s">
        <v>164</v>
      </c>
      <c r="C48" s="41" t="s">
        <v>472</v>
      </c>
      <c r="D48" s="119">
        <v>17.465556617042893</v>
      </c>
      <c r="E48" s="119">
        <v>16.626203494065685</v>
      </c>
      <c r="F48" s="119">
        <v>13.516884581447128</v>
      </c>
      <c r="G48" s="119">
        <v>11.339936077267437</v>
      </c>
      <c r="H48" s="119">
        <v>13.020675895858878</v>
      </c>
      <c r="I48" s="119">
        <v>15.186154648154645</v>
      </c>
      <c r="J48" s="119">
        <v>42.949998283694498</v>
      </c>
    </row>
    <row r="49" spans="2:10">
      <c r="B49" s="36" t="s">
        <v>165</v>
      </c>
      <c r="C49" s="41" t="s">
        <v>473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2:10">
      <c r="B50" s="36" t="s">
        <v>166</v>
      </c>
      <c r="C50" s="41" t="s">
        <v>474</v>
      </c>
      <c r="D50" s="119">
        <v>52.107436989999997</v>
      </c>
      <c r="E50" s="119">
        <v>86.970589509999968</v>
      </c>
      <c r="F50" s="119">
        <v>42.367574130000001</v>
      </c>
      <c r="G50" s="119">
        <v>51.540200689999999</v>
      </c>
      <c r="H50" s="119">
        <v>53.591735250000006</v>
      </c>
      <c r="I50" s="119">
        <v>31.963460440000002</v>
      </c>
      <c r="J50" s="119">
        <v>56.74071754011679</v>
      </c>
    </row>
    <row r="51" spans="2:10">
      <c r="B51" s="36" t="s">
        <v>167</v>
      </c>
      <c r="C51" s="18" t="s">
        <v>475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</row>
    <row r="52" spans="2:10">
      <c r="B52" s="37" t="s">
        <v>251</v>
      </c>
      <c r="D52" s="23"/>
      <c r="E52" s="23"/>
      <c r="F52" s="23"/>
      <c r="G52" s="23"/>
      <c r="H52" s="23"/>
      <c r="I52" s="23"/>
      <c r="J52" s="23"/>
    </row>
    <row r="53" spans="2:10">
      <c r="D53" s="23"/>
      <c r="E53" s="23"/>
      <c r="F53" s="23"/>
      <c r="G53" s="23"/>
      <c r="H53" s="23"/>
      <c r="I53" s="23"/>
      <c r="J53" s="23"/>
    </row>
  </sheetData>
  <mergeCells count="4">
    <mergeCell ref="D2:J2"/>
    <mergeCell ref="D3:J3"/>
    <mergeCell ref="D4:J4"/>
    <mergeCell ref="B4:C5"/>
  </mergeCells>
  <phoneticPr fontId="41" type="noConversion"/>
  <conditionalFormatting sqref="A1:A1048576">
    <cfRule type="duplicateValues" dxfId="1" priority="747"/>
  </conditionalFormatting>
  <conditionalFormatting sqref="A35">
    <cfRule type="duplicateValues" dxfId="0" priority="2"/>
  </conditionalFormatting>
  <hyperlinks>
    <hyperlink ref="B1" location="Indice!A1" display="Regresar" xr:uid="{BB2750FF-3CCC-45DD-BD94-CDA710AACF8B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9"/>
  <sheetViews>
    <sheetView showGridLines="0" zoomScaleNormal="100" workbookViewId="0">
      <pane xSplit="3" ySplit="1" topLeftCell="D37" activePane="bottomRight" state="frozen"/>
      <selection activeCell="D3" sqref="D3:J3"/>
      <selection pane="topRight" activeCell="D3" sqref="D3:J3"/>
      <selection pane="bottomLeft" activeCell="D3" sqref="D3:J3"/>
      <selection pane="bottomRight" activeCell="C87" sqref="C87"/>
    </sheetView>
  </sheetViews>
  <sheetFormatPr baseColWidth="10" defaultColWidth="11.42578125" defaultRowHeight="15"/>
  <cols>
    <col min="2" max="2" width="11.42578125" style="19"/>
    <col min="3" max="3" width="58" style="19" customWidth="1"/>
    <col min="4" max="4" width="11.42578125" style="16"/>
    <col min="5" max="16384" width="11.42578125" style="19"/>
  </cols>
  <sheetData>
    <row r="1" spans="2:11" customFormat="1" ht="15.75" thickBot="1">
      <c r="B1" s="10" t="s">
        <v>9</v>
      </c>
      <c r="D1" s="24"/>
      <c r="E1" s="24"/>
      <c r="F1" s="24"/>
      <c r="G1" s="24"/>
      <c r="H1" s="24"/>
      <c r="I1" s="24"/>
      <c r="J1" s="24"/>
    </row>
    <row r="2" spans="2:11" ht="15" customHeight="1">
      <c r="B2" s="66" t="s">
        <v>10</v>
      </c>
      <c r="C2" s="30"/>
      <c r="D2" s="78"/>
      <c r="E2" s="79"/>
      <c r="F2" s="79"/>
      <c r="G2" s="79"/>
      <c r="H2" s="79"/>
      <c r="I2" s="79"/>
      <c r="J2" s="79"/>
    </row>
    <row r="3" spans="2:11" ht="15" customHeight="1">
      <c r="B3" s="67" t="s">
        <v>168</v>
      </c>
      <c r="C3" s="32"/>
      <c r="D3" s="78"/>
      <c r="E3" s="79"/>
      <c r="F3" s="79"/>
      <c r="G3" s="79"/>
      <c r="H3" s="79"/>
      <c r="I3" s="79"/>
      <c r="J3" s="79"/>
    </row>
    <row r="4" spans="2:11" ht="18" customHeight="1" thickBot="1">
      <c r="B4" s="108" t="s">
        <v>169</v>
      </c>
      <c r="C4" s="108"/>
      <c r="D4" s="80"/>
      <c r="E4" s="81"/>
      <c r="F4" s="81"/>
      <c r="G4" s="81"/>
      <c r="H4" s="81"/>
      <c r="I4" s="81"/>
      <c r="J4" s="81"/>
    </row>
    <row r="5" spans="2:11">
      <c r="B5" s="108"/>
      <c r="C5" s="108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2:11">
      <c r="B6" s="110" t="s">
        <v>170</v>
      </c>
      <c r="C6" s="109" t="s">
        <v>171</v>
      </c>
      <c r="D6" s="117">
        <v>-839.79772591872779</v>
      </c>
      <c r="E6" s="117">
        <v>-579.45030323548963</v>
      </c>
      <c r="F6" s="117">
        <v>-192.02319639595044</v>
      </c>
      <c r="G6" s="117">
        <v>-432.98062438593843</v>
      </c>
      <c r="H6" s="117">
        <v>788.57116946130009</v>
      </c>
      <c r="I6" s="117">
        <v>658.81188221127923</v>
      </c>
      <c r="J6" s="117">
        <v>728.94915380985185</v>
      </c>
      <c r="K6" s="71"/>
    </row>
    <row r="7" spans="2:11">
      <c r="B7" s="45" t="s">
        <v>30</v>
      </c>
      <c r="C7" s="21" t="s">
        <v>348</v>
      </c>
      <c r="D7" s="122">
        <v>19.586017884224315</v>
      </c>
      <c r="E7" s="122">
        <v>29.308932059999933</v>
      </c>
      <c r="F7" s="122">
        <v>-56.201388636546348</v>
      </c>
      <c r="G7" s="122">
        <v>73.471148040713899</v>
      </c>
      <c r="H7" s="122">
        <v>-16.100499549999988</v>
      </c>
      <c r="I7" s="122">
        <v>9.8982972200000319</v>
      </c>
      <c r="J7" s="122">
        <v>4.4049804465951281</v>
      </c>
      <c r="K7" s="71"/>
    </row>
    <row r="8" spans="2:11">
      <c r="B8" s="35" t="s">
        <v>31</v>
      </c>
      <c r="C8" s="17" t="s">
        <v>349</v>
      </c>
      <c r="D8" s="123">
        <v>2.1552313442243332</v>
      </c>
      <c r="E8" s="123">
        <v>-10.464131970000047</v>
      </c>
      <c r="F8" s="123">
        <v>-10.670745781027577</v>
      </c>
      <c r="G8" s="123">
        <v>-4.1381304092861058</v>
      </c>
      <c r="H8" s="123">
        <v>-8.2007416099999872</v>
      </c>
      <c r="I8" s="123">
        <v>-0.25637755999995449</v>
      </c>
      <c r="J8" s="123">
        <v>-5.8379170500000583</v>
      </c>
      <c r="K8" s="71"/>
    </row>
    <row r="9" spans="2:11">
      <c r="B9" s="36" t="s">
        <v>172</v>
      </c>
      <c r="C9" s="18" t="s">
        <v>395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71"/>
    </row>
    <row r="10" spans="2:11">
      <c r="B10" s="36" t="s">
        <v>173</v>
      </c>
      <c r="C10" s="18" t="s">
        <v>396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71"/>
    </row>
    <row r="11" spans="2:11">
      <c r="B11" s="36" t="s">
        <v>174</v>
      </c>
      <c r="C11" s="18" t="s">
        <v>397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71"/>
    </row>
    <row r="12" spans="2:11">
      <c r="B12" s="36" t="s">
        <v>175</v>
      </c>
      <c r="C12" s="18" t="s">
        <v>398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71"/>
    </row>
    <row r="13" spans="2:11">
      <c r="B13" s="35" t="s">
        <v>32</v>
      </c>
      <c r="C13" s="17" t="s">
        <v>350</v>
      </c>
      <c r="D13" s="123">
        <v>15.819391529999983</v>
      </c>
      <c r="E13" s="123">
        <v>38.395842689999974</v>
      </c>
      <c r="F13" s="123">
        <v>-45.521333425518769</v>
      </c>
      <c r="G13" s="123">
        <v>78.285763270000018</v>
      </c>
      <c r="H13" s="123">
        <v>-7.895431949999999</v>
      </c>
      <c r="I13" s="123">
        <v>10.167010249999986</v>
      </c>
      <c r="J13" s="123">
        <v>10.251653426595187</v>
      </c>
      <c r="K13" s="71"/>
    </row>
    <row r="14" spans="2:11">
      <c r="B14" s="35" t="s">
        <v>33</v>
      </c>
      <c r="C14" s="17" t="s">
        <v>351</v>
      </c>
      <c r="D14" s="123">
        <v>-1.7383759999999939E-2</v>
      </c>
      <c r="E14" s="123">
        <v>-7.486200000000021E-3</v>
      </c>
      <c r="F14" s="123">
        <v>-9.3094299999999987E-3</v>
      </c>
      <c r="G14" s="123">
        <v>-6.170599999999987E-3</v>
      </c>
      <c r="H14" s="123">
        <v>-6.2459899999999877E-3</v>
      </c>
      <c r="I14" s="123">
        <v>-1.0016810000000025E-2</v>
      </c>
      <c r="J14" s="123">
        <v>-8.755929999999976E-3</v>
      </c>
      <c r="K14" s="71"/>
    </row>
    <row r="15" spans="2:11">
      <c r="B15" s="35" t="s">
        <v>34</v>
      </c>
      <c r="C15" s="17" t="s">
        <v>352</v>
      </c>
      <c r="D15" s="123">
        <v>1.6287787699999998</v>
      </c>
      <c r="E15" s="123">
        <v>1.3847075400000048</v>
      </c>
      <c r="F15" s="123">
        <v>0</v>
      </c>
      <c r="G15" s="123">
        <v>-0.67031422000000163</v>
      </c>
      <c r="H15" s="123">
        <v>1.92E-3</v>
      </c>
      <c r="I15" s="123">
        <v>-2.3186600000000002E-3</v>
      </c>
      <c r="J15" s="123">
        <v>0</v>
      </c>
      <c r="K15" s="71"/>
    </row>
    <row r="16" spans="2:11">
      <c r="B16" s="36" t="s">
        <v>176</v>
      </c>
      <c r="C16" s="18" t="s">
        <v>399</v>
      </c>
      <c r="D16" s="123">
        <v>1.6093953499999998</v>
      </c>
      <c r="E16" s="123">
        <v>1.4040909600000049</v>
      </c>
      <c r="F16" s="123">
        <v>0</v>
      </c>
      <c r="G16" s="123">
        <v>-0.67031422000000163</v>
      </c>
      <c r="H16" s="123">
        <v>0</v>
      </c>
      <c r="I16" s="123">
        <v>-3.9866000000000001E-4</v>
      </c>
      <c r="J16" s="123">
        <v>0</v>
      </c>
      <c r="K16" s="71"/>
    </row>
    <row r="17" spans="2:11">
      <c r="B17" s="36" t="s">
        <v>177</v>
      </c>
      <c r="C17" s="18" t="s">
        <v>400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71"/>
    </row>
    <row r="18" spans="2:11">
      <c r="B18" s="36" t="s">
        <v>178</v>
      </c>
      <c r="C18" s="18" t="s">
        <v>401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71"/>
    </row>
    <row r="19" spans="2:11">
      <c r="B19" s="36" t="s">
        <v>179</v>
      </c>
      <c r="C19" s="18" t="s">
        <v>402</v>
      </c>
      <c r="D19" s="124">
        <v>1.9383419999999998E-2</v>
      </c>
      <c r="E19" s="124">
        <v>-1.9383419999999998E-2</v>
      </c>
      <c r="F19" s="124">
        <v>0</v>
      </c>
      <c r="G19" s="124">
        <v>0</v>
      </c>
      <c r="H19" s="124">
        <v>1.92E-3</v>
      </c>
      <c r="I19" s="124">
        <v>-1.92E-3</v>
      </c>
      <c r="J19" s="124">
        <v>0</v>
      </c>
      <c r="K19" s="71"/>
    </row>
    <row r="20" spans="2:11">
      <c r="B20" s="45" t="s">
        <v>38</v>
      </c>
      <c r="C20" s="21" t="s">
        <v>355</v>
      </c>
      <c r="D20" s="122">
        <v>3235.1109826152474</v>
      </c>
      <c r="E20" s="122">
        <v>6858.7380602491939</v>
      </c>
      <c r="F20" s="122">
        <v>15166.102098202115</v>
      </c>
      <c r="G20" s="122">
        <v>20942.582498600583</v>
      </c>
      <c r="H20" s="122">
        <v>11019.672585696289</v>
      </c>
      <c r="I20" s="122">
        <v>15059.48642767106</v>
      </c>
      <c r="J20" s="122">
        <v>40638.252397109587</v>
      </c>
      <c r="K20" s="71"/>
    </row>
    <row r="21" spans="2:11">
      <c r="B21" s="36" t="s">
        <v>180</v>
      </c>
      <c r="C21" s="12" t="s">
        <v>403</v>
      </c>
      <c r="D21" s="124">
        <v>-0.4939985343755211</v>
      </c>
      <c r="E21" s="124">
        <v>-0.17942558680580589</v>
      </c>
      <c r="F21" s="124">
        <v>-578.42173284832404</v>
      </c>
      <c r="G21" s="124">
        <v>-0.14862077728119516</v>
      </c>
      <c r="H21" s="124">
        <v>-2.3050164975123266</v>
      </c>
      <c r="I21" s="124">
        <v>-7.1123140251077022</v>
      </c>
      <c r="J21" s="124">
        <v>-0.29895162773190975</v>
      </c>
      <c r="K21" s="71"/>
    </row>
    <row r="22" spans="2:11">
      <c r="B22" s="36" t="s">
        <v>181</v>
      </c>
      <c r="C22" s="12" t="s">
        <v>404</v>
      </c>
      <c r="D22" s="124">
        <v>1298.9542667743428</v>
      </c>
      <c r="E22" s="124">
        <v>-291.3521976049343</v>
      </c>
      <c r="F22" s="124">
        <v>1323.0106026814929</v>
      </c>
      <c r="G22" s="124">
        <v>1340.4188491134589</v>
      </c>
      <c r="H22" s="124">
        <v>305.21793925721443</v>
      </c>
      <c r="I22" s="124">
        <v>792.65963712965674</v>
      </c>
      <c r="J22" s="124">
        <v>560.88709656043159</v>
      </c>
      <c r="K22" s="71"/>
    </row>
    <row r="23" spans="2:11">
      <c r="B23" s="36" t="s">
        <v>182</v>
      </c>
      <c r="C23" s="12" t="s">
        <v>405</v>
      </c>
      <c r="D23" s="124">
        <v>203.14017253889551</v>
      </c>
      <c r="E23" s="124">
        <v>5116.8985343166132</v>
      </c>
      <c r="F23" s="124">
        <v>11225.863259186028</v>
      </c>
      <c r="G23" s="124">
        <v>18414.243592999963</v>
      </c>
      <c r="H23" s="124">
        <v>9548.8005440416</v>
      </c>
      <c r="I23" s="124">
        <v>13590.44139234091</v>
      </c>
      <c r="J23" s="124">
        <v>38836.752300817097</v>
      </c>
      <c r="K23" s="71"/>
    </row>
    <row r="24" spans="2:11">
      <c r="B24" s="36" t="s">
        <v>183</v>
      </c>
      <c r="C24" s="12" t="s">
        <v>406</v>
      </c>
      <c r="D24" s="124">
        <v>68.558439185449075</v>
      </c>
      <c r="E24" s="124">
        <v>124.71215564711152</v>
      </c>
      <c r="F24" s="124">
        <v>119.95466010833587</v>
      </c>
      <c r="G24" s="124">
        <v>30.422690243549411</v>
      </c>
      <c r="H24" s="124">
        <v>-59.863495896109427</v>
      </c>
      <c r="I24" s="124">
        <v>-75.22904806163956</v>
      </c>
      <c r="J24" s="124">
        <v>684.46250020919308</v>
      </c>
      <c r="K24" s="71"/>
    </row>
    <row r="25" spans="2:11">
      <c r="B25" s="36" t="s">
        <v>184</v>
      </c>
      <c r="C25" s="12" t="s">
        <v>407</v>
      </c>
      <c r="D25" s="124">
        <v>28.376468680000247</v>
      </c>
      <c r="E25" s="124">
        <v>18.949303499999356</v>
      </c>
      <c r="F25" s="124">
        <v>1499.7341475305952</v>
      </c>
      <c r="G25" s="124">
        <v>217.15574923000233</v>
      </c>
      <c r="H25" s="124">
        <v>-20.601319060000797</v>
      </c>
      <c r="I25" s="124">
        <v>-65.568397139999448</v>
      </c>
      <c r="J25" s="124">
        <v>72.618103210000228</v>
      </c>
      <c r="K25" s="71"/>
    </row>
    <row r="26" spans="2:11">
      <c r="B26" s="36" t="s">
        <v>185</v>
      </c>
      <c r="C26" s="12" t="s">
        <v>408</v>
      </c>
      <c r="D26" s="124">
        <v>25.672315100000002</v>
      </c>
      <c r="E26" s="124">
        <v>44.969414987121631</v>
      </c>
      <c r="F26" s="124">
        <v>14.212270207825661</v>
      </c>
      <c r="G26" s="124">
        <v>-18.818061363146832</v>
      </c>
      <c r="H26" s="124">
        <v>17.384282567193324</v>
      </c>
      <c r="I26" s="124">
        <v>-11.560593328886412</v>
      </c>
      <c r="J26" s="124">
        <v>28.697730390000004</v>
      </c>
      <c r="K26" s="71"/>
    </row>
    <row r="27" spans="2:11">
      <c r="B27" s="36" t="s">
        <v>186</v>
      </c>
      <c r="C27" s="12" t="s">
        <v>409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71"/>
    </row>
    <row r="28" spans="2:11">
      <c r="B28" s="36" t="s">
        <v>187</v>
      </c>
      <c r="C28" s="12" t="s">
        <v>410</v>
      </c>
      <c r="D28" s="124">
        <v>1610.9033188709352</v>
      </c>
      <c r="E28" s="124">
        <v>1844.7402749900887</v>
      </c>
      <c r="F28" s="124">
        <v>1561.7488913361619</v>
      </c>
      <c r="G28" s="124">
        <v>959.30829915403444</v>
      </c>
      <c r="H28" s="124">
        <v>1231.0396512839047</v>
      </c>
      <c r="I28" s="124">
        <v>835.85575075612496</v>
      </c>
      <c r="J28" s="124">
        <v>455.13361755060049</v>
      </c>
      <c r="K28" s="71"/>
    </row>
    <row r="29" spans="2:11">
      <c r="B29" s="35" t="s">
        <v>39</v>
      </c>
      <c r="C29" s="17" t="s">
        <v>356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71"/>
    </row>
    <row r="30" spans="2:11">
      <c r="B30" s="36" t="s">
        <v>188</v>
      </c>
      <c r="C30" s="18" t="s">
        <v>370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71"/>
    </row>
    <row r="31" spans="2:11">
      <c r="B31" s="36" t="s">
        <v>189</v>
      </c>
      <c r="C31" s="18" t="s">
        <v>371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  <c r="J31" s="124">
        <v>0</v>
      </c>
      <c r="K31" s="71"/>
    </row>
    <row r="32" spans="2:11">
      <c r="B32" s="36" t="s">
        <v>190</v>
      </c>
      <c r="C32" s="18" t="s">
        <v>372</v>
      </c>
      <c r="D32" s="124">
        <v>0</v>
      </c>
      <c r="E32" s="124">
        <v>0</v>
      </c>
      <c r="F32" s="124">
        <v>0</v>
      </c>
      <c r="G32" s="124">
        <v>0</v>
      </c>
      <c r="H32" s="124">
        <v>0</v>
      </c>
      <c r="I32" s="124">
        <v>0</v>
      </c>
      <c r="J32" s="124">
        <v>0</v>
      </c>
      <c r="K32" s="71"/>
    </row>
    <row r="33" spans="2:11">
      <c r="B33" s="36" t="s">
        <v>191</v>
      </c>
      <c r="C33" s="18" t="s">
        <v>373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  <c r="K33" s="71"/>
    </row>
    <row r="34" spans="2:11">
      <c r="B34" s="36" t="s">
        <v>192</v>
      </c>
      <c r="C34" s="18" t="s">
        <v>374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71"/>
    </row>
    <row r="35" spans="2:11">
      <c r="B35" s="36" t="s">
        <v>193</v>
      </c>
      <c r="C35" s="18" t="s">
        <v>375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  <c r="K35" s="71"/>
    </row>
    <row r="36" spans="2:11">
      <c r="B36" s="36" t="s">
        <v>194</v>
      </c>
      <c r="C36" s="18" t="s">
        <v>411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  <c r="J36" s="124">
        <v>0</v>
      </c>
      <c r="K36" s="71"/>
    </row>
    <row r="37" spans="2:11">
      <c r="B37" s="36" t="s">
        <v>195</v>
      </c>
      <c r="C37" s="18" t="s">
        <v>377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71"/>
    </row>
    <row r="38" spans="2:11">
      <c r="B38" s="35" t="s">
        <v>40</v>
      </c>
      <c r="C38" s="17" t="s">
        <v>357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25">
        <v>0</v>
      </c>
      <c r="K38" s="71"/>
    </row>
    <row r="39" spans="2:11">
      <c r="B39" s="36" t="s">
        <v>196</v>
      </c>
      <c r="C39" s="18" t="s">
        <v>370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  <c r="J39" s="124">
        <v>0</v>
      </c>
      <c r="K39" s="71"/>
    </row>
    <row r="40" spans="2:11">
      <c r="B40" s="36" t="s">
        <v>197</v>
      </c>
      <c r="C40" s="18" t="s">
        <v>371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71"/>
    </row>
    <row r="41" spans="2:11">
      <c r="B41" s="36" t="s">
        <v>198</v>
      </c>
      <c r="C41" s="18" t="s">
        <v>372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  <c r="J41" s="124">
        <v>0</v>
      </c>
      <c r="K41" s="71"/>
    </row>
    <row r="42" spans="2:11">
      <c r="B42" s="36" t="s">
        <v>199</v>
      </c>
      <c r="C42" s="18" t="s">
        <v>373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24">
        <v>0</v>
      </c>
      <c r="J42" s="124">
        <v>0</v>
      </c>
      <c r="K42" s="71"/>
    </row>
    <row r="43" spans="2:11">
      <c r="B43" s="36" t="s">
        <v>200</v>
      </c>
      <c r="C43" s="18" t="s">
        <v>374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124">
        <v>0</v>
      </c>
      <c r="J43" s="124">
        <v>0</v>
      </c>
      <c r="K43" s="71"/>
    </row>
    <row r="44" spans="2:11">
      <c r="B44" s="36" t="s">
        <v>201</v>
      </c>
      <c r="C44" s="18" t="s">
        <v>375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4">
        <v>0</v>
      </c>
      <c r="K44" s="71"/>
    </row>
    <row r="45" spans="2:11">
      <c r="B45" s="36" t="s">
        <v>202</v>
      </c>
      <c r="C45" s="18" t="s">
        <v>411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24">
        <v>0</v>
      </c>
      <c r="J45" s="124">
        <v>0</v>
      </c>
      <c r="K45" s="71"/>
    </row>
    <row r="46" spans="2:11">
      <c r="B46" s="36" t="s">
        <v>203</v>
      </c>
      <c r="C46" s="18" t="s">
        <v>377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  <c r="J46" s="124">
        <v>0</v>
      </c>
      <c r="K46" s="71"/>
    </row>
    <row r="47" spans="2:11">
      <c r="B47" s="45" t="s">
        <v>41</v>
      </c>
      <c r="C47" s="21" t="s">
        <v>358</v>
      </c>
      <c r="D47" s="122">
        <v>4094.4947264181997</v>
      </c>
      <c r="E47" s="122">
        <v>7467.4972955446838</v>
      </c>
      <c r="F47" s="122">
        <v>15301.923905961519</v>
      </c>
      <c r="G47" s="122">
        <v>21449.034271027234</v>
      </c>
      <c r="H47" s="122">
        <v>10215.000916684989</v>
      </c>
      <c r="I47" s="122">
        <v>14410.57284267978</v>
      </c>
      <c r="J47" s="122">
        <v>39913.708223746333</v>
      </c>
      <c r="K47" s="71"/>
    </row>
    <row r="48" spans="2:11">
      <c r="B48" s="36" t="s">
        <v>204</v>
      </c>
      <c r="C48" s="12" t="s">
        <v>412</v>
      </c>
      <c r="D48" s="124">
        <v>0</v>
      </c>
      <c r="E48" s="124">
        <v>4.2632564145606011E-14</v>
      </c>
      <c r="F48" s="124">
        <v>2.8421709430404007E-14</v>
      </c>
      <c r="G48" s="124">
        <v>0</v>
      </c>
      <c r="H48" s="124">
        <v>5.6843418860808015E-14</v>
      </c>
      <c r="I48" s="124">
        <v>1.7763568394002505E-14</v>
      </c>
      <c r="J48" s="124">
        <v>-2.8421709430404007E-13</v>
      </c>
      <c r="K48" s="71"/>
    </row>
    <row r="49" spans="2:11">
      <c r="B49" s="36" t="s">
        <v>205</v>
      </c>
      <c r="C49" s="12" t="s">
        <v>413</v>
      </c>
      <c r="D49" s="124">
        <v>3286.8118601750084</v>
      </c>
      <c r="E49" s="124">
        <v>5338.9281598215402</v>
      </c>
      <c r="F49" s="124">
        <v>12929.799503066652</v>
      </c>
      <c r="G49" s="124">
        <v>10879.975985892637</v>
      </c>
      <c r="H49" s="124">
        <v>7635.8318824710996</v>
      </c>
      <c r="I49" s="124">
        <v>4700.145786475653</v>
      </c>
      <c r="J49" s="124">
        <v>31517.991710483206</v>
      </c>
      <c r="K49" s="71"/>
    </row>
    <row r="50" spans="2:11">
      <c r="B50" s="36" t="s">
        <v>206</v>
      </c>
      <c r="C50" s="12" t="s">
        <v>414</v>
      </c>
      <c r="D50" s="124">
        <v>-528.18631292999873</v>
      </c>
      <c r="E50" s="124">
        <v>64.51312339999987</v>
      </c>
      <c r="F50" s="124">
        <v>485.42547752999883</v>
      </c>
      <c r="G50" s="124">
        <v>9279.2893533200004</v>
      </c>
      <c r="H50" s="124">
        <v>1378.7020524200025</v>
      </c>
      <c r="I50" s="124">
        <v>9068.6398153299979</v>
      </c>
      <c r="J50" s="124">
        <v>7576.9292964815086</v>
      </c>
      <c r="K50" s="71"/>
    </row>
    <row r="51" spans="2:11">
      <c r="B51" s="36" t="s">
        <v>207</v>
      </c>
      <c r="C51" s="12" t="s">
        <v>415</v>
      </c>
      <c r="D51" s="124">
        <v>16.206882485130102</v>
      </c>
      <c r="E51" s="124">
        <v>24.882768835432774</v>
      </c>
      <c r="F51" s="124">
        <v>11.600778987053543</v>
      </c>
      <c r="G51" s="124">
        <v>-5.0902566799999818</v>
      </c>
      <c r="H51" s="124">
        <v>-3.1963346600000477</v>
      </c>
      <c r="I51" s="124">
        <v>-113.59756055000003</v>
      </c>
      <c r="J51" s="124">
        <v>26.473384420000002</v>
      </c>
      <c r="K51" s="71"/>
    </row>
    <row r="52" spans="2:11">
      <c r="B52" s="36" t="s">
        <v>208</v>
      </c>
      <c r="C52" s="12" t="s">
        <v>416</v>
      </c>
      <c r="D52" s="124">
        <v>1503.3492473199999</v>
      </c>
      <c r="E52" s="124">
        <v>1704.2085373700002</v>
      </c>
      <c r="F52" s="124">
        <v>1442.4025239800001</v>
      </c>
      <c r="G52" s="124">
        <v>1371.0893555600003</v>
      </c>
      <c r="H52" s="124">
        <v>1487.4264788399998</v>
      </c>
      <c r="I52" s="124">
        <v>654.09776451000005</v>
      </c>
      <c r="J52" s="124">
        <v>128.11815936000002</v>
      </c>
      <c r="K52" s="71"/>
    </row>
    <row r="53" spans="2:11">
      <c r="B53" s="36" t="s">
        <v>209</v>
      </c>
      <c r="C53" s="12" t="s">
        <v>417</v>
      </c>
      <c r="D53" s="124">
        <v>58.789829379999965</v>
      </c>
      <c r="E53" s="124">
        <v>91.801914900000114</v>
      </c>
      <c r="F53" s="124">
        <v>58.083736809999934</v>
      </c>
      <c r="G53" s="124">
        <v>46.249464950000004</v>
      </c>
      <c r="H53" s="124">
        <v>33.940853780000019</v>
      </c>
      <c r="I53" s="124">
        <v>29.877637899999996</v>
      </c>
      <c r="J53" s="124">
        <v>16.956526779999912</v>
      </c>
      <c r="K53" s="71"/>
    </row>
    <row r="54" spans="2:11">
      <c r="B54" s="36" t="s">
        <v>210</v>
      </c>
      <c r="C54" s="18" t="s">
        <v>418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  <c r="J54" s="124">
        <v>0</v>
      </c>
      <c r="K54" s="71"/>
    </row>
    <row r="55" spans="2:11">
      <c r="B55" s="36" t="s">
        <v>211</v>
      </c>
      <c r="C55" s="18" t="s">
        <v>419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24">
        <v>0</v>
      </c>
      <c r="J55" s="124">
        <v>0</v>
      </c>
      <c r="K55" s="71"/>
    </row>
    <row r="56" spans="2:11">
      <c r="B56" s="36" t="s">
        <v>212</v>
      </c>
      <c r="C56" s="18" t="s">
        <v>420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71"/>
    </row>
    <row r="57" spans="2:11">
      <c r="B57" s="36" t="s">
        <v>213</v>
      </c>
      <c r="C57" s="18" t="s">
        <v>421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4">
        <v>0</v>
      </c>
      <c r="K57" s="71"/>
    </row>
    <row r="58" spans="2:11">
      <c r="B58" s="36" t="s">
        <v>214</v>
      </c>
      <c r="C58" s="18" t="s">
        <v>422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71"/>
    </row>
    <row r="59" spans="2:11">
      <c r="B59" s="36" t="s">
        <v>215</v>
      </c>
      <c r="C59" s="12" t="s">
        <v>423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24">
        <v>0</v>
      </c>
      <c r="J59" s="124">
        <v>0</v>
      </c>
      <c r="K59" s="71"/>
    </row>
    <row r="60" spans="2:11">
      <c r="B60" s="36" t="s">
        <v>216</v>
      </c>
      <c r="C60" s="12" t="s">
        <v>424</v>
      </c>
      <c r="D60" s="124">
        <v>-242.47678001193927</v>
      </c>
      <c r="E60" s="124">
        <v>243.16279121770992</v>
      </c>
      <c r="F60" s="124">
        <v>374.61188558781549</v>
      </c>
      <c r="G60" s="124">
        <v>-122.47963201540713</v>
      </c>
      <c r="H60" s="124">
        <v>-317.70401616611412</v>
      </c>
      <c r="I60" s="124">
        <v>71.40939901412915</v>
      </c>
      <c r="J60" s="124">
        <v>647.23914622162181</v>
      </c>
      <c r="K60" s="71"/>
    </row>
    <row r="61" spans="2:11">
      <c r="B61" s="35" t="s">
        <v>42</v>
      </c>
      <c r="C61" s="17" t="s">
        <v>359</v>
      </c>
      <c r="D61" s="123">
        <v>58.789829379999965</v>
      </c>
      <c r="E61" s="123">
        <v>91.801914900000114</v>
      </c>
      <c r="F61" s="123">
        <v>58.083736809999934</v>
      </c>
      <c r="G61" s="123">
        <v>46.249464950000004</v>
      </c>
      <c r="H61" s="123">
        <v>33.940853780000019</v>
      </c>
      <c r="I61" s="123">
        <v>29.877637899999996</v>
      </c>
      <c r="J61" s="123">
        <v>16.956526779999912</v>
      </c>
      <c r="K61" s="71"/>
    </row>
    <row r="62" spans="2:11">
      <c r="B62" s="36" t="s">
        <v>217</v>
      </c>
      <c r="C62" s="18" t="s">
        <v>371</v>
      </c>
      <c r="D62" s="123">
        <v>0</v>
      </c>
      <c r="E62" s="123">
        <v>0</v>
      </c>
      <c r="F62" s="123">
        <v>0</v>
      </c>
      <c r="G62" s="123">
        <v>0</v>
      </c>
      <c r="H62" s="123">
        <v>0</v>
      </c>
      <c r="I62" s="123">
        <v>0</v>
      </c>
      <c r="J62" s="123">
        <v>0</v>
      </c>
      <c r="K62" s="71"/>
    </row>
    <row r="63" spans="2:11">
      <c r="B63" s="36" t="s">
        <v>218</v>
      </c>
      <c r="C63" s="18" t="s">
        <v>372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124">
        <v>0</v>
      </c>
      <c r="J63" s="124">
        <v>0</v>
      </c>
      <c r="K63" s="71"/>
    </row>
    <row r="64" spans="2:11">
      <c r="B64" s="36" t="s">
        <v>219</v>
      </c>
      <c r="C64" s="18" t="s">
        <v>373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  <c r="J64" s="124">
        <v>0</v>
      </c>
      <c r="K64" s="71"/>
    </row>
    <row r="65" spans="2:11">
      <c r="B65" s="36" t="s">
        <v>220</v>
      </c>
      <c r="C65" s="18" t="s">
        <v>374</v>
      </c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  <c r="J65" s="124">
        <v>0</v>
      </c>
      <c r="K65" s="71"/>
    </row>
    <row r="66" spans="2:11">
      <c r="B66" s="36" t="s">
        <v>221</v>
      </c>
      <c r="C66" s="18" t="s">
        <v>375</v>
      </c>
      <c r="D66" s="124">
        <v>58.789829379999965</v>
      </c>
      <c r="E66" s="124">
        <v>91.801914900000114</v>
      </c>
      <c r="F66" s="124">
        <v>58.083736809999934</v>
      </c>
      <c r="G66" s="124">
        <v>46.249464950000004</v>
      </c>
      <c r="H66" s="124">
        <v>33.940853780000019</v>
      </c>
      <c r="I66" s="124">
        <v>29.877637899999996</v>
      </c>
      <c r="J66" s="124">
        <v>16.956526779999912</v>
      </c>
      <c r="K66" s="71"/>
    </row>
    <row r="67" spans="2:11">
      <c r="B67" s="36" t="s">
        <v>222</v>
      </c>
      <c r="C67" s="18" t="s">
        <v>411</v>
      </c>
      <c r="D67" s="124">
        <v>0</v>
      </c>
      <c r="E67" s="124">
        <v>0</v>
      </c>
      <c r="F67" s="124">
        <v>0</v>
      </c>
      <c r="G67" s="124">
        <v>0</v>
      </c>
      <c r="H67" s="124">
        <v>0</v>
      </c>
      <c r="I67" s="124">
        <v>0</v>
      </c>
      <c r="J67" s="124">
        <v>0</v>
      </c>
      <c r="K67" s="71"/>
    </row>
    <row r="68" spans="2:11">
      <c r="B68" s="36" t="s">
        <v>223</v>
      </c>
      <c r="C68" s="18" t="s">
        <v>377</v>
      </c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  <c r="J68" s="124">
        <v>0</v>
      </c>
      <c r="K68" s="71"/>
    </row>
    <row r="69" spans="2:11">
      <c r="B69" s="35" t="s">
        <v>43</v>
      </c>
      <c r="C69" s="17" t="s">
        <v>360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5">
        <v>0</v>
      </c>
      <c r="K69" s="71"/>
    </row>
    <row r="70" spans="2:11">
      <c r="B70" s="36" t="s">
        <v>224</v>
      </c>
      <c r="C70" s="18" t="s">
        <v>425</v>
      </c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124">
        <v>0</v>
      </c>
      <c r="J70" s="124">
        <v>0</v>
      </c>
      <c r="K70" s="71"/>
    </row>
    <row r="71" spans="2:11">
      <c r="B71" s="36" t="s">
        <v>225</v>
      </c>
      <c r="C71" s="18" t="s">
        <v>371</v>
      </c>
      <c r="D71" s="124">
        <v>0</v>
      </c>
      <c r="E71" s="124">
        <v>0</v>
      </c>
      <c r="F71" s="124">
        <v>0</v>
      </c>
      <c r="G71" s="124">
        <v>0</v>
      </c>
      <c r="H71" s="124">
        <v>0</v>
      </c>
      <c r="I71" s="124">
        <v>0</v>
      </c>
      <c r="J71" s="124">
        <v>0</v>
      </c>
      <c r="K71" s="71"/>
    </row>
    <row r="72" spans="2:11">
      <c r="B72" s="36" t="s">
        <v>226</v>
      </c>
      <c r="C72" s="18" t="s">
        <v>372</v>
      </c>
      <c r="D72" s="124">
        <v>0</v>
      </c>
      <c r="E72" s="124">
        <v>0</v>
      </c>
      <c r="F72" s="124">
        <v>0</v>
      </c>
      <c r="G72" s="124">
        <v>0</v>
      </c>
      <c r="H72" s="124">
        <v>0</v>
      </c>
      <c r="I72" s="124">
        <v>0</v>
      </c>
      <c r="J72" s="124">
        <v>0</v>
      </c>
      <c r="K72" s="71"/>
    </row>
    <row r="73" spans="2:11">
      <c r="B73" s="36" t="s">
        <v>227</v>
      </c>
      <c r="C73" s="18" t="s">
        <v>373</v>
      </c>
      <c r="D73" s="124">
        <v>0</v>
      </c>
      <c r="E73" s="124">
        <v>0</v>
      </c>
      <c r="F73" s="124">
        <v>0</v>
      </c>
      <c r="G73" s="124">
        <v>0</v>
      </c>
      <c r="H73" s="124">
        <v>0</v>
      </c>
      <c r="I73" s="124">
        <v>0</v>
      </c>
      <c r="J73" s="124">
        <v>0</v>
      </c>
      <c r="K73" s="71"/>
    </row>
    <row r="74" spans="2:11">
      <c r="B74" s="36" t="s">
        <v>228</v>
      </c>
      <c r="C74" s="18" t="s">
        <v>374</v>
      </c>
      <c r="D74" s="124">
        <v>0</v>
      </c>
      <c r="E74" s="124">
        <v>0</v>
      </c>
      <c r="F74" s="124">
        <v>0</v>
      </c>
      <c r="G74" s="124">
        <v>0</v>
      </c>
      <c r="H74" s="124">
        <v>0</v>
      </c>
      <c r="I74" s="124">
        <v>0</v>
      </c>
      <c r="J74" s="124">
        <v>0</v>
      </c>
      <c r="K74" s="71"/>
    </row>
    <row r="75" spans="2:11">
      <c r="B75" s="36" t="s">
        <v>229</v>
      </c>
      <c r="C75" s="18" t="s">
        <v>375</v>
      </c>
      <c r="D75" s="124">
        <v>0</v>
      </c>
      <c r="E75" s="124">
        <v>0</v>
      </c>
      <c r="F75" s="124">
        <v>0</v>
      </c>
      <c r="G75" s="124">
        <v>0</v>
      </c>
      <c r="H75" s="124">
        <v>0</v>
      </c>
      <c r="I75" s="124">
        <v>0</v>
      </c>
      <c r="J75" s="124">
        <v>0</v>
      </c>
      <c r="K75" s="71"/>
    </row>
    <row r="76" spans="2:11">
      <c r="B76" s="36" t="s">
        <v>230</v>
      </c>
      <c r="C76" s="18" t="s">
        <v>426</v>
      </c>
      <c r="D76" s="124">
        <v>0</v>
      </c>
      <c r="E76" s="124">
        <v>0</v>
      </c>
      <c r="F76" s="124">
        <v>0</v>
      </c>
      <c r="G76" s="124">
        <v>0</v>
      </c>
      <c r="H76" s="124">
        <v>0</v>
      </c>
      <c r="I76" s="124">
        <v>0</v>
      </c>
      <c r="J76" s="124">
        <v>0</v>
      </c>
      <c r="K76" s="71"/>
    </row>
    <row r="77" spans="2:11">
      <c r="B77" s="36" t="s">
        <v>231</v>
      </c>
      <c r="C77" s="18" t="s">
        <v>382</v>
      </c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124">
        <v>0</v>
      </c>
      <c r="J77" s="124">
        <v>0</v>
      </c>
      <c r="K77" s="71"/>
    </row>
    <row r="78" spans="2:11">
      <c r="B78" s="83" t="s">
        <v>29</v>
      </c>
      <c r="C78" s="83" t="s">
        <v>45</v>
      </c>
      <c r="D78" s="126">
        <v>0</v>
      </c>
      <c r="E78" s="126">
        <v>0</v>
      </c>
      <c r="F78" s="126">
        <v>0</v>
      </c>
      <c r="G78" s="126">
        <v>0</v>
      </c>
      <c r="H78" s="126">
        <v>0</v>
      </c>
      <c r="I78" s="126">
        <v>0</v>
      </c>
      <c r="J78" s="126">
        <v>0</v>
      </c>
      <c r="K78" s="71"/>
    </row>
    <row r="79" spans="2:11">
      <c r="B79" s="47" t="s">
        <v>232</v>
      </c>
      <c r="C79" s="48" t="s">
        <v>427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0</v>
      </c>
      <c r="K79" s="71"/>
    </row>
    <row r="80" spans="2:11">
      <c r="B80" s="47" t="s">
        <v>233</v>
      </c>
      <c r="C80" s="49" t="s">
        <v>428</v>
      </c>
      <c r="D80" s="124">
        <v>0</v>
      </c>
      <c r="E80" s="124">
        <v>0</v>
      </c>
      <c r="F80" s="124">
        <v>0</v>
      </c>
      <c r="G80" s="124">
        <v>0</v>
      </c>
      <c r="H80" s="124">
        <v>0</v>
      </c>
      <c r="I80" s="124">
        <v>0</v>
      </c>
      <c r="J80" s="124">
        <v>0</v>
      </c>
      <c r="K80" s="71"/>
    </row>
    <row r="81" spans="2:11">
      <c r="B81" s="47" t="s">
        <v>234</v>
      </c>
      <c r="C81" s="49" t="s">
        <v>429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124">
        <v>0</v>
      </c>
      <c r="J81" s="124">
        <v>0</v>
      </c>
      <c r="K81" s="71"/>
    </row>
    <row r="82" spans="2:11">
      <c r="B82" s="47" t="s">
        <v>235</v>
      </c>
      <c r="C82" s="49" t="s">
        <v>430</v>
      </c>
      <c r="D82" s="124">
        <v>0</v>
      </c>
      <c r="E82" s="124">
        <v>0</v>
      </c>
      <c r="F82" s="124">
        <v>0</v>
      </c>
      <c r="G82" s="124">
        <v>0</v>
      </c>
      <c r="H82" s="124">
        <v>0</v>
      </c>
      <c r="I82" s="124">
        <v>0</v>
      </c>
      <c r="J82" s="124">
        <v>0</v>
      </c>
      <c r="K82" s="71"/>
    </row>
    <row r="83" spans="2:11">
      <c r="B83" s="47" t="s">
        <v>236</v>
      </c>
      <c r="C83" s="48" t="s">
        <v>431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5">
        <v>0</v>
      </c>
      <c r="K83" s="71"/>
    </row>
    <row r="84" spans="2:11">
      <c r="B84" s="47" t="s">
        <v>237</v>
      </c>
      <c r="C84" s="49" t="s">
        <v>432</v>
      </c>
      <c r="D84" s="124">
        <v>0</v>
      </c>
      <c r="E84" s="124">
        <v>0</v>
      </c>
      <c r="F84" s="124">
        <v>0</v>
      </c>
      <c r="G84" s="124">
        <v>0</v>
      </c>
      <c r="H84" s="124">
        <v>0</v>
      </c>
      <c r="I84" s="124">
        <v>0</v>
      </c>
      <c r="J84" s="124">
        <v>0</v>
      </c>
      <c r="K84" s="71"/>
    </row>
    <row r="85" spans="2:11">
      <c r="B85" s="47" t="s">
        <v>238</v>
      </c>
      <c r="C85" s="49" t="s">
        <v>433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  <c r="I85" s="124">
        <v>0</v>
      </c>
      <c r="J85" s="124">
        <v>0</v>
      </c>
      <c r="K85" s="71"/>
    </row>
    <row r="86" spans="2:11">
      <c r="B86" s="47" t="s">
        <v>239</v>
      </c>
      <c r="C86" s="49" t="s">
        <v>434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  <c r="I86" s="124">
        <v>0</v>
      </c>
      <c r="J86" s="124">
        <v>0</v>
      </c>
      <c r="K86" s="71"/>
    </row>
    <row r="87" spans="2:11">
      <c r="B87" s="47" t="s">
        <v>240</v>
      </c>
      <c r="C87" s="48" t="s">
        <v>435</v>
      </c>
      <c r="D87" s="125">
        <v>0</v>
      </c>
      <c r="E87" s="125">
        <v>0</v>
      </c>
      <c r="F87" s="125">
        <v>0</v>
      </c>
      <c r="G87" s="125">
        <v>0</v>
      </c>
      <c r="H87" s="125">
        <v>0</v>
      </c>
      <c r="I87" s="125">
        <v>0</v>
      </c>
      <c r="J87" s="125">
        <v>0</v>
      </c>
      <c r="K87" s="71"/>
    </row>
    <row r="88" spans="2:11">
      <c r="B88" s="47" t="s">
        <v>241</v>
      </c>
      <c r="C88" s="48" t="s">
        <v>436</v>
      </c>
      <c r="D88" s="125">
        <v>0</v>
      </c>
      <c r="E88" s="125">
        <v>0</v>
      </c>
      <c r="F88" s="125">
        <v>0</v>
      </c>
      <c r="G88" s="125">
        <v>0</v>
      </c>
      <c r="H88" s="125">
        <v>0</v>
      </c>
      <c r="I88" s="125">
        <v>0</v>
      </c>
      <c r="J88" s="125">
        <v>0</v>
      </c>
      <c r="K88" s="71"/>
    </row>
    <row r="89" spans="2:11">
      <c r="B89" s="47" t="s">
        <v>242</v>
      </c>
      <c r="C89" s="49" t="s">
        <v>363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  <c r="I89" s="124">
        <v>0</v>
      </c>
      <c r="J89" s="124">
        <v>0</v>
      </c>
      <c r="K89" s="71"/>
    </row>
    <row r="90" spans="2:11">
      <c r="B90" s="47" t="s">
        <v>243</v>
      </c>
      <c r="C90" s="49" t="s">
        <v>437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  <c r="I90" s="124">
        <v>0</v>
      </c>
      <c r="J90" s="124">
        <v>0</v>
      </c>
      <c r="K90" s="71"/>
    </row>
    <row r="91" spans="2:11">
      <c r="B91" s="47" t="s">
        <v>244</v>
      </c>
      <c r="C91" s="49" t="s">
        <v>435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  <c r="I91" s="124">
        <v>0</v>
      </c>
      <c r="J91" s="124">
        <v>0</v>
      </c>
      <c r="K91" s="71"/>
    </row>
    <row r="92" spans="2:11">
      <c r="B92" s="47" t="s">
        <v>245</v>
      </c>
      <c r="C92" s="49" t="s">
        <v>438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  <c r="I92" s="124">
        <v>0</v>
      </c>
      <c r="J92" s="124">
        <v>0</v>
      </c>
      <c r="K92" s="71"/>
    </row>
    <row r="93" spans="2:11">
      <c r="B93" s="47" t="s">
        <v>246</v>
      </c>
      <c r="C93" s="48" t="s">
        <v>439</v>
      </c>
      <c r="D93" s="125">
        <v>0</v>
      </c>
      <c r="E93" s="125">
        <v>0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71"/>
    </row>
    <row r="94" spans="2:11">
      <c r="B94" s="47" t="s">
        <v>247</v>
      </c>
      <c r="C94" s="48" t="s">
        <v>440</v>
      </c>
      <c r="D94" s="125">
        <v>0</v>
      </c>
      <c r="E94" s="125">
        <v>0</v>
      </c>
      <c r="F94" s="125">
        <v>0</v>
      </c>
      <c r="G94" s="125">
        <v>0</v>
      </c>
      <c r="H94" s="125">
        <v>0</v>
      </c>
      <c r="I94" s="125">
        <v>0</v>
      </c>
      <c r="J94" s="125">
        <v>0</v>
      </c>
      <c r="K94" s="71"/>
    </row>
    <row r="95" spans="2:11">
      <c r="B95" s="47" t="s">
        <v>248</v>
      </c>
      <c r="C95" s="49" t="s">
        <v>441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  <c r="I95" s="124">
        <v>0</v>
      </c>
      <c r="J95" s="124">
        <v>0</v>
      </c>
      <c r="K95" s="71"/>
    </row>
    <row r="96" spans="2:11">
      <c r="B96" s="47" t="s">
        <v>249</v>
      </c>
      <c r="C96" s="49" t="s">
        <v>442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  <c r="I96" s="124">
        <v>0</v>
      </c>
      <c r="J96" s="124">
        <v>0</v>
      </c>
      <c r="K96" s="71"/>
    </row>
    <row r="97" spans="2:10">
      <c r="B97" s="47" t="s">
        <v>250</v>
      </c>
      <c r="C97" s="49" t="s">
        <v>443</v>
      </c>
      <c r="D97" s="61">
        <v>0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</row>
    <row r="98" spans="2:10">
      <c r="B98" s="37" t="s">
        <v>251</v>
      </c>
      <c r="D98" s="56"/>
      <c r="E98" s="56"/>
      <c r="F98" s="56"/>
      <c r="G98" s="56"/>
      <c r="H98" s="56"/>
      <c r="I98" s="56"/>
      <c r="J98" s="56"/>
    </row>
    <row r="99" spans="2:10">
      <c r="D99" s="56"/>
      <c r="E99" s="56"/>
      <c r="F99" s="56"/>
      <c r="G99" s="56"/>
      <c r="H99" s="56"/>
      <c r="I99" s="56"/>
      <c r="J99" s="56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4CC82333-52BB-492A-93E5-C407C764E044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DF179-FD51-4B5D-BB86-E73D500596B6}">
  <dimension ref="A1:J36"/>
  <sheetViews>
    <sheetView showGridLines="0" zoomScaleNormal="100" workbookViewId="0">
      <pane xSplit="3" ySplit="5" topLeftCell="D6" activePane="bottomRight" state="frozen"/>
      <selection activeCell="D3" sqref="D3:J3"/>
      <selection pane="topRight" activeCell="D3" sqref="D3:J3"/>
      <selection pane="bottomLeft" activeCell="D3" sqref="D3:J3"/>
      <selection pane="bottomRight" activeCell="G8" sqref="G8"/>
    </sheetView>
  </sheetViews>
  <sheetFormatPr baseColWidth="10" defaultColWidth="11.42578125" defaultRowHeight="15"/>
  <cols>
    <col min="2" max="2" width="11.42578125" style="19"/>
    <col min="3" max="3" width="61.5703125" style="19" customWidth="1"/>
    <col min="4" max="4" width="11.42578125" style="25"/>
    <col min="5" max="10" width="11.42578125" style="53"/>
    <col min="11" max="16384" width="11.42578125" style="19"/>
  </cols>
  <sheetData>
    <row r="1" spans="2:10" customFormat="1" ht="15.75" thickBot="1">
      <c r="B1" s="10" t="s">
        <v>9</v>
      </c>
      <c r="D1" s="24"/>
      <c r="E1" s="24"/>
      <c r="F1" s="24"/>
      <c r="G1" s="24"/>
      <c r="H1" s="24"/>
      <c r="I1" s="24"/>
      <c r="J1" s="24"/>
    </row>
    <row r="2" spans="2:10" ht="15" customHeight="1">
      <c r="B2" s="29" t="s">
        <v>10</v>
      </c>
      <c r="C2" s="30"/>
      <c r="D2" s="80"/>
      <c r="E2" s="81"/>
      <c r="F2" s="81"/>
      <c r="G2" s="81"/>
      <c r="H2" s="81"/>
      <c r="I2" s="81"/>
      <c r="J2" s="81"/>
    </row>
    <row r="3" spans="2:10" ht="15" customHeight="1">
      <c r="B3" s="31" t="s">
        <v>252</v>
      </c>
      <c r="C3" s="32"/>
      <c r="D3" s="78"/>
      <c r="E3" s="79"/>
      <c r="F3" s="79"/>
      <c r="G3" s="79"/>
      <c r="H3" s="79"/>
      <c r="I3" s="79"/>
      <c r="J3" s="79"/>
    </row>
    <row r="4" spans="2:10" ht="18" customHeight="1" thickBot="1">
      <c r="B4" s="108" t="s">
        <v>253</v>
      </c>
      <c r="C4" s="108"/>
      <c r="D4" s="80"/>
      <c r="E4" s="81"/>
      <c r="F4" s="81"/>
      <c r="G4" s="81"/>
      <c r="H4" s="81"/>
      <c r="I4" s="81"/>
      <c r="J4" s="81"/>
    </row>
    <row r="5" spans="2:10">
      <c r="B5" s="108"/>
      <c r="C5" s="108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2:10">
      <c r="B6" s="110" t="s">
        <v>254</v>
      </c>
      <c r="C6" s="109" t="s">
        <v>390</v>
      </c>
      <c r="D6" s="117">
        <v>-1987.4210742570488</v>
      </c>
      <c r="E6" s="117">
        <v>-66.20463428384403</v>
      </c>
      <c r="F6" s="117">
        <v>-1261.6971973180348</v>
      </c>
      <c r="G6" s="117">
        <v>-1802.9872416733385</v>
      </c>
      <c r="H6" s="117">
        <v>3743.978900724599</v>
      </c>
      <c r="I6" s="117">
        <v>-275.58601731157773</v>
      </c>
      <c r="J6" s="117">
        <v>3166.6925625890563</v>
      </c>
    </row>
    <row r="7" spans="2:10" s="22" customFormat="1">
      <c r="B7" s="20" t="s">
        <v>255</v>
      </c>
      <c r="C7" s="21" t="s">
        <v>391</v>
      </c>
      <c r="D7" s="127">
        <v>-18.771475609999982</v>
      </c>
      <c r="E7" s="127">
        <v>10.405697820000013</v>
      </c>
      <c r="F7" s="127">
        <v>-30.551170194481216</v>
      </c>
      <c r="G7" s="127">
        <v>-38.578159879999973</v>
      </c>
      <c r="H7" s="127">
        <v>-28.938397990000038</v>
      </c>
      <c r="I7" s="127">
        <v>-40.823332309999984</v>
      </c>
      <c r="J7" s="127">
        <v>-14.768929706595195</v>
      </c>
    </row>
    <row r="8" spans="2:10">
      <c r="B8" s="14" t="s">
        <v>256</v>
      </c>
      <c r="C8" s="12" t="s">
        <v>349</v>
      </c>
      <c r="D8" s="128">
        <v>-3.8403854399999937</v>
      </c>
      <c r="E8" s="128">
        <v>19.52514686</v>
      </c>
      <c r="F8" s="128">
        <v>-4.3433450400000178</v>
      </c>
      <c r="G8" s="128">
        <v>-4.3241295099999766</v>
      </c>
      <c r="H8" s="128">
        <v>-4.3367889100000232</v>
      </c>
      <c r="I8" s="128">
        <v>-5.1047344199999865</v>
      </c>
      <c r="J8" s="128">
        <v>-4.3387580400000028</v>
      </c>
    </row>
    <row r="9" spans="2:10">
      <c r="B9" s="14" t="s">
        <v>257</v>
      </c>
      <c r="C9" s="12" t="s">
        <v>350</v>
      </c>
      <c r="D9" s="128">
        <v>-14.931090169999989</v>
      </c>
      <c r="E9" s="128">
        <v>-9.1491490399999869</v>
      </c>
      <c r="F9" s="128">
        <v>-26.207825154481199</v>
      </c>
      <c r="G9" s="128">
        <v>-34.254030369999995</v>
      </c>
      <c r="H9" s="128">
        <v>-24.601609080000014</v>
      </c>
      <c r="I9" s="128">
        <v>-35.718597889999998</v>
      </c>
      <c r="J9" s="128">
        <v>-10.430171666595193</v>
      </c>
    </row>
    <row r="10" spans="2:10">
      <c r="B10" s="14" t="s">
        <v>258</v>
      </c>
      <c r="C10" s="12" t="s">
        <v>351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</row>
    <row r="11" spans="2:10">
      <c r="B11" s="14" t="s">
        <v>259</v>
      </c>
      <c r="C11" s="12" t="s">
        <v>352</v>
      </c>
      <c r="D11" s="128">
        <v>0</v>
      </c>
      <c r="E11" s="128">
        <v>2.9700000000000004E-2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</row>
    <row r="12" spans="2:10" s="22" customFormat="1">
      <c r="B12" s="20" t="s">
        <v>260</v>
      </c>
      <c r="C12" s="21" t="s">
        <v>392</v>
      </c>
      <c r="D12" s="127">
        <v>-2471.9784202852488</v>
      </c>
      <c r="E12" s="127">
        <v>-956.91118072919551</v>
      </c>
      <c r="F12" s="127">
        <v>-705.50279069212058</v>
      </c>
      <c r="G12" s="127">
        <v>-757.72796471057495</v>
      </c>
      <c r="H12" s="127">
        <v>3811.0043397396162</v>
      </c>
      <c r="I12" s="127">
        <v>1664.0255400586402</v>
      </c>
      <c r="J12" s="127">
        <v>4059.0180844493216</v>
      </c>
    </row>
    <row r="13" spans="2:10">
      <c r="B13" s="14" t="s">
        <v>261</v>
      </c>
      <c r="C13" s="12" t="s">
        <v>370</v>
      </c>
      <c r="D13" s="128">
        <v>-256.74209004562454</v>
      </c>
      <c r="E13" s="128">
        <v>-297.73611579319424</v>
      </c>
      <c r="F13" s="128">
        <v>80.476045408324168</v>
      </c>
      <c r="G13" s="128">
        <v>217.04300296728107</v>
      </c>
      <c r="H13" s="128">
        <v>126.68761117751242</v>
      </c>
      <c r="I13" s="128">
        <v>389.45361642510767</v>
      </c>
      <c r="J13" s="128">
        <v>735.4535366677319</v>
      </c>
    </row>
    <row r="14" spans="2:10">
      <c r="B14" s="14" t="s">
        <v>262</v>
      </c>
      <c r="C14" s="12" t="s">
        <v>371</v>
      </c>
      <c r="D14" s="128">
        <v>-45.015361197173618</v>
      </c>
      <c r="E14" s="128">
        <v>-10.707578956099198</v>
      </c>
      <c r="F14" s="128">
        <v>-51.421058974126041</v>
      </c>
      <c r="G14" s="128">
        <v>-10.264309651587094</v>
      </c>
      <c r="H14" s="128">
        <v>148.79532802292735</v>
      </c>
      <c r="I14" s="128">
        <v>35.118650378469958</v>
      </c>
      <c r="J14" s="128">
        <v>137.47063994056782</v>
      </c>
    </row>
    <row r="15" spans="2:10">
      <c r="B15" s="14" t="s">
        <v>263</v>
      </c>
      <c r="C15" s="12" t="s">
        <v>372</v>
      </c>
      <c r="D15" s="128">
        <v>-1898.1075579096046</v>
      </c>
      <c r="E15" s="128">
        <v>-633.23880997562765</v>
      </c>
      <c r="F15" s="128">
        <v>-842.53183965340054</v>
      </c>
      <c r="G15" s="128">
        <v>-848.05542567939335</v>
      </c>
      <c r="H15" s="128">
        <v>3250.0142620858264</v>
      </c>
      <c r="I15" s="128">
        <v>1294.4252635409553</v>
      </c>
      <c r="J15" s="128">
        <v>2932.835558291928</v>
      </c>
    </row>
    <row r="16" spans="2:10">
      <c r="B16" s="14" t="s">
        <v>264</v>
      </c>
      <c r="C16" s="12" t="s">
        <v>373</v>
      </c>
      <c r="D16" s="128">
        <v>-5.5317692967998031</v>
      </c>
      <c r="E16" s="128">
        <v>0.83841755335853585</v>
      </c>
      <c r="F16" s="128">
        <v>-2.5278313490841158</v>
      </c>
      <c r="G16" s="128">
        <v>-4.102155775780802</v>
      </c>
      <c r="H16" s="128">
        <v>9.3192465184500879</v>
      </c>
      <c r="I16" s="128">
        <v>-0.19200501021176561</v>
      </c>
      <c r="J16" s="128">
        <v>-0.21454636100065805</v>
      </c>
    </row>
    <row r="17" spans="2:10">
      <c r="B17" s="14" t="s">
        <v>265</v>
      </c>
      <c r="C17" s="12" t="s">
        <v>374</v>
      </c>
      <c r="D17" s="128">
        <v>-266.45080863999999</v>
      </c>
      <c r="E17" s="128">
        <v>-16.123487949999614</v>
      </c>
      <c r="F17" s="128">
        <v>110.78865145940524</v>
      </c>
      <c r="G17" s="128">
        <v>-111.91829539999978</v>
      </c>
      <c r="H17" s="128">
        <v>274.99242441000013</v>
      </c>
      <c r="I17" s="128">
        <v>-54.671061040001305</v>
      </c>
      <c r="J17" s="128">
        <v>253.27135344000092</v>
      </c>
    </row>
    <row r="18" spans="2:10">
      <c r="B18" s="14" t="s">
        <v>266</v>
      </c>
      <c r="C18" s="12" t="s">
        <v>375</v>
      </c>
      <c r="D18" s="128">
        <v>0</v>
      </c>
      <c r="E18" s="128">
        <v>-6.7649871216292302E-3</v>
      </c>
      <c r="F18" s="128">
        <v>-3.7183767825646419E-2</v>
      </c>
      <c r="G18" s="128">
        <v>-4.5127786853174992E-2</v>
      </c>
      <c r="H18" s="128">
        <v>0.12359672280667056</v>
      </c>
      <c r="I18" s="128">
        <v>-1.6306061113583802E-2</v>
      </c>
      <c r="J18" s="128">
        <v>0</v>
      </c>
    </row>
    <row r="19" spans="2:10">
      <c r="B19" s="14" t="s">
        <v>267</v>
      </c>
      <c r="C19" s="12" t="s">
        <v>376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</row>
    <row r="20" spans="2:10">
      <c r="B20" s="14" t="s">
        <v>268</v>
      </c>
      <c r="C20" s="12" t="s">
        <v>377</v>
      </c>
      <c r="D20" s="128">
        <v>-0.1308331960461569</v>
      </c>
      <c r="E20" s="128">
        <v>6.3159379488172698E-2</v>
      </c>
      <c r="F20" s="128">
        <v>-0.24957381541364812</v>
      </c>
      <c r="G20" s="128">
        <v>-0.3856533842417888</v>
      </c>
      <c r="H20" s="128">
        <v>1.0718708020927326</v>
      </c>
      <c r="I20" s="128">
        <v>-9.2618174565961747E-2</v>
      </c>
      <c r="J20" s="128">
        <v>0.20154247009402224</v>
      </c>
    </row>
    <row r="21" spans="2:10">
      <c r="B21" s="14" t="s">
        <v>269</v>
      </c>
      <c r="C21" s="12" t="s">
        <v>356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</row>
    <row r="22" spans="2:10">
      <c r="B22" s="14" t="s">
        <v>270</v>
      </c>
      <c r="C22" s="12" t="s">
        <v>357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</row>
    <row r="23" spans="2:10" s="22" customFormat="1">
      <c r="B23" s="50" t="s">
        <v>271</v>
      </c>
      <c r="C23" s="51" t="s">
        <v>393</v>
      </c>
      <c r="D23" s="127">
        <v>-503.3288216382</v>
      </c>
      <c r="E23" s="127">
        <v>-880.30084862535148</v>
      </c>
      <c r="F23" s="127">
        <v>525.64323643143302</v>
      </c>
      <c r="G23" s="127">
        <v>1006.6811170827636</v>
      </c>
      <c r="H23" s="127">
        <v>38.087041025017164</v>
      </c>
      <c r="I23" s="127">
        <v>1898.7882250602179</v>
      </c>
      <c r="J23" s="127">
        <v>877.55659215367018</v>
      </c>
    </row>
    <row r="24" spans="2:10">
      <c r="B24" s="14" t="s">
        <v>272</v>
      </c>
      <c r="C24" s="12" t="s">
        <v>381</v>
      </c>
      <c r="D24" s="128">
        <v>-214.87305209000021</v>
      </c>
      <c r="E24" s="128">
        <v>-86.351767549999849</v>
      </c>
      <c r="F24" s="128">
        <v>-93.256906970000074</v>
      </c>
      <c r="G24" s="128">
        <v>64.787196139999878</v>
      </c>
      <c r="H24" s="128">
        <v>65.452672730000018</v>
      </c>
      <c r="I24" s="128">
        <v>-22.970540720000049</v>
      </c>
      <c r="J24" s="128">
        <v>116.33556059000011</v>
      </c>
    </row>
    <row r="25" spans="2:10">
      <c r="B25" s="14" t="s">
        <v>273</v>
      </c>
      <c r="C25" s="12" t="s">
        <v>371</v>
      </c>
      <c r="D25" s="128">
        <v>-416.45759965500906</v>
      </c>
      <c r="E25" s="128">
        <v>-577.8255543454261</v>
      </c>
      <c r="F25" s="128">
        <v>375.39412785334832</v>
      </c>
      <c r="G25" s="128">
        <v>662.50248355735653</v>
      </c>
      <c r="H25" s="128">
        <v>-293.6979224810969</v>
      </c>
      <c r="I25" s="128">
        <v>579.36764904434688</v>
      </c>
      <c r="J25" s="128">
        <v>168.87582438680013</v>
      </c>
    </row>
    <row r="26" spans="2:10">
      <c r="B26" s="14" t="s">
        <v>274</v>
      </c>
      <c r="C26" s="12" t="s">
        <v>372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1.4163268491167384E-2</v>
      </c>
    </row>
    <row r="27" spans="2:10">
      <c r="B27" s="14" t="s">
        <v>275</v>
      </c>
      <c r="C27" s="12" t="s">
        <v>373</v>
      </c>
      <c r="D27" s="128">
        <v>-0.19014062513010299</v>
      </c>
      <c r="E27" s="128">
        <v>-3.7782422215559802E-2</v>
      </c>
      <c r="F27" s="128">
        <v>1.51172559005833E-2</v>
      </c>
      <c r="G27" s="128">
        <v>0</v>
      </c>
      <c r="H27" s="128">
        <v>0</v>
      </c>
      <c r="I27" s="128">
        <v>0</v>
      </c>
      <c r="J27" s="128">
        <v>0</v>
      </c>
    </row>
    <row r="28" spans="2:10">
      <c r="B28" s="14" t="s">
        <v>276</v>
      </c>
      <c r="C28" s="12" t="s">
        <v>374</v>
      </c>
      <c r="D28" s="128">
        <v>132.05517937000008</v>
      </c>
      <c r="E28" s="128">
        <v>-217.72804507999996</v>
      </c>
      <c r="F28" s="128">
        <v>242.66100091999991</v>
      </c>
      <c r="G28" s="128">
        <v>260.29827466000017</v>
      </c>
      <c r="H28" s="128">
        <v>263.31192958999986</v>
      </c>
      <c r="I28" s="128">
        <v>1340.6513907100002</v>
      </c>
      <c r="J28" s="128">
        <v>586.67216496000026</v>
      </c>
    </row>
    <row r="29" spans="2:10">
      <c r="B29" s="14" t="s">
        <v>277</v>
      </c>
      <c r="C29" s="12" t="s">
        <v>375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</row>
    <row r="30" spans="2:10">
      <c r="B30" s="14" t="s">
        <v>278</v>
      </c>
      <c r="C30" s="12" t="s">
        <v>376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</row>
    <row r="31" spans="2:10">
      <c r="B31" s="14" t="s">
        <v>279</v>
      </c>
      <c r="C31" s="12" t="s">
        <v>382</v>
      </c>
      <c r="D31" s="128">
        <v>-3.863208638060728</v>
      </c>
      <c r="E31" s="128">
        <v>1.6423007722900633</v>
      </c>
      <c r="F31" s="128">
        <v>0.82989737218431692</v>
      </c>
      <c r="G31" s="128">
        <v>19.093162725407097</v>
      </c>
      <c r="H31" s="128">
        <v>3.0203611861141804</v>
      </c>
      <c r="I31" s="128">
        <v>1.7397260258707279</v>
      </c>
      <c r="J31" s="128">
        <v>5.6588789483785344</v>
      </c>
    </row>
    <row r="32" spans="2:10">
      <c r="B32" s="13" t="s">
        <v>280</v>
      </c>
      <c r="C32" s="17" t="s">
        <v>359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</row>
    <row r="33" spans="2:10">
      <c r="B33" s="27" t="s">
        <v>281</v>
      </c>
      <c r="C33" s="28" t="s">
        <v>360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</row>
    <row r="34" spans="2:10">
      <c r="B34" s="83" t="s">
        <v>29</v>
      </c>
      <c r="C34" s="83" t="s">
        <v>45</v>
      </c>
      <c r="D34" s="126"/>
      <c r="E34" s="126"/>
      <c r="F34" s="126"/>
      <c r="G34" s="126"/>
      <c r="H34" s="126"/>
      <c r="I34" s="126"/>
      <c r="J34" s="126"/>
    </row>
    <row r="35" spans="2:10">
      <c r="B35" s="11" t="s">
        <v>282</v>
      </c>
      <c r="C35" s="15" t="s">
        <v>394</v>
      </c>
      <c r="D35" s="128"/>
      <c r="E35" s="128"/>
      <c r="F35" s="128"/>
      <c r="G35" s="128"/>
      <c r="H35" s="128"/>
      <c r="I35" s="128"/>
      <c r="J35" s="128"/>
    </row>
    <row r="36" spans="2:10">
      <c r="D36" s="60"/>
      <c r="E36" s="60"/>
      <c r="F36" s="60"/>
      <c r="G36" s="60"/>
      <c r="H36" s="60"/>
      <c r="I36" s="60"/>
      <c r="J36" s="60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1EC3B4C6-F140-4AD6-85C0-607BBD87CC3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4D5B-E357-4F55-9A6A-F9D2301E62AF}">
  <dimension ref="A1:J36"/>
  <sheetViews>
    <sheetView showGridLines="0" zoomScaleNormal="100" workbookViewId="0">
      <pane xSplit="3" ySplit="5" topLeftCell="D6" activePane="bottomRight" state="frozen"/>
      <selection activeCell="D3" sqref="D3:J3"/>
      <selection pane="topRight" activeCell="D3" sqref="D3:J3"/>
      <selection pane="bottomLeft" activeCell="D3" sqref="D3:J3"/>
      <selection pane="bottomRight" activeCell="D2" sqref="D2:J4"/>
    </sheetView>
  </sheetViews>
  <sheetFormatPr baseColWidth="10" defaultColWidth="11.42578125" defaultRowHeight="15"/>
  <cols>
    <col min="2" max="2" width="11.42578125" style="19"/>
    <col min="3" max="3" width="61.5703125" style="19" customWidth="1"/>
    <col min="5" max="16384" width="11.42578125" style="19"/>
  </cols>
  <sheetData>
    <row r="1" spans="2:10" customFormat="1" ht="15.75" thickBot="1">
      <c r="B1" s="10" t="s">
        <v>9</v>
      </c>
      <c r="D1" s="24"/>
      <c r="E1" s="24"/>
      <c r="F1" s="24"/>
      <c r="G1" s="24"/>
      <c r="H1" s="24"/>
      <c r="I1" s="24"/>
      <c r="J1" s="24"/>
    </row>
    <row r="2" spans="2:10" ht="15" customHeight="1">
      <c r="B2" s="29" t="s">
        <v>10</v>
      </c>
      <c r="C2" s="30"/>
      <c r="D2" s="78"/>
      <c r="E2" s="79"/>
      <c r="F2" s="79"/>
      <c r="G2" s="79"/>
      <c r="H2" s="79"/>
      <c r="I2" s="79"/>
      <c r="J2" s="79"/>
    </row>
    <row r="3" spans="2:10" ht="15" customHeight="1">
      <c r="B3" s="31" t="s">
        <v>283</v>
      </c>
      <c r="C3" s="32"/>
      <c r="D3" s="78"/>
      <c r="E3" s="79"/>
      <c r="F3" s="79"/>
      <c r="G3" s="79"/>
      <c r="H3" s="79"/>
      <c r="I3" s="79"/>
      <c r="J3" s="79"/>
    </row>
    <row r="4" spans="2:10" ht="18" customHeight="1" thickBot="1">
      <c r="B4" s="129" t="s">
        <v>284</v>
      </c>
      <c r="C4" s="129"/>
      <c r="D4" s="80"/>
      <c r="E4" s="81"/>
      <c r="F4" s="81"/>
      <c r="G4" s="81"/>
      <c r="H4" s="81"/>
      <c r="I4" s="81"/>
      <c r="J4" s="81"/>
    </row>
    <row r="5" spans="2:10">
      <c r="B5" s="129"/>
      <c r="C5" s="129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2:10">
      <c r="B6" s="110" t="s">
        <v>285</v>
      </c>
      <c r="C6" s="109" t="s">
        <v>384</v>
      </c>
      <c r="D6" s="117">
        <v>-11.519733910000001</v>
      </c>
      <c r="E6" s="117">
        <v>-21.084520310000006</v>
      </c>
      <c r="F6" s="117">
        <v>-15.644983139999995</v>
      </c>
      <c r="G6" s="117">
        <v>-12.705623979999986</v>
      </c>
      <c r="H6" s="117">
        <v>-30.541543495898782</v>
      </c>
      <c r="I6" s="117">
        <v>-5.4859886997076428</v>
      </c>
      <c r="J6" s="117">
        <v>-60.376770818886932</v>
      </c>
    </row>
    <row r="7" spans="2:10" s="22" customFormat="1">
      <c r="B7" s="54" t="s">
        <v>286</v>
      </c>
      <c r="C7" s="55" t="s">
        <v>385</v>
      </c>
      <c r="D7" s="127">
        <v>0.23019999999999996</v>
      </c>
      <c r="E7" s="127">
        <v>0.66949999999999998</v>
      </c>
      <c r="F7" s="127">
        <v>4.9800000000000066E-2</v>
      </c>
      <c r="G7" s="127">
        <v>0.10299999999999998</v>
      </c>
      <c r="H7" s="127">
        <v>-8.1674999999999942E-2</v>
      </c>
      <c r="I7" s="127">
        <v>0.32432934000000002</v>
      </c>
      <c r="J7" s="127">
        <v>0.10667499999999963</v>
      </c>
    </row>
    <row r="8" spans="2:10">
      <c r="B8" s="14" t="s">
        <v>287</v>
      </c>
      <c r="C8" s="12" t="s">
        <v>349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</row>
    <row r="9" spans="2:10">
      <c r="B9" s="14" t="s">
        <v>288</v>
      </c>
      <c r="C9" s="12" t="s">
        <v>350</v>
      </c>
      <c r="D9" s="128">
        <v>0.23019999999999996</v>
      </c>
      <c r="E9" s="128">
        <v>0.66949999999999998</v>
      </c>
      <c r="F9" s="128">
        <v>4.9800000000000066E-2</v>
      </c>
      <c r="G9" s="128">
        <v>0.10299999999999998</v>
      </c>
      <c r="H9" s="128">
        <v>-8.1674999999999942E-2</v>
      </c>
      <c r="I9" s="128">
        <v>0.32432934000000002</v>
      </c>
      <c r="J9" s="128">
        <v>0.10667499999999963</v>
      </c>
    </row>
    <row r="10" spans="2:10">
      <c r="B10" s="14" t="s">
        <v>289</v>
      </c>
      <c r="C10" s="12" t="s">
        <v>351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</row>
    <row r="11" spans="2:10">
      <c r="B11" s="14" t="s">
        <v>290</v>
      </c>
      <c r="C11" s="12" t="s">
        <v>352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</row>
    <row r="12" spans="2:10" s="22" customFormat="1">
      <c r="B12" s="20" t="s">
        <v>291</v>
      </c>
      <c r="C12" s="21" t="s">
        <v>386</v>
      </c>
      <c r="D12" s="127">
        <v>-11.749933910000001</v>
      </c>
      <c r="E12" s="127">
        <v>-21.754020310000005</v>
      </c>
      <c r="F12" s="127">
        <v>-15.694783139999995</v>
      </c>
      <c r="G12" s="127">
        <v>-12.808623979999986</v>
      </c>
      <c r="H12" s="127">
        <v>-30.459868495898782</v>
      </c>
      <c r="I12" s="127">
        <v>-5.810318039707643</v>
      </c>
      <c r="J12" s="127">
        <v>-60.483445818886935</v>
      </c>
    </row>
    <row r="13" spans="2:10">
      <c r="B13" s="14" t="s">
        <v>292</v>
      </c>
      <c r="C13" s="12" t="s">
        <v>370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</row>
    <row r="14" spans="2:10">
      <c r="B14" s="14" t="s">
        <v>293</v>
      </c>
      <c r="C14" s="12" t="s">
        <v>371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</row>
    <row r="15" spans="2:10">
      <c r="B15" s="14" t="s">
        <v>294</v>
      </c>
      <c r="C15" s="12" t="s">
        <v>372</v>
      </c>
      <c r="D15" s="128">
        <v>0</v>
      </c>
      <c r="E15" s="128">
        <v>-0.82764119999999997</v>
      </c>
      <c r="F15" s="128">
        <v>-5.3222981200000001</v>
      </c>
      <c r="G15" s="128">
        <v>0</v>
      </c>
      <c r="H15" s="128">
        <v>0</v>
      </c>
      <c r="I15" s="128">
        <v>0</v>
      </c>
      <c r="J15" s="128">
        <v>0</v>
      </c>
    </row>
    <row r="16" spans="2:10">
      <c r="B16" s="14" t="s">
        <v>295</v>
      </c>
      <c r="C16" s="12" t="s">
        <v>373</v>
      </c>
      <c r="D16" s="128">
        <v>-3.3842952200000007</v>
      </c>
      <c r="E16" s="128">
        <v>-1.495037790124164</v>
      </c>
      <c r="F16" s="128">
        <v>-3.5642909099999995</v>
      </c>
      <c r="G16" s="128">
        <v>-4.9347326355406174E-15</v>
      </c>
      <c r="H16" s="128">
        <v>-20.331623710000034</v>
      </c>
      <c r="I16" s="128">
        <v>-1.9568970765252076E-4</v>
      </c>
      <c r="J16" s="128">
        <v>-39.753462550528347</v>
      </c>
    </row>
    <row r="17" spans="2:10">
      <c r="B17" s="14" t="s">
        <v>296</v>
      </c>
      <c r="C17" s="12" t="s">
        <v>374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</row>
    <row r="18" spans="2:10">
      <c r="B18" s="14" t="s">
        <v>297</v>
      </c>
      <c r="C18" s="12" t="s">
        <v>375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</row>
    <row r="19" spans="2:10">
      <c r="B19" s="14" t="s">
        <v>298</v>
      </c>
      <c r="C19" s="12" t="s">
        <v>376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</row>
    <row r="20" spans="2:10">
      <c r="B20" s="14" t="s">
        <v>299</v>
      </c>
      <c r="C20" s="12" t="s">
        <v>377</v>
      </c>
      <c r="D20" s="128">
        <v>-8.3656386900000008</v>
      </c>
      <c r="E20" s="128">
        <v>-19.431341319875841</v>
      </c>
      <c r="F20" s="128">
        <v>-6.8081941099999961</v>
      </c>
      <c r="G20" s="128">
        <v>-12.808623979999981</v>
      </c>
      <c r="H20" s="128">
        <v>-10.128244785898747</v>
      </c>
      <c r="I20" s="128">
        <v>-5.8101223499999906</v>
      </c>
      <c r="J20" s="128">
        <v>-20.729983268358584</v>
      </c>
    </row>
    <row r="21" spans="2:10">
      <c r="B21" s="14" t="s">
        <v>300</v>
      </c>
      <c r="C21" s="12" t="s">
        <v>356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</row>
    <row r="22" spans="2:10">
      <c r="B22" s="14" t="s">
        <v>301</v>
      </c>
      <c r="C22" s="12" t="s">
        <v>357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</row>
    <row r="23" spans="2:10" s="22" customFormat="1">
      <c r="B23" s="50" t="s">
        <v>302</v>
      </c>
      <c r="C23" s="51" t="s">
        <v>387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</row>
    <row r="24" spans="2:10">
      <c r="B24" s="14" t="s">
        <v>303</v>
      </c>
      <c r="C24" s="12" t="s">
        <v>381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</row>
    <row r="25" spans="2:10">
      <c r="B25" s="14" t="s">
        <v>304</v>
      </c>
      <c r="C25" s="12" t="s">
        <v>371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</row>
    <row r="26" spans="2:10">
      <c r="B26" s="14" t="s">
        <v>305</v>
      </c>
      <c r="C26" s="12" t="s">
        <v>372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</row>
    <row r="27" spans="2:10">
      <c r="B27" s="14" t="s">
        <v>306</v>
      </c>
      <c r="C27" s="12" t="s">
        <v>373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</row>
    <row r="28" spans="2:10">
      <c r="B28" s="14" t="s">
        <v>307</v>
      </c>
      <c r="C28" s="12" t="s">
        <v>374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</row>
    <row r="29" spans="2:10">
      <c r="B29" s="14" t="s">
        <v>308</v>
      </c>
      <c r="C29" s="12" t="s">
        <v>388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</row>
    <row r="30" spans="2:10">
      <c r="B30" s="14" t="s">
        <v>309</v>
      </c>
      <c r="C30" s="12" t="s">
        <v>376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</row>
    <row r="31" spans="2:10">
      <c r="B31" s="14" t="s">
        <v>310</v>
      </c>
      <c r="C31" s="12" t="s">
        <v>382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</row>
    <row r="32" spans="2:10">
      <c r="B32" s="13" t="s">
        <v>311</v>
      </c>
      <c r="C32" s="17" t="s">
        <v>359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</row>
    <row r="33" spans="2:10">
      <c r="B33" s="27" t="s">
        <v>312</v>
      </c>
      <c r="C33" s="28" t="s">
        <v>360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</row>
    <row r="34" spans="2:10">
      <c r="B34" s="83" t="s">
        <v>29</v>
      </c>
      <c r="C34" s="83" t="s">
        <v>45</v>
      </c>
      <c r="D34" s="126">
        <v>0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</row>
    <row r="35" spans="2:10">
      <c r="B35" s="11" t="s">
        <v>313</v>
      </c>
      <c r="C35" s="15" t="s">
        <v>389</v>
      </c>
      <c r="D35" s="128">
        <v>-11.749933910000001</v>
      </c>
      <c r="E35" s="128">
        <v>-21.754020310000005</v>
      </c>
      <c r="F35" s="128">
        <v>-15.694783139999995</v>
      </c>
      <c r="G35" s="128">
        <v>-12.808623979999986</v>
      </c>
      <c r="H35" s="128">
        <v>-30.459868495898782</v>
      </c>
      <c r="I35" s="128">
        <v>-5.810318039707643</v>
      </c>
      <c r="J35" s="128">
        <v>-60.483445818886935</v>
      </c>
    </row>
    <row r="36" spans="2:10">
      <c r="D36" s="59"/>
      <c r="E36" s="59"/>
      <c r="F36" s="59"/>
      <c r="G36" s="59"/>
      <c r="H36" s="59"/>
      <c r="I36" s="59"/>
      <c r="J36" s="59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477C2C1A-5FFA-42F0-A6AD-09379BC8224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72A1-FFE7-43FA-80CA-C700B6BE71AB}">
  <dimension ref="A1:J40"/>
  <sheetViews>
    <sheetView showGridLines="0" zoomScaleNormal="100" workbookViewId="0">
      <pane xSplit="3" ySplit="5" topLeftCell="D6" activePane="bottomRight" state="frozen"/>
      <selection activeCell="D3" sqref="D3:J3"/>
      <selection pane="topRight" activeCell="D3" sqref="D3:J3"/>
      <selection pane="bottomLeft" activeCell="D3" sqref="D3:J3"/>
      <selection pane="bottomRight" activeCell="D12" sqref="D12"/>
    </sheetView>
  </sheetViews>
  <sheetFormatPr baseColWidth="10" defaultColWidth="11.42578125" defaultRowHeight="15"/>
  <cols>
    <col min="1" max="1" width="5.7109375" style="52" customWidth="1"/>
    <col min="2" max="2" width="11.42578125" style="19"/>
    <col min="3" max="3" width="73.5703125" style="19" customWidth="1"/>
    <col min="5" max="16384" width="11.42578125" style="19"/>
  </cols>
  <sheetData>
    <row r="1" spans="1:10" customFormat="1" ht="15.75" thickBot="1">
      <c r="A1" s="63"/>
      <c r="B1" s="10" t="s">
        <v>9</v>
      </c>
      <c r="D1" s="24"/>
      <c r="E1" s="24"/>
      <c r="F1" s="24"/>
      <c r="G1" s="24"/>
      <c r="H1" s="24"/>
      <c r="I1" s="24"/>
      <c r="J1" s="24"/>
    </row>
    <row r="2" spans="1:10" ht="15" customHeight="1">
      <c r="B2" s="29" t="s">
        <v>10</v>
      </c>
      <c r="C2" s="30"/>
      <c r="D2" s="78"/>
      <c r="E2" s="79"/>
      <c r="F2" s="79"/>
      <c r="G2" s="79"/>
      <c r="H2" s="79"/>
      <c r="I2" s="79"/>
      <c r="J2" s="79"/>
    </row>
    <row r="3" spans="1:10" ht="15" customHeight="1">
      <c r="B3" s="31" t="s">
        <v>314</v>
      </c>
      <c r="C3" s="32"/>
      <c r="D3" s="78"/>
      <c r="E3" s="79"/>
      <c r="F3" s="79"/>
      <c r="G3" s="79"/>
      <c r="H3" s="79"/>
      <c r="I3" s="79"/>
      <c r="J3" s="79"/>
    </row>
    <row r="4" spans="1:10" ht="18" customHeight="1" thickBot="1">
      <c r="B4" s="108" t="s">
        <v>505</v>
      </c>
      <c r="C4" s="108"/>
      <c r="D4" s="80"/>
      <c r="E4" s="81"/>
      <c r="F4" s="81"/>
      <c r="G4" s="81"/>
      <c r="H4" s="81"/>
      <c r="I4" s="81"/>
      <c r="J4" s="81"/>
    </row>
    <row r="5" spans="1:10">
      <c r="B5" s="108"/>
      <c r="C5" s="108"/>
      <c r="D5" s="105">
        <v>2014</v>
      </c>
      <c r="E5" s="105">
        <v>2015</v>
      </c>
      <c r="F5" s="105">
        <v>2016</v>
      </c>
      <c r="G5" s="105">
        <v>2017</v>
      </c>
      <c r="H5" s="105">
        <v>2018</v>
      </c>
      <c r="I5" s="105">
        <v>2019</v>
      </c>
      <c r="J5" s="105">
        <v>2020</v>
      </c>
    </row>
    <row r="6" spans="1:10">
      <c r="B6" s="110" t="s">
        <v>315</v>
      </c>
      <c r="C6" s="109" t="s">
        <v>367</v>
      </c>
      <c r="D6" s="117">
        <v>-1998.9408081670488</v>
      </c>
      <c r="E6" s="117">
        <v>-87.289154593844032</v>
      </c>
      <c r="F6" s="117">
        <v>-1277.3421804580348</v>
      </c>
      <c r="G6" s="117">
        <v>-1815.6928656533385</v>
      </c>
      <c r="H6" s="117">
        <v>3713.4373572287004</v>
      </c>
      <c r="I6" s="117">
        <v>-281.0720060112854</v>
      </c>
      <c r="J6" s="117">
        <v>3106.3157917701692</v>
      </c>
    </row>
    <row r="7" spans="1:10">
      <c r="B7" s="54" t="s">
        <v>316</v>
      </c>
      <c r="C7" s="55" t="s">
        <v>368</v>
      </c>
      <c r="D7" s="130">
        <v>-18.541275609999982</v>
      </c>
      <c r="E7" s="130">
        <v>11.075197820000012</v>
      </c>
      <c r="F7" s="130">
        <v>-30.501370194481215</v>
      </c>
      <c r="G7" s="130">
        <v>-38.475159879999971</v>
      </c>
      <c r="H7" s="130">
        <v>-29.020072990000038</v>
      </c>
      <c r="I7" s="130">
        <v>-40.499002969999985</v>
      </c>
      <c r="J7" s="130">
        <v>-14.662254706595196</v>
      </c>
    </row>
    <row r="8" spans="1:10">
      <c r="B8" s="14" t="s">
        <v>317</v>
      </c>
      <c r="C8" s="12" t="s">
        <v>349</v>
      </c>
      <c r="D8" s="131">
        <v>-3.8403854399999937</v>
      </c>
      <c r="E8" s="131">
        <v>19.52514686</v>
      </c>
      <c r="F8" s="131">
        <v>-4.3433450400000178</v>
      </c>
      <c r="G8" s="131">
        <v>-4.3241295099999766</v>
      </c>
      <c r="H8" s="131">
        <v>-4.3367889100000232</v>
      </c>
      <c r="I8" s="131">
        <v>-5.1047344199999865</v>
      </c>
      <c r="J8" s="131">
        <v>-4.3387580400000028</v>
      </c>
    </row>
    <row r="9" spans="1:10">
      <c r="B9" s="14" t="s">
        <v>318</v>
      </c>
      <c r="C9" s="12" t="s">
        <v>350</v>
      </c>
      <c r="D9" s="131">
        <v>-14.700890169999989</v>
      </c>
      <c r="E9" s="131">
        <v>-8.4796490399999875</v>
      </c>
      <c r="F9" s="131">
        <v>-26.158025154481198</v>
      </c>
      <c r="G9" s="131">
        <v>-34.151030369999994</v>
      </c>
      <c r="H9" s="131">
        <v>-24.683284080000014</v>
      </c>
      <c r="I9" s="131">
        <v>-35.39426855</v>
      </c>
      <c r="J9" s="131">
        <v>-10.323496666595194</v>
      </c>
    </row>
    <row r="10" spans="1:10">
      <c r="B10" s="14" t="s">
        <v>319</v>
      </c>
      <c r="C10" s="12" t="s">
        <v>351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</row>
    <row r="11" spans="1:10">
      <c r="B11" s="14" t="s">
        <v>320</v>
      </c>
      <c r="C11" s="12" t="s">
        <v>352</v>
      </c>
      <c r="D11" s="131">
        <v>0</v>
      </c>
      <c r="E11" s="131">
        <v>2.9700000000000004E-2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</row>
    <row r="12" spans="1:10">
      <c r="B12" s="20" t="s">
        <v>321</v>
      </c>
      <c r="C12" s="21" t="s">
        <v>369</v>
      </c>
      <c r="D12" s="130">
        <v>-2483.7283541952488</v>
      </c>
      <c r="E12" s="130">
        <v>-978.66520103919549</v>
      </c>
      <c r="F12" s="130">
        <v>-721.19757383212061</v>
      </c>
      <c r="G12" s="130">
        <v>-770.53658869057494</v>
      </c>
      <c r="H12" s="130">
        <v>3780.5444712437175</v>
      </c>
      <c r="I12" s="130">
        <v>1658.2152220189325</v>
      </c>
      <c r="J12" s="130">
        <v>3998.5346386304345</v>
      </c>
    </row>
    <row r="13" spans="1:10">
      <c r="B13" s="14" t="s">
        <v>322</v>
      </c>
      <c r="C13" s="12" t="s">
        <v>370</v>
      </c>
      <c r="D13" s="131">
        <v>-256.74209004562454</v>
      </c>
      <c r="E13" s="131">
        <v>-297.73611579319424</v>
      </c>
      <c r="F13" s="131">
        <v>80.476045408324168</v>
      </c>
      <c r="G13" s="131">
        <v>217.04300296728107</v>
      </c>
      <c r="H13" s="131">
        <v>126.68761117751242</v>
      </c>
      <c r="I13" s="131">
        <v>389.45361642510767</v>
      </c>
      <c r="J13" s="131">
        <v>735.4535366677319</v>
      </c>
    </row>
    <row r="14" spans="1:10">
      <c r="B14" s="14" t="s">
        <v>323</v>
      </c>
      <c r="C14" s="12" t="s">
        <v>371</v>
      </c>
      <c r="D14" s="131">
        <v>-45.015361197173618</v>
      </c>
      <c r="E14" s="131">
        <v>-10.707578956099198</v>
      </c>
      <c r="F14" s="131">
        <v>-51.421058974126041</v>
      </c>
      <c r="G14" s="131">
        <v>-10.264309651587094</v>
      </c>
      <c r="H14" s="131">
        <v>148.79532802292735</v>
      </c>
      <c r="I14" s="131">
        <v>35.118650378469958</v>
      </c>
      <c r="J14" s="131">
        <v>137.47063994056782</v>
      </c>
    </row>
    <row r="15" spans="1:10">
      <c r="B15" s="14" t="s">
        <v>324</v>
      </c>
      <c r="C15" s="12" t="s">
        <v>372</v>
      </c>
      <c r="D15" s="131">
        <v>-1898.1075579096046</v>
      </c>
      <c r="E15" s="131">
        <v>-634.06645117562766</v>
      </c>
      <c r="F15" s="131">
        <v>-847.85413777340057</v>
      </c>
      <c r="G15" s="131">
        <v>-848.05542567939335</v>
      </c>
      <c r="H15" s="131">
        <v>3250.0142620858264</v>
      </c>
      <c r="I15" s="131">
        <v>1294.4252635409553</v>
      </c>
      <c r="J15" s="131">
        <v>2932.835558291928</v>
      </c>
    </row>
    <row r="16" spans="1:10">
      <c r="B16" s="14" t="s">
        <v>325</v>
      </c>
      <c r="C16" s="12" t="s">
        <v>373</v>
      </c>
      <c r="D16" s="131">
        <v>-8.9160645167998034</v>
      </c>
      <c r="E16" s="131">
        <v>-0.6566202367656282</v>
      </c>
      <c r="F16" s="131">
        <v>-6.0921222590841158</v>
      </c>
      <c r="G16" s="131">
        <v>-4.1021557757808074</v>
      </c>
      <c r="H16" s="131">
        <v>-11.012377191549946</v>
      </c>
      <c r="I16" s="131">
        <v>-0.19220069991941813</v>
      </c>
      <c r="J16" s="131">
        <v>-39.968008911529004</v>
      </c>
    </row>
    <row r="17" spans="2:10">
      <c r="B17" s="14" t="s">
        <v>326</v>
      </c>
      <c r="C17" s="12" t="s">
        <v>374</v>
      </c>
      <c r="D17" s="131">
        <v>-266.45080863999999</v>
      </c>
      <c r="E17" s="131">
        <v>-16.123487949999614</v>
      </c>
      <c r="F17" s="131">
        <v>110.78865145940524</v>
      </c>
      <c r="G17" s="131">
        <v>-111.91829539999978</v>
      </c>
      <c r="H17" s="131">
        <v>274.99242441000013</v>
      </c>
      <c r="I17" s="131">
        <v>-54.671061040001305</v>
      </c>
      <c r="J17" s="131">
        <v>253.27135344000092</v>
      </c>
    </row>
    <row r="18" spans="2:10">
      <c r="B18" s="14" t="s">
        <v>327</v>
      </c>
      <c r="C18" s="12" t="s">
        <v>375</v>
      </c>
      <c r="D18" s="131">
        <v>0</v>
      </c>
      <c r="E18" s="131">
        <v>-6.7649871216292302E-3</v>
      </c>
      <c r="F18" s="131">
        <v>-3.7183767825646419E-2</v>
      </c>
      <c r="G18" s="131">
        <v>-4.5127786853174992E-2</v>
      </c>
      <c r="H18" s="131">
        <v>0.12359672280667056</v>
      </c>
      <c r="I18" s="131">
        <v>-1.6306061113583802E-2</v>
      </c>
      <c r="J18" s="131">
        <v>0</v>
      </c>
    </row>
    <row r="19" spans="2:10">
      <c r="B19" s="14" t="s">
        <v>328</v>
      </c>
      <c r="C19" s="12" t="s">
        <v>376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</row>
    <row r="20" spans="2:10">
      <c r="B20" s="14" t="s">
        <v>329</v>
      </c>
      <c r="C20" s="12" t="s">
        <v>377</v>
      </c>
      <c r="D20" s="131">
        <v>-8.496471886046157</v>
      </c>
      <c r="E20" s="131">
        <v>-19.368181940387668</v>
      </c>
      <c r="F20" s="131">
        <v>-7.0577679254136445</v>
      </c>
      <c r="G20" s="131">
        <v>-13.194277364241769</v>
      </c>
      <c r="H20" s="131">
        <v>-9.0563739838060151</v>
      </c>
      <c r="I20" s="131">
        <v>-5.9027405245659521</v>
      </c>
      <c r="J20" s="131">
        <v>-20.528440798264562</v>
      </c>
    </row>
    <row r="21" spans="2:10">
      <c r="B21" s="14" t="s">
        <v>330</v>
      </c>
      <c r="C21" s="12" t="s">
        <v>378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</row>
    <row r="22" spans="2:10">
      <c r="B22" s="14" t="s">
        <v>331</v>
      </c>
      <c r="C22" s="12" t="s">
        <v>379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</row>
    <row r="23" spans="2:10">
      <c r="B23" s="50" t="s">
        <v>332</v>
      </c>
      <c r="C23" s="51" t="s">
        <v>380</v>
      </c>
      <c r="D23" s="130">
        <v>-503.3288216382</v>
      </c>
      <c r="E23" s="130">
        <v>-880.30084862535148</v>
      </c>
      <c r="F23" s="130">
        <v>525.64323643143302</v>
      </c>
      <c r="G23" s="130">
        <v>1006.6811170827636</v>
      </c>
      <c r="H23" s="130">
        <v>38.087041025017164</v>
      </c>
      <c r="I23" s="130">
        <v>1898.7882250602179</v>
      </c>
      <c r="J23" s="130">
        <v>877.55659215367018</v>
      </c>
    </row>
    <row r="24" spans="2:10">
      <c r="B24" s="14" t="s">
        <v>333</v>
      </c>
      <c r="C24" s="12" t="s">
        <v>381</v>
      </c>
      <c r="D24" s="131">
        <v>-214.87305209000021</v>
      </c>
      <c r="E24" s="131">
        <v>-86.351767549999849</v>
      </c>
      <c r="F24" s="131">
        <v>-93.256906970000074</v>
      </c>
      <c r="G24" s="131">
        <v>64.787196139999878</v>
      </c>
      <c r="H24" s="131">
        <v>65.452672730000018</v>
      </c>
      <c r="I24" s="131">
        <v>-22.970540720000049</v>
      </c>
      <c r="J24" s="131">
        <v>116.33556059000011</v>
      </c>
    </row>
    <row r="25" spans="2:10">
      <c r="B25" s="14" t="s">
        <v>334</v>
      </c>
      <c r="C25" s="12" t="s">
        <v>371</v>
      </c>
      <c r="D25" s="131">
        <v>-416.45759965500906</v>
      </c>
      <c r="E25" s="131">
        <v>-577.8255543454261</v>
      </c>
      <c r="F25" s="131">
        <v>375.39412785334832</v>
      </c>
      <c r="G25" s="131">
        <v>662.50248355735653</v>
      </c>
      <c r="H25" s="131">
        <v>-293.6979224810969</v>
      </c>
      <c r="I25" s="131">
        <v>579.36764904434688</v>
      </c>
      <c r="J25" s="131">
        <v>168.87582438680013</v>
      </c>
    </row>
    <row r="26" spans="2:10">
      <c r="B26" s="14" t="s">
        <v>335</v>
      </c>
      <c r="C26" s="12" t="s">
        <v>372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1.4163268491167384E-2</v>
      </c>
    </row>
    <row r="27" spans="2:10">
      <c r="B27" s="14" t="s">
        <v>336</v>
      </c>
      <c r="C27" s="12" t="s">
        <v>373</v>
      </c>
      <c r="D27" s="131">
        <v>-0.19014062513010299</v>
      </c>
      <c r="E27" s="131">
        <v>-3.7782422215559802E-2</v>
      </c>
      <c r="F27" s="131">
        <v>1.51172559005833E-2</v>
      </c>
      <c r="G27" s="131">
        <v>0</v>
      </c>
      <c r="H27" s="131">
        <v>0</v>
      </c>
      <c r="I27" s="131">
        <v>0</v>
      </c>
      <c r="J27" s="131">
        <v>0</v>
      </c>
    </row>
    <row r="28" spans="2:10">
      <c r="B28" s="14" t="s">
        <v>337</v>
      </c>
      <c r="C28" s="12" t="s">
        <v>374</v>
      </c>
      <c r="D28" s="131">
        <v>132.05517937000008</v>
      </c>
      <c r="E28" s="131">
        <v>-217.72804507999996</v>
      </c>
      <c r="F28" s="131">
        <v>242.66100091999991</v>
      </c>
      <c r="G28" s="131">
        <v>260.29827466000017</v>
      </c>
      <c r="H28" s="131">
        <v>263.31192958999986</v>
      </c>
      <c r="I28" s="131">
        <v>1340.6513907100002</v>
      </c>
      <c r="J28" s="131">
        <v>586.67216496000026</v>
      </c>
    </row>
    <row r="29" spans="2:10">
      <c r="B29" s="14" t="s">
        <v>338</v>
      </c>
      <c r="C29" s="12" t="s">
        <v>375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</row>
    <row r="30" spans="2:10">
      <c r="B30" s="14" t="s">
        <v>339</v>
      </c>
      <c r="C30" s="12" t="s">
        <v>376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</row>
    <row r="31" spans="2:10">
      <c r="B31" s="14" t="s">
        <v>340</v>
      </c>
      <c r="C31" s="12" t="s">
        <v>382</v>
      </c>
      <c r="D31" s="131">
        <v>-3.863208638060728</v>
      </c>
      <c r="E31" s="131">
        <v>1.6423007722900633</v>
      </c>
      <c r="F31" s="131">
        <v>0.82989737218431692</v>
      </c>
      <c r="G31" s="131">
        <v>19.093162725407097</v>
      </c>
      <c r="H31" s="131">
        <v>3.0203611861141804</v>
      </c>
      <c r="I31" s="131">
        <v>1.7397260258707279</v>
      </c>
      <c r="J31" s="131">
        <v>5.6588789483785344</v>
      </c>
    </row>
    <row r="32" spans="2:10">
      <c r="B32" s="13" t="s">
        <v>341</v>
      </c>
      <c r="C32" s="17" t="s">
        <v>378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</row>
    <row r="33" spans="2:10">
      <c r="B33" s="27" t="s">
        <v>342</v>
      </c>
      <c r="C33" s="28" t="s">
        <v>379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</row>
    <row r="34" spans="2:10">
      <c r="B34" s="83" t="s">
        <v>29</v>
      </c>
      <c r="C34" s="83" t="s">
        <v>45</v>
      </c>
      <c r="D34" s="126">
        <v>0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</row>
    <row r="35" spans="2:10">
      <c r="B35" s="11" t="s">
        <v>343</v>
      </c>
      <c r="C35" s="15" t="s">
        <v>383</v>
      </c>
      <c r="D35" s="131">
        <v>-11.749933910000001</v>
      </c>
      <c r="E35" s="131">
        <v>-21.754020310000005</v>
      </c>
      <c r="F35" s="131">
        <v>-15.694783139999995</v>
      </c>
      <c r="G35" s="131">
        <v>-12.808623979999986</v>
      </c>
      <c r="H35" s="131">
        <v>-30.459868495898782</v>
      </c>
      <c r="I35" s="131">
        <v>-5.810318039707643</v>
      </c>
      <c r="J35" s="131">
        <v>-60.483445818886935</v>
      </c>
    </row>
    <row r="36" spans="2:10">
      <c r="D36" s="59"/>
      <c r="E36" s="58"/>
      <c r="F36" s="58"/>
      <c r="G36" s="58"/>
      <c r="H36" s="58"/>
      <c r="I36" s="58"/>
      <c r="J36" s="58"/>
    </row>
    <row r="37" spans="2:10">
      <c r="D37" s="23"/>
      <c r="E37" s="57"/>
      <c r="F37" s="57"/>
      <c r="G37" s="57"/>
      <c r="H37" s="57"/>
      <c r="I37" s="57"/>
      <c r="J37" s="57"/>
    </row>
    <row r="38" spans="2:10">
      <c r="D38" s="23"/>
      <c r="E38" s="57"/>
      <c r="F38" s="57"/>
      <c r="G38" s="57"/>
      <c r="H38" s="57"/>
      <c r="I38" s="57"/>
      <c r="J38" s="57"/>
    </row>
    <row r="39" spans="2:10">
      <c r="D39" s="23"/>
      <c r="E39" s="57"/>
      <c r="F39" s="57"/>
      <c r="G39" s="57"/>
      <c r="H39" s="57"/>
      <c r="I39" s="57"/>
      <c r="J39" s="57"/>
    </row>
    <row r="40" spans="2:10">
      <c r="D40" s="23"/>
      <c r="E40" s="57"/>
      <c r="F40" s="57"/>
      <c r="G40" s="57"/>
      <c r="H40" s="57"/>
      <c r="I40" s="57"/>
      <c r="J40" s="57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A09B65EC-B3ED-496E-93FB-F75BD7155A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Ingreso</vt:lpstr>
      <vt:lpstr>Gasto</vt:lpstr>
      <vt:lpstr>Transacciones Activos y Pasivo </vt:lpstr>
      <vt:lpstr>Ganancias y Perdidas Tenencias</vt:lpstr>
      <vt:lpstr>Otras variaciones en Volumen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cp:lastPrinted>2023-03-07T23:31:49Z</cp:lastPrinted>
  <dcterms:created xsi:type="dcterms:W3CDTF">2019-08-21T19:04:06Z</dcterms:created>
  <dcterms:modified xsi:type="dcterms:W3CDTF">2023-09-26T16:38:25Z</dcterms:modified>
</cp:coreProperties>
</file>