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53E55409-7FED-49CD-B027-64F86F5681BF}" xr6:coauthVersionLast="47" xr6:coauthVersionMax="47" xr10:uidLastSave="{00000000-0000-0000-0000-000000000000}"/>
  <bookViews>
    <workbookView xWindow="-120" yWindow="-120" windowWidth="29040" windowHeight="15840" tabRatio="708" activeTab="1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6" i="10" l="1"/>
  <c r="DT7" i="14" l="1"/>
  <c r="DS7" i="14"/>
  <c r="DR7" i="14"/>
  <c r="DQ7" i="14"/>
  <c r="DP7" i="14"/>
  <c r="DO7" i="14"/>
  <c r="DN7" i="14"/>
  <c r="DM7" i="14"/>
  <c r="DL7" i="14"/>
  <c r="DK7" i="14"/>
  <c r="DJ7" i="14"/>
  <c r="DI7" i="14"/>
  <c r="DH7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DV7" i="14"/>
  <c r="DU7" i="14"/>
  <c r="C175" i="10" l="1"/>
  <c r="C174" i="10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C132" i="10" l="1"/>
  <c r="C131" i="10" l="1"/>
  <c r="C130" i="10" l="1"/>
  <c r="C129" i="10"/>
  <c r="C128" i="10"/>
  <c r="C127" i="10" l="1"/>
  <c r="C126" i="10" l="1"/>
  <c r="C125" i="10" l="1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C114" i="10" l="1"/>
  <c r="C113" i="10" l="1"/>
  <c r="C112" i="10"/>
  <c r="C111" i="10"/>
  <c r="C110" i="10" l="1"/>
  <c r="C109" i="10" l="1"/>
  <c r="C107" i="10" l="1"/>
  <c r="C106" i="10" l="1"/>
  <c r="C105" i="10" l="1"/>
  <c r="C104" i="10" l="1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<sst xmlns="http://schemas.openxmlformats.org/spreadsheetml/2006/main" count="1474" uniqueCount="621">
  <si>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</si>
  <si>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</si>
  <si>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</si>
  <si>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</si>
  <si>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</si>
  <si>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</si>
  <si>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</si>
  <si>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</si>
  <si>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</si>
  <si>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</si>
  <si>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</si>
  <si>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</si>
  <si>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</si>
  <si>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</si>
  <si>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</si>
  <si>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</si>
  <si>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</si>
  <si>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</si>
  <si>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</si>
  <si>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</si>
  <si>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</si>
  <si>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</si>
  <si>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</si>
  <si>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</si>
  <si>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</si>
  <si>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</si>
  <si>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</si>
  <si>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</si>
  <si>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</si>
  <si>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</si>
  <si>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</si>
  <si>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</si>
  <si>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</si>
  <si>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</si>
  <si>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</si>
  <si>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</si>
  <si>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</si>
  <si>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</si>
  <si>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</si>
  <si>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</si>
  <si>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</si>
  <si>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</si>
  <si>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</si>
  <si>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</si>
  <si>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</si>
  <si>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</si>
  <si>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</si>
  <si>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</si>
  <si>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</si>
  <si>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</si>
  <si>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</si>
  <si>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</si>
  <si>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</si>
  <si>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</si>
  <si>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</si>
  <si>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</si>
  <si>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</si>
  <si>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</si>
  <si>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</si>
  <si>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</si>
  <si>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</si>
  <si>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</si>
  <si>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</si>
  <si>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</si>
  <si>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</si>
  <si>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</si>
  <si>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</si>
  <si>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</si>
  <si>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</si>
  <si>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</si>
  <si>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</si>
  <si>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</si>
  <si>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</si>
  <si>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</si>
  <si>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</si>
  <si>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</si>
  <si>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</si>
  <si>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</si>
  <si>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</si>
  <si>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</si>
  <si>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</si>
  <si>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</si>
  <si>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</si>
  <si>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</si>
  <si>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</si>
  <si>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</si>
  <si>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</si>
  <si>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</si>
  <si>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</si>
  <si>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</si>
  <si>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</si>
  <si>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</si>
  <si>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</si>
  <si>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</si>
  <si>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</si>
  <si>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</si>
  <si>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</si>
  <si>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</si>
  <si>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</si>
  <si>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</si>
  <si>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</si>
  <si>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</si>
  <si>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</si>
  <si>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</si>
  <si>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</si>
  <si>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</si>
  <si>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</si>
  <si>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</si>
  <si>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</si>
  <si>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</si>
  <si>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</si>
  <si>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</si>
  <si>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</si>
  <si>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</si>
  <si>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</si>
  <si>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</si>
  <si>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</si>
  <si>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</si>
  <si>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</si>
  <si>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</si>
  <si>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</si>
  <si>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</si>
  <si>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</si>
  <si>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</si>
  <si>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</si>
  <si>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</si>
  <si>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</si>
  <si>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</si>
  <si>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</si>
  <si>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</si>
  <si>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</si>
  <si>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</si>
  <si>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</si>
  <si>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</si>
  <si>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</si>
  <si>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</si>
  <si>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</si>
  <si>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</si>
  <si>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</si>
  <si>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</si>
  <si>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</si>
  <si>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</si>
  <si>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</si>
  <si>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</si>
  <si>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</si>
  <si>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</si>
  <si>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</si>
  <si>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</si>
  <si>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</si>
  <si>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</si>
  <si>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</si>
  <si>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</si>
  <si>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</si>
  <si>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</si>
  <si>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</si>
  <si>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</si>
  <si>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</si>
  <si>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</si>
  <si>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</si>
  <si>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</si>
  <si>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</si>
  <si>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</si>
  <si>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</si>
  <si>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</si>
  <si>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</si>
  <si>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</si>
  <si>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</si>
  <si>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</si>
  <si>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</si>
  <si>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</si>
  <si>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</si>
  <si>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</si>
  <si>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</si>
  <si>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</si>
  <si>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</si>
  <si>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</si>
  <si>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</si>
  <si>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</si>
  <si>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</si>
  <si>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</si>
  <si>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</si>
  <si>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</si>
  <si>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</si>
  <si>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</si>
  <si>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</si>
  <si>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</si>
  <si>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</si>
  <si>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</si>
  <si>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</si>
  <si>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</si>
  <si>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</si>
  <si>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</si>
  <si>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</si>
  <si>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</si>
  <si>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</si>
  <si>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</si>
  <si>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</si>
  <si>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</si>
  <si>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</si>
  <si>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</si>
  <si>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</si>
  <si>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</si>
  <si>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</si>
  <si>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</si>
  <si>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</si>
  <si>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</si>
  <si>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</si>
  <si>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</si>
  <si>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</si>
  <si>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</si>
  <si>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</si>
  <si>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</si>
  <si>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</si>
  <si>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</si>
  <si>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</si>
  <si>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</si>
  <si>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</si>
  <si>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</si>
  <si>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</si>
  <si>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</si>
  <si>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</si>
  <si>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</si>
  <si>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</si>
  <si>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</si>
  <si>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</si>
  <si>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</si>
  <si>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</si>
  <si>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</si>
  <si>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</si>
  <si>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</si>
  <si>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</si>
  <si>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</si>
  <si>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</si>
  <si>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</si>
  <si>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</si>
  <si>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</si>
  <si>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</si>
  <si>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</si>
  <si>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</si>
  <si>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</si>
  <si>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</si>
  <si>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</si>
  <si>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</si>
  <si>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</si>
  <si>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</si>
  <si>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</si>
  <si>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</si>
  <si>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</si>
  <si>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</si>
  <si>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</si>
  <si>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</si>
  <si>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</si>
  <si>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</si>
  <si>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</si>
  <si>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</si>
  <si>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</si>
  <si>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</si>
  <si>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</si>
  <si>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</si>
  <si>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</si>
  <si>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</si>
  <si>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</si>
  <si>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</si>
  <si>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</si>
  <si>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</si>
  <si>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</si>
  <si>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</si>
  <si>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</si>
  <si>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</si>
  <si>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</si>
  <si>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</si>
  <si>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</si>
  <si>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</si>
  <si>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</si>
  <si>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</si>
  <si>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</si>
  <si>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</si>
  <si>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</si>
  <si>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</si>
  <si>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</si>
  <si>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</si>
  <si>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</si>
  <si>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</si>
  <si>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</si>
  <si>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</si>
  <si>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</si>
  <si>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</si>
  <si>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</si>
  <si>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</si>
  <si>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</si>
  <si>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</si>
  <si>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</si>
  <si>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</si>
  <si>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</si>
  <si>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</si>
  <si>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</si>
  <si>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</si>
  <si>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</si>
  <si>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</si>
  <si>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</si>
  <si>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</si>
  <si>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</si>
  <si>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</si>
  <si>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</si>
  <si>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</si>
  <si>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</si>
  <si>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</si>
  <si>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</si>
  <si>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</si>
  <si>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</si>
  <si>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</si>
  <si>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</si>
  <si>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</si>
  <si>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</si>
  <si>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</si>
  <si>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</si>
  <si>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</si>
  <si>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</si>
  <si>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</si>
  <si>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</si>
  <si>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</si>
  <si>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</si>
  <si>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</si>
  <si>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</si>
  <si>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</si>
  <si>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</si>
  <si>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</si>
  <si>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</si>
  <si>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</si>
  <si>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</si>
  <si>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</si>
  <si>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</si>
  <si>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</si>
  <si>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</si>
  <si>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</si>
  <si>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</si>
  <si>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</si>
  <si>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</si>
  <si>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</si>
  <si>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</si>
  <si>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</si>
  <si>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</si>
  <si>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</si>
  <si>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</si>
  <si>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</si>
  <si>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</si>
  <si>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</si>
  <si>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</si>
  <si>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</si>
  <si>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</si>
  <si>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</si>
  <si>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</si>
  <si>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</si>
  <si>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</si>
  <si>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</si>
  <si>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</si>
  <si>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</si>
  <si>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</si>
  <si>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</si>
  <si>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</si>
  <si>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</si>
  <si>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</si>
  <si>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</si>
  <si>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</si>
  <si>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</si>
  <si>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</si>
  <si>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</si>
  <si>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</si>
  <si>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</si>
  <si>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</si>
  <si>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</si>
  <si>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</si>
  <si>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</si>
  <si>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</si>
  <si>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</si>
  <si>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</si>
  <si>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</si>
  <si>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</si>
  <si>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</si>
  <si>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</si>
  <si>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</si>
  <si>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</si>
  <si>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</si>
  <si>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</si>
  <si>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</si>
  <si>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</si>
  <si>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</si>
  <si>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</si>
  <si>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</si>
  <si>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</si>
  <si>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</si>
  <si>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</si>
  <si>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</si>
  <si>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</si>
  <si>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</si>
  <si>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</si>
  <si>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</si>
  <si>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</si>
  <si>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</si>
  <si>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</si>
  <si>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</si>
  <si>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</si>
  <si>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</si>
  <si>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</si>
  <si>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</si>
  <si>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</si>
  <si>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</si>
  <si>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</si>
  <si>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</si>
  <si>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</si>
  <si>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</si>
  <si>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</si>
  <si>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</si>
  <si>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</si>
  <si>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</si>
  <si>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</si>
  <si>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</si>
  <si>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</si>
  <si>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</si>
  <si>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</si>
  <si>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</si>
  <si>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</si>
  <si>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</si>
  <si>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</si>
  <si>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</si>
  <si>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</si>
  <si>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</si>
  <si>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</si>
  <si>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</si>
  <si>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</si>
  <si>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</si>
  <si>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</si>
  <si>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</si>
  <si>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</si>
  <si>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</si>
  <si>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</si>
  <si>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</si>
  <si>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</si>
  <si>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</si>
  <si>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</si>
  <si>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</si>
  <si>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</si>
  <si>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</si>
  <si>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</si>
  <si>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</si>
  <si>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</si>
  <si>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</si>
  <si>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</si>
  <si>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</si>
  <si>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</si>
  <si>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</si>
  <si>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</si>
  <si>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</si>
  <si>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</si>
  <si>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</si>
  <si>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</si>
  <si>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</si>
  <si>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</si>
  <si>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</si>
  <si>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</si>
  <si>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</si>
  <si>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</si>
  <si>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</si>
  <si>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</si>
  <si>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</si>
  <si>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</si>
  <si>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</si>
  <si>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</si>
  <si>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</si>
  <si>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</si>
  <si>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</si>
  <si>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</si>
  <si>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</si>
  <si>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</si>
  <si>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</si>
  <si>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</si>
  <si>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</si>
  <si>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</si>
  <si>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</si>
  <si>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</si>
  <si>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</si>
  <si>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</si>
  <si>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</si>
  <si>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</si>
  <si>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</si>
  <si>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</si>
  <si>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</si>
  <si>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</si>
  <si>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</si>
  <si>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</si>
  <si>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</si>
  <si>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</si>
  <si>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</si>
  <si>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</si>
  <si>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</si>
  <si>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</si>
  <si>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</si>
  <si>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</si>
  <si>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</si>
  <si>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</si>
  <si>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</si>
  <si>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</si>
  <si>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</si>
  <si>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</si>
  <si>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</si>
  <si>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</si>
  <si>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</si>
  <si>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</si>
  <si>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</si>
  <si>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</si>
  <si>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</si>
  <si>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</si>
  <si>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</si>
  <si>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</si>
  <si>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</si>
  <si>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</si>
  <si>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</si>
  <si>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</si>
  <si>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</si>
  <si>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</si>
  <si>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</si>
  <si>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</si>
  <si>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</si>
  <si>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</si>
  <si>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</si>
  <si>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</si>
  <si>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</si>
  <si>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</si>
  <si>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</si>
  <si>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</si>
  <si>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</si>
  <si>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</si>
  <si>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</si>
  <si>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</si>
  <si>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</si>
  <si>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</si>
  <si>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</si>
  <si>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</si>
  <si>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</si>
  <si>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</si>
  <si>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</si>
  <si>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</si>
  <si>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</si>
  <si>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</si>
  <si>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</si>
  <si>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</si>
  <si>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</si>
  <si>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</si>
  <si>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</si>
  <si>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</si>
  <si>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</si>
  <si>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</si>
  <si>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</si>
  <si>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</si>
  <si>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</si>
  <si>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</si>
  <si>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</si>
  <si>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</si>
  <si>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</si>
  <si>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</si>
  <si>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</si>
  <si>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</si>
  <si>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</si>
  <si>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</si>
  <si>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</si>
  <si>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</si>
  <si>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</si>
  <si>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</si>
  <si>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</si>
  <si>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</si>
  <si>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</si>
  <si>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</si>
  <si>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</si>
  <si>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</si>
  <si>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</si>
  <si>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</si>
  <si>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</si>
  <si>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</si>
  <si>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</si>
  <si>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</si>
  <si>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</si>
  <si>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</si>
  <si>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</si>
  <si>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</si>
  <si>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</si>
  <si>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</si>
  <si>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</si>
  <si>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</si>
  <si>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</si>
  <si>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</si>
  <si>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</si>
  <si>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</si>
  <si>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</si>
  <si>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</si>
  <si>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</si>
  <si>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</si>
  <si>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</si>
  <si>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</si>
  <si>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</si>
  <si>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</si>
  <si>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</si>
  <si>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</si>
  <si>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</si>
  <si>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</si>
  <si>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</si>
  <si>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</si>
  <si>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</si>
  <si>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</si>
  <si>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</si>
  <si>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</si>
  <si>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</si>
  <si>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</si>
  <si>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</si>
  <si>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</si>
  <si>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</si>
  <si>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</si>
  <si>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PII al inicio del 2023</t>
  </si>
  <si>
    <t>PII al final del 2023</t>
  </si>
  <si>
    <t>2024T1</t>
  </si>
  <si>
    <t>Agosto 2024.</t>
  </si>
  <si>
    <t>2024Q1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</si>
</sst>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7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1" fillId="27" borderId="13" xfId="66" applyNumberFormat="1" applyFont="1" applyFill="1" applyBorder="1"/>
    <xf numFmtId="0" fontId="79" fillId="0" borderId="12" xfId="0" applyFont="1" applyBorder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6" fillId="0" borderId="21" xfId="0" applyFont="1" applyBorder="1" applyAlignment="1">
      <alignment horizontal="center" vertical="center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9" t="s">
        <v>5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8.7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3" t="s">
        <v>7</v>
      </c>
      <c r="B13" s="74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3"/>
      <c r="C14" s="75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6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7"/>
      <c r="C18" s="77"/>
      <c r="D18" s="77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9" t="s">
        <v>2</v>
      </c>
      <c r="C19" s="77"/>
      <c r="D19" s="77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8" t="s">
        <v>196</v>
      </c>
      <c r="C20" s="43"/>
      <c r="D20" s="77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8" t="s">
        <v>197</v>
      </c>
      <c r="C21" s="43"/>
      <c r="D21" s="77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9" t="s">
        <v>425</v>
      </c>
      <c r="C22" s="77"/>
      <c r="D22" s="77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9" t="s">
        <v>424</v>
      </c>
      <c r="C23" s="77"/>
      <c r="D23" s="77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9" t="s">
        <v>9</v>
      </c>
      <c r="C24" s="77"/>
      <c r="D24" s="77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9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0" t="s">
        <v>10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tabSelected="1" zoomScaleNormal="100" workbookViewId="0">
      <pane xSplit="2" ySplit="8" topLeftCell="DJ27" activePane="bottomRight" state="frozen"/>
      <selection activeCell="F13" sqref="F13"/>
      <selection pane="topRight" activeCell="F13" sqref="F13"/>
      <selection pane="bottomLeft" activeCell="F13" sqref="F13"/>
      <selection pane="bottomRight" activeCell="DQ38" sqref="DQ38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  <c r="DV7" s="20"/>
    </row>
    <row r="8" spans="1:133" s="14" customFormat="1" ht="15" customHeight="1" thickBot="1" x14ac:dyDescent="0.25">
      <c r="A8" s="13"/>
      <c r="B8" s="56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82" t="s">
        <v>473</v>
      </c>
      <c r="BC8" s="82" t="s">
        <v>474</v>
      </c>
      <c r="BD8" s="82" t="s">
        <v>475</v>
      </c>
      <c r="BE8" s="82" t="s">
        <v>476</v>
      </c>
      <c r="BF8" s="82" t="s">
        <v>477</v>
      </c>
      <c r="BG8" s="82" t="s">
        <v>478</v>
      </c>
      <c r="BH8" s="82" t="s">
        <v>479</v>
      </c>
      <c r="BI8" s="82" t="s">
        <v>480</v>
      </c>
      <c r="BJ8" s="82" t="s">
        <v>481</v>
      </c>
      <c r="BK8" s="82" t="s">
        <v>482</v>
      </c>
      <c r="BL8" s="82" t="s">
        <v>483</v>
      </c>
      <c r="BM8" s="82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620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3"/>
      <c r="BO9" s="84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</row>
    <row r="10" spans="1:133" s="14" customFormat="1" ht="15" customHeight="1" x14ac:dyDescent="0.2">
      <c r="A10" s="13"/>
      <c r="B10" s="85" t="s">
        <v>61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6">
        <v>-176.89999999999989</v>
      </c>
      <c r="BC10" s="86">
        <v>-208.50000000000006</v>
      </c>
      <c r="BD10" s="86">
        <v>-218.99999999999997</v>
      </c>
      <c r="BE10" s="86">
        <v>-280.3</v>
      </c>
      <c r="BF10" s="86">
        <v>-155.20000000000005</v>
      </c>
      <c r="BG10" s="86">
        <v>-263.99999999999989</v>
      </c>
      <c r="BH10" s="86">
        <v>-263.90000000000009</v>
      </c>
      <c r="BI10" s="86">
        <v>-443.9000000000002</v>
      </c>
      <c r="BJ10" s="86">
        <v>-261.2000000000001</v>
      </c>
      <c r="BK10" s="86">
        <v>-403.40000000000015</v>
      </c>
      <c r="BL10" s="86">
        <v>-407.2</v>
      </c>
      <c r="BM10" s="86">
        <v>-378.5</v>
      </c>
      <c r="BN10" s="86">
        <v>-99.399999999999949</v>
      </c>
      <c r="BO10" s="86">
        <v>-224.9</v>
      </c>
      <c r="BP10" s="86">
        <v>-117.90000000000013</v>
      </c>
      <c r="BQ10" s="86">
        <v>-259.29999999999995</v>
      </c>
      <c r="BR10" s="86">
        <v>-45.499999999999922</v>
      </c>
      <c r="BS10" s="86">
        <v>-217.9000000000002</v>
      </c>
      <c r="BT10" s="86">
        <v>-277.79999999999984</v>
      </c>
      <c r="BU10" s="86">
        <v>-236.09999999999985</v>
      </c>
      <c r="BV10" s="86">
        <v>-198.59999999999997</v>
      </c>
      <c r="BW10" s="86">
        <v>-293.19999999999993</v>
      </c>
      <c r="BX10" s="86">
        <v>-353.4</v>
      </c>
      <c r="BY10" s="86">
        <v>-318.70000000000005</v>
      </c>
      <c r="BZ10" s="86">
        <v>-212.59999999999997</v>
      </c>
      <c r="CA10" s="86">
        <v>-333.5</v>
      </c>
      <c r="CB10" s="86">
        <v>-303.39999999999998</v>
      </c>
      <c r="CC10" s="86">
        <v>-385.30000000000018</v>
      </c>
      <c r="CD10" s="86">
        <v>-243.2999999999999</v>
      </c>
      <c r="CE10" s="86">
        <v>-350.10000000000014</v>
      </c>
      <c r="CF10" s="86">
        <v>-355.00000000000034</v>
      </c>
      <c r="CG10" s="86">
        <v>-432.00000000000006</v>
      </c>
      <c r="CH10" s="86">
        <v>-184.7999999999999</v>
      </c>
      <c r="CI10" s="86">
        <v>-240.80000000000018</v>
      </c>
      <c r="CJ10" s="86">
        <v>-139.29999999999998</v>
      </c>
      <c r="CK10" s="86">
        <v>-388.89999999999975</v>
      </c>
      <c r="CL10" s="87">
        <v>-239.30000000000013</v>
      </c>
      <c r="CM10" s="87">
        <v>-290.80000000000018</v>
      </c>
      <c r="CN10" s="87">
        <v>-323</v>
      </c>
      <c r="CO10" s="87">
        <v>-406.49999999999989</v>
      </c>
      <c r="CP10" s="87">
        <v>-247.3000000000001</v>
      </c>
      <c r="CQ10" s="87">
        <v>-276.49999999999989</v>
      </c>
      <c r="CR10" s="87">
        <v>-301.60000000000014</v>
      </c>
      <c r="CS10" s="87">
        <v>-301.70000000000016</v>
      </c>
      <c r="CT10" s="87">
        <v>-37.900000000000276</v>
      </c>
      <c r="CU10" s="87">
        <v>-196.40000000000018</v>
      </c>
      <c r="CV10" s="87">
        <v>-288.5</v>
      </c>
      <c r="CW10" s="87">
        <v>-464.2999999999999</v>
      </c>
      <c r="CX10" s="87">
        <v>-41.700000000000465</v>
      </c>
      <c r="CY10" s="87">
        <v>-155.0000000000002</v>
      </c>
      <c r="CZ10" s="87">
        <v>65.699999999999946</v>
      </c>
      <c r="DA10" s="87">
        <v>-103.1</v>
      </c>
      <c r="DB10" s="87">
        <v>127.40000000000006</v>
      </c>
      <c r="DC10" s="87">
        <v>196.50000000000014</v>
      </c>
      <c r="DD10" s="87">
        <v>245.90000000000006</v>
      </c>
      <c r="DE10" s="87">
        <v>184.2999999999999</v>
      </c>
      <c r="DF10" s="87">
        <v>192.49999999999997</v>
      </c>
      <c r="DG10" s="87">
        <v>47.20000000000001</v>
      </c>
      <c r="DH10" s="87">
        <v>231.7</v>
      </c>
      <c r="DI10" s="87">
        <v>-1.2999999999998408</v>
      </c>
      <c r="DJ10" s="87">
        <v>144.70000000000002</v>
      </c>
      <c r="DK10" s="87">
        <v>-188.09999999999997</v>
      </c>
      <c r="DL10" s="87">
        <v>-239.7</v>
      </c>
      <c r="DM10" s="87">
        <v>-257.80000000000007</v>
      </c>
      <c r="DN10" s="87">
        <v>-183.49999999999994</v>
      </c>
      <c r="DO10" s="87">
        <v>-40.800000000000139</v>
      </c>
      <c r="DP10" s="87">
        <v>-93.000000000000142</v>
      </c>
      <c r="DQ10" s="87">
        <v>-69.599999999999952</v>
      </c>
      <c r="DR10" s="87">
        <v>463.9000000000002</v>
      </c>
      <c r="DS10" s="87">
        <v>371.80000000000007</v>
      </c>
      <c r="DT10" s="87">
        <v>369.79999999999995</v>
      </c>
      <c r="DU10" s="87">
        <v>175.69999999999976</v>
      </c>
      <c r="DV10" s="87">
        <v>1381.1999999999994</v>
      </c>
      <c r="DY10" s="184"/>
      <c r="DZ10" s="184"/>
      <c r="EA10" s="184"/>
      <c r="EB10" s="184"/>
      <c r="EC10" s="184"/>
    </row>
    <row r="11" spans="1:133" ht="15" customHeight="1" x14ac:dyDescent="0.25">
      <c r="A11" s="15"/>
      <c r="B11" s="88" t="s">
        <v>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>
        <v>382.30000000000007</v>
      </c>
      <c r="BC11" s="89">
        <v>422.5</v>
      </c>
      <c r="BD11" s="89">
        <v>416</v>
      </c>
      <c r="BE11" s="89">
        <v>423.2</v>
      </c>
      <c r="BF11" s="89">
        <v>469.1</v>
      </c>
      <c r="BG11" s="89">
        <v>473.59999999999997</v>
      </c>
      <c r="BH11" s="89">
        <v>504.7</v>
      </c>
      <c r="BI11" s="89">
        <v>479.8</v>
      </c>
      <c r="BJ11" s="89">
        <v>548.9</v>
      </c>
      <c r="BK11" s="89">
        <v>574.6</v>
      </c>
      <c r="BL11" s="89">
        <v>570.80000000000007</v>
      </c>
      <c r="BM11" s="89">
        <v>457.00000000000006</v>
      </c>
      <c r="BN11" s="89">
        <v>508</v>
      </c>
      <c r="BO11" s="89">
        <v>504.20000000000005</v>
      </c>
      <c r="BP11" s="89">
        <v>587.99999999999989</v>
      </c>
      <c r="BQ11" s="89">
        <v>491.2</v>
      </c>
      <c r="BR11" s="89">
        <v>676.30000000000007</v>
      </c>
      <c r="BS11" s="89">
        <v>692.9</v>
      </c>
      <c r="BT11" s="89">
        <v>683.20000000000016</v>
      </c>
      <c r="BU11" s="89">
        <v>673.7</v>
      </c>
      <c r="BV11" s="89">
        <v>881.5</v>
      </c>
      <c r="BW11" s="89">
        <v>865.1</v>
      </c>
      <c r="BX11" s="89">
        <v>849.8</v>
      </c>
      <c r="BY11" s="89">
        <v>819.69999999999993</v>
      </c>
      <c r="BZ11" s="89">
        <v>1001.1999999999999</v>
      </c>
      <c r="CA11" s="89">
        <v>981.9</v>
      </c>
      <c r="CB11" s="89">
        <v>976.09999999999991</v>
      </c>
      <c r="CC11" s="89">
        <v>960.19999999999993</v>
      </c>
      <c r="CD11" s="89">
        <v>940.6</v>
      </c>
      <c r="CE11" s="89">
        <v>968</v>
      </c>
      <c r="CF11" s="89">
        <v>999.29999999999984</v>
      </c>
      <c r="CG11" s="89">
        <v>971.1</v>
      </c>
      <c r="CH11" s="89">
        <v>1055.7</v>
      </c>
      <c r="CI11" s="89">
        <v>1053.0999999999999</v>
      </c>
      <c r="CJ11" s="89">
        <v>1084</v>
      </c>
      <c r="CK11" s="89">
        <v>983</v>
      </c>
      <c r="CL11" s="80">
        <v>996.4</v>
      </c>
      <c r="CM11" s="80">
        <v>978.6</v>
      </c>
      <c r="CN11" s="80">
        <v>990.19999999999993</v>
      </c>
      <c r="CO11" s="80">
        <v>908.19999999999993</v>
      </c>
      <c r="CP11" s="80">
        <v>932.7</v>
      </c>
      <c r="CQ11" s="80">
        <v>1011.3000000000001</v>
      </c>
      <c r="CR11" s="80">
        <v>989.4</v>
      </c>
      <c r="CS11" s="80">
        <v>861.19999999999993</v>
      </c>
      <c r="CT11" s="80">
        <v>1143.2999999999997</v>
      </c>
      <c r="CU11" s="80">
        <v>1095.4000000000001</v>
      </c>
      <c r="CV11" s="80">
        <v>1026.5</v>
      </c>
      <c r="CW11" s="80">
        <v>914.30000000000007</v>
      </c>
      <c r="CX11" s="80">
        <v>1146.5999999999997</v>
      </c>
      <c r="CY11" s="80">
        <v>1060.3999999999999</v>
      </c>
      <c r="CZ11" s="80">
        <v>1074</v>
      </c>
      <c r="DA11" s="80">
        <v>916.4</v>
      </c>
      <c r="DB11" s="80">
        <v>1061.9000000000001</v>
      </c>
      <c r="DC11" s="80">
        <v>1101.4000000000001</v>
      </c>
      <c r="DD11" s="80">
        <v>1113</v>
      </c>
      <c r="DE11" s="80">
        <v>1064.7</v>
      </c>
      <c r="DF11" s="80">
        <v>1203.7</v>
      </c>
      <c r="DG11" s="80">
        <v>973.7</v>
      </c>
      <c r="DH11" s="80">
        <v>1119.5</v>
      </c>
      <c r="DI11" s="80">
        <v>1098.9000000000001</v>
      </c>
      <c r="DJ11" s="80">
        <v>1361.7</v>
      </c>
      <c r="DK11" s="80">
        <v>1407.6</v>
      </c>
      <c r="DL11" s="80">
        <v>1409.5</v>
      </c>
      <c r="DM11" s="80">
        <v>1395.3</v>
      </c>
      <c r="DN11" s="80">
        <v>1631.4</v>
      </c>
      <c r="DO11" s="80">
        <v>1713.6</v>
      </c>
      <c r="DP11" s="80">
        <v>1569.8</v>
      </c>
      <c r="DQ11" s="80">
        <v>1394.9</v>
      </c>
      <c r="DR11" s="80">
        <v>1798.9</v>
      </c>
      <c r="DS11" s="80">
        <v>1764.7</v>
      </c>
      <c r="DT11" s="80">
        <v>1666.5</v>
      </c>
      <c r="DU11" s="80">
        <v>1458.2</v>
      </c>
      <c r="DV11" s="80">
        <v>6688.3</v>
      </c>
      <c r="DY11" s="184"/>
      <c r="DZ11" s="184"/>
      <c r="EA11" s="184"/>
      <c r="EB11" s="184"/>
      <c r="EC11" s="184"/>
    </row>
    <row r="12" spans="1:133" ht="15" customHeight="1" x14ac:dyDescent="0.25">
      <c r="A12" s="15"/>
      <c r="B12" s="88" t="s">
        <v>63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9">
        <v>746.9</v>
      </c>
      <c r="BC12" s="89">
        <v>800.1</v>
      </c>
      <c r="BD12" s="89">
        <v>824.8</v>
      </c>
      <c r="BE12" s="89">
        <v>828.8</v>
      </c>
      <c r="BF12" s="89">
        <v>778.19999999999993</v>
      </c>
      <c r="BG12" s="89">
        <v>900.09999999999991</v>
      </c>
      <c r="BH12" s="89">
        <v>963.2</v>
      </c>
      <c r="BI12" s="89">
        <v>1136.6000000000001</v>
      </c>
      <c r="BJ12" s="89">
        <v>1048.1000000000001</v>
      </c>
      <c r="BK12" s="89">
        <v>1214.8000000000002</v>
      </c>
      <c r="BL12" s="89">
        <v>1202.7</v>
      </c>
      <c r="BM12" s="89">
        <v>1052.7</v>
      </c>
      <c r="BN12" s="89">
        <v>845.19999999999993</v>
      </c>
      <c r="BO12" s="89">
        <v>915.1</v>
      </c>
      <c r="BP12" s="89">
        <v>908</v>
      </c>
      <c r="BQ12" s="89">
        <v>1029</v>
      </c>
      <c r="BR12" s="89">
        <v>948.5</v>
      </c>
      <c r="BS12" s="89">
        <v>1139.6000000000001</v>
      </c>
      <c r="BT12" s="89">
        <v>1183.9000000000001</v>
      </c>
      <c r="BU12" s="89">
        <v>1240.8999999999999</v>
      </c>
      <c r="BV12" s="89">
        <v>1335.5</v>
      </c>
      <c r="BW12" s="89">
        <v>1422.5</v>
      </c>
      <c r="BX12" s="89">
        <v>1441.3999999999999</v>
      </c>
      <c r="BY12" s="89">
        <v>1470.2</v>
      </c>
      <c r="BZ12" s="89">
        <v>1482.6</v>
      </c>
      <c r="CA12" s="89">
        <v>1580.6</v>
      </c>
      <c r="CB12" s="89">
        <v>1514</v>
      </c>
      <c r="CC12" s="89">
        <v>1632.6000000000001</v>
      </c>
      <c r="CD12" s="89">
        <v>1400.3999999999999</v>
      </c>
      <c r="CE12" s="89">
        <v>1572.1000000000001</v>
      </c>
      <c r="CF12" s="89">
        <v>1574.3</v>
      </c>
      <c r="CG12" s="89">
        <v>1567.1000000000001</v>
      </c>
      <c r="CH12" s="89">
        <v>1464.6</v>
      </c>
      <c r="CI12" s="89">
        <v>1573.7</v>
      </c>
      <c r="CJ12" s="89">
        <v>1551.5</v>
      </c>
      <c r="CK12" s="89">
        <v>1728.8999999999999</v>
      </c>
      <c r="CL12" s="80">
        <v>1493.7</v>
      </c>
      <c r="CM12" s="80">
        <v>1595.4</v>
      </c>
      <c r="CN12" s="80">
        <v>1589.1</v>
      </c>
      <c r="CO12" s="80">
        <v>1709.3999999999999</v>
      </c>
      <c r="CP12" s="80">
        <v>1498.4</v>
      </c>
      <c r="CQ12" s="80">
        <v>1593.6</v>
      </c>
      <c r="CR12" s="80">
        <v>1593.9</v>
      </c>
      <c r="CS12" s="80">
        <v>1605.7</v>
      </c>
      <c r="CT12" s="80">
        <v>1539.5</v>
      </c>
      <c r="CU12" s="80">
        <v>1599.6000000000001</v>
      </c>
      <c r="CV12" s="80">
        <v>1630.7</v>
      </c>
      <c r="CW12" s="80">
        <v>1779.3</v>
      </c>
      <c r="CX12" s="80">
        <v>1596.1000000000001</v>
      </c>
      <c r="CY12" s="80">
        <v>1513.7</v>
      </c>
      <c r="CZ12" s="80">
        <v>1313.7</v>
      </c>
      <c r="DA12" s="80">
        <v>1378</v>
      </c>
      <c r="DB12" s="80">
        <v>1306</v>
      </c>
      <c r="DC12" s="80">
        <v>1359</v>
      </c>
      <c r="DD12" s="80">
        <v>1342.8</v>
      </c>
      <c r="DE12" s="80">
        <v>1389.1000000000001</v>
      </c>
      <c r="DF12" s="80">
        <v>1372.9</v>
      </c>
      <c r="DG12" s="80">
        <v>1167.7</v>
      </c>
      <c r="DH12" s="80">
        <v>1335.3</v>
      </c>
      <c r="DI12" s="80">
        <v>1462.6</v>
      </c>
      <c r="DJ12" s="80">
        <v>1577.7</v>
      </c>
      <c r="DK12" s="80">
        <v>1961.6</v>
      </c>
      <c r="DL12" s="80">
        <v>1982.5</v>
      </c>
      <c r="DM12" s="80">
        <v>1952.9</v>
      </c>
      <c r="DN12" s="80">
        <v>2161.4</v>
      </c>
      <c r="DO12" s="80">
        <v>2323.4</v>
      </c>
      <c r="DP12" s="80">
        <v>2322.9</v>
      </c>
      <c r="DQ12" s="80">
        <v>2292.8000000000002</v>
      </c>
      <c r="DR12" s="80">
        <v>2115.6</v>
      </c>
      <c r="DS12" s="80">
        <v>2347</v>
      </c>
      <c r="DT12" s="80">
        <v>2445.6999999999998</v>
      </c>
      <c r="DU12" s="80">
        <v>2471.9</v>
      </c>
      <c r="DV12" s="80">
        <v>9380.2000000000007</v>
      </c>
      <c r="DY12" s="184"/>
      <c r="DZ12" s="184"/>
      <c r="EA12" s="184"/>
      <c r="EB12" s="184"/>
      <c r="EC12" s="184"/>
    </row>
    <row r="13" spans="1:133" ht="15" customHeight="1" x14ac:dyDescent="0.25">
      <c r="A13" s="15"/>
      <c r="B13" s="88" t="s">
        <v>64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>
        <v>115.9</v>
      </c>
      <c r="BC13" s="89">
        <v>112.9</v>
      </c>
      <c r="BD13" s="89">
        <v>121</v>
      </c>
      <c r="BE13" s="89">
        <v>118.89999999999999</v>
      </c>
      <c r="BF13" s="89">
        <v>125.99999999999997</v>
      </c>
      <c r="BG13" s="89">
        <v>128.80000000000001</v>
      </c>
      <c r="BH13" s="89">
        <v>141.69999999999999</v>
      </c>
      <c r="BI13" s="89">
        <v>129.89999999999998</v>
      </c>
      <c r="BJ13" s="89">
        <v>211</v>
      </c>
      <c r="BK13" s="89">
        <v>205.7</v>
      </c>
      <c r="BL13" s="89">
        <v>197.3</v>
      </c>
      <c r="BM13" s="89">
        <v>164.8</v>
      </c>
      <c r="BN13" s="89">
        <v>194.10000000000005</v>
      </c>
      <c r="BO13" s="89">
        <v>172.29999999999998</v>
      </c>
      <c r="BP13" s="89">
        <v>185.90000000000003</v>
      </c>
      <c r="BQ13" s="89">
        <v>183.39999999999998</v>
      </c>
      <c r="BR13" s="89">
        <v>195.60000000000002</v>
      </c>
      <c r="BS13" s="89">
        <v>212.79999999999998</v>
      </c>
      <c r="BT13" s="89">
        <v>204.60000000000002</v>
      </c>
      <c r="BU13" s="89">
        <v>205.89999999999998</v>
      </c>
      <c r="BV13" s="89">
        <v>231.20000000000002</v>
      </c>
      <c r="BW13" s="89">
        <v>258.90000000000003</v>
      </c>
      <c r="BX13" s="89">
        <v>236.3</v>
      </c>
      <c r="BY13" s="89">
        <v>260.10000000000002</v>
      </c>
      <c r="BZ13" s="89">
        <v>280.09999999999997</v>
      </c>
      <c r="CA13" s="89">
        <v>258.79999999999995</v>
      </c>
      <c r="CB13" s="89">
        <v>265.3</v>
      </c>
      <c r="CC13" s="89">
        <v>276.2</v>
      </c>
      <c r="CD13" s="89">
        <v>265.10000000000002</v>
      </c>
      <c r="CE13" s="89">
        <v>269.09999999999997</v>
      </c>
      <c r="CF13" s="89">
        <v>287.29999999999995</v>
      </c>
      <c r="CG13" s="89">
        <v>290.40000000000003</v>
      </c>
      <c r="CH13" s="89">
        <v>294.2</v>
      </c>
      <c r="CI13" s="89">
        <v>293.40000000000003</v>
      </c>
      <c r="CJ13" s="89">
        <v>298.00000000000006</v>
      </c>
      <c r="CK13" s="89">
        <v>308.3</v>
      </c>
      <c r="CL13" s="80">
        <v>311.40000000000003</v>
      </c>
      <c r="CM13" s="80">
        <v>304.79999999999995</v>
      </c>
      <c r="CN13" s="80">
        <v>321.5</v>
      </c>
      <c r="CO13" s="80">
        <v>315.70000000000005</v>
      </c>
      <c r="CP13" s="80">
        <v>345.09999999999997</v>
      </c>
      <c r="CQ13" s="80">
        <v>324.09999999999997</v>
      </c>
      <c r="CR13" s="80">
        <v>344.69999999999993</v>
      </c>
      <c r="CS13" s="80">
        <v>380.2</v>
      </c>
      <c r="CT13" s="80">
        <v>370.3</v>
      </c>
      <c r="CU13" s="80">
        <v>389.5</v>
      </c>
      <c r="CV13" s="80">
        <v>372.2</v>
      </c>
      <c r="CW13" s="80">
        <v>425.6</v>
      </c>
      <c r="CX13" s="80">
        <v>451.3</v>
      </c>
      <c r="CY13" s="80">
        <v>308.7</v>
      </c>
      <c r="CZ13" s="80">
        <v>283.8</v>
      </c>
      <c r="DA13" s="80">
        <v>319.8</v>
      </c>
      <c r="DB13" s="80">
        <v>321.60000000000002</v>
      </c>
      <c r="DC13" s="80">
        <v>344.00000000000006</v>
      </c>
      <c r="DD13" s="80">
        <v>337</v>
      </c>
      <c r="DE13" s="80">
        <v>370.49999999999994</v>
      </c>
      <c r="DF13" s="80">
        <v>363.3</v>
      </c>
      <c r="DG13" s="80">
        <v>147.5</v>
      </c>
      <c r="DH13" s="80">
        <v>214.3</v>
      </c>
      <c r="DI13" s="80">
        <v>221.2</v>
      </c>
      <c r="DJ13" s="80">
        <v>236.2</v>
      </c>
      <c r="DK13" s="80">
        <v>256.8</v>
      </c>
      <c r="DL13" s="80">
        <v>269.89999999999998</v>
      </c>
      <c r="DM13" s="80">
        <v>280.7</v>
      </c>
      <c r="DN13" s="80">
        <v>327.10000000000002</v>
      </c>
      <c r="DO13" s="80">
        <v>392.5</v>
      </c>
      <c r="DP13" s="80">
        <v>411.2</v>
      </c>
      <c r="DQ13" s="80">
        <v>429</v>
      </c>
      <c r="DR13" s="80">
        <v>348.6</v>
      </c>
      <c r="DS13" s="80">
        <v>343</v>
      </c>
      <c r="DT13" s="80">
        <v>428.2</v>
      </c>
      <c r="DU13" s="80">
        <v>441.5</v>
      </c>
      <c r="DV13" s="80">
        <v>1561.3000000000002</v>
      </c>
      <c r="DY13" s="184"/>
      <c r="DZ13" s="184"/>
      <c r="EA13" s="184"/>
      <c r="EB13" s="184"/>
      <c r="EC13" s="184"/>
    </row>
    <row r="14" spans="1:133" ht="15" customHeight="1" x14ac:dyDescent="0.25">
      <c r="A14" s="15"/>
      <c r="B14" s="88" t="s">
        <v>65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9">
        <v>139.5</v>
      </c>
      <c r="BC14" s="89">
        <v>142.50000000000003</v>
      </c>
      <c r="BD14" s="89">
        <v>138</v>
      </c>
      <c r="BE14" s="89">
        <v>164.5</v>
      </c>
      <c r="BF14" s="89">
        <v>155.40000000000003</v>
      </c>
      <c r="BG14" s="89">
        <v>168.4</v>
      </c>
      <c r="BH14" s="89">
        <v>162.79999999999998</v>
      </c>
      <c r="BI14" s="89">
        <v>195</v>
      </c>
      <c r="BJ14" s="89">
        <v>184.09999999999997</v>
      </c>
      <c r="BK14" s="89">
        <v>190.89999999999998</v>
      </c>
      <c r="BL14" s="89">
        <v>197.19999999999996</v>
      </c>
      <c r="BM14" s="89">
        <v>205.9</v>
      </c>
      <c r="BN14" s="89">
        <v>168.50000000000003</v>
      </c>
      <c r="BO14" s="89">
        <v>169.4</v>
      </c>
      <c r="BP14" s="89">
        <v>164.8</v>
      </c>
      <c r="BQ14" s="89">
        <v>197.09999999999997</v>
      </c>
      <c r="BR14" s="89">
        <v>153.69999999999999</v>
      </c>
      <c r="BS14" s="89">
        <v>167.70000000000002</v>
      </c>
      <c r="BT14" s="89">
        <v>189.29999999999998</v>
      </c>
      <c r="BU14" s="89">
        <v>215.1</v>
      </c>
      <c r="BV14" s="89">
        <v>191.6</v>
      </c>
      <c r="BW14" s="89">
        <v>218.6</v>
      </c>
      <c r="BX14" s="89">
        <v>231.3</v>
      </c>
      <c r="BY14" s="89">
        <v>216.3</v>
      </c>
      <c r="BZ14" s="89">
        <v>222.1</v>
      </c>
      <c r="CA14" s="89">
        <v>241.79999999999998</v>
      </c>
      <c r="CB14" s="89">
        <v>221.99999999999997</v>
      </c>
      <c r="CC14" s="89">
        <v>232.89999999999995</v>
      </c>
      <c r="CD14" s="89">
        <v>222.20000000000002</v>
      </c>
      <c r="CE14" s="89">
        <v>228.99999999999997</v>
      </c>
      <c r="CF14" s="89">
        <v>308.70000000000005</v>
      </c>
      <c r="CG14" s="89">
        <v>332.29999999999995</v>
      </c>
      <c r="CH14" s="89">
        <v>288.39999999999998</v>
      </c>
      <c r="CI14" s="89">
        <v>238.50000000000003</v>
      </c>
      <c r="CJ14" s="89">
        <v>257.89999999999998</v>
      </c>
      <c r="CK14" s="89">
        <v>221.99999999999997</v>
      </c>
      <c r="CL14" s="80">
        <v>260.60000000000002</v>
      </c>
      <c r="CM14" s="80">
        <v>244.8</v>
      </c>
      <c r="CN14" s="80">
        <v>253.8</v>
      </c>
      <c r="CO14" s="80">
        <v>265.10000000000002</v>
      </c>
      <c r="CP14" s="80">
        <v>258.5</v>
      </c>
      <c r="CQ14" s="80">
        <v>247</v>
      </c>
      <c r="CR14" s="80">
        <v>251.4</v>
      </c>
      <c r="CS14" s="80">
        <v>245.2</v>
      </c>
      <c r="CT14" s="80">
        <v>252.00000000000006</v>
      </c>
      <c r="CU14" s="80">
        <v>228.20000000000002</v>
      </c>
      <c r="CV14" s="80">
        <v>249.2</v>
      </c>
      <c r="CW14" s="80">
        <v>301.10000000000002</v>
      </c>
      <c r="CX14" s="80">
        <v>267.2</v>
      </c>
      <c r="CY14" s="80">
        <v>226.70000000000002</v>
      </c>
      <c r="CZ14" s="80">
        <v>223.80000000000004</v>
      </c>
      <c r="DA14" s="80">
        <v>235</v>
      </c>
      <c r="DB14" s="80">
        <v>223.3</v>
      </c>
      <c r="DC14" s="80">
        <v>202.9</v>
      </c>
      <c r="DD14" s="80">
        <v>222.5</v>
      </c>
      <c r="DE14" s="80">
        <v>205.89999999999995</v>
      </c>
      <c r="DF14" s="80">
        <v>203.3</v>
      </c>
      <c r="DG14" s="80">
        <v>114.4</v>
      </c>
      <c r="DH14" s="80">
        <v>132.4</v>
      </c>
      <c r="DI14" s="80">
        <v>162.9</v>
      </c>
      <c r="DJ14" s="80">
        <v>166.9</v>
      </c>
      <c r="DK14" s="80">
        <v>207.7</v>
      </c>
      <c r="DL14" s="80">
        <v>234</v>
      </c>
      <c r="DM14" s="80">
        <v>258.5</v>
      </c>
      <c r="DN14" s="80">
        <v>257.3</v>
      </c>
      <c r="DO14" s="80">
        <v>271.89999999999998</v>
      </c>
      <c r="DP14" s="80">
        <v>289.5</v>
      </c>
      <c r="DQ14" s="80">
        <v>293.10000000000002</v>
      </c>
      <c r="DR14" s="80">
        <v>253.3</v>
      </c>
      <c r="DS14" s="80">
        <v>269.8</v>
      </c>
      <c r="DT14" s="80">
        <v>302.10000000000002</v>
      </c>
      <c r="DU14" s="80">
        <v>311.7</v>
      </c>
      <c r="DV14" s="80">
        <v>1136.9000000000001</v>
      </c>
      <c r="DY14" s="184"/>
      <c r="DZ14" s="184"/>
      <c r="EA14" s="184"/>
      <c r="EB14" s="184"/>
      <c r="EC14" s="184"/>
    </row>
    <row r="15" spans="1:133" ht="15" customHeight="1" x14ac:dyDescent="0.25">
      <c r="A15" s="15"/>
      <c r="B15" s="90" t="s">
        <v>66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89">
        <v>-388.19999999999993</v>
      </c>
      <c r="BC15" s="89">
        <v>-407.20000000000005</v>
      </c>
      <c r="BD15" s="89">
        <v>-425.79999999999995</v>
      </c>
      <c r="BE15" s="89">
        <v>-451.2</v>
      </c>
      <c r="BF15" s="89">
        <v>-338.5</v>
      </c>
      <c r="BG15" s="89">
        <v>-466.09999999999991</v>
      </c>
      <c r="BH15" s="89">
        <v>-479.6</v>
      </c>
      <c r="BI15" s="89">
        <v>-721.9000000000002</v>
      </c>
      <c r="BJ15" s="89">
        <v>-472.30000000000013</v>
      </c>
      <c r="BK15" s="89">
        <v>-625.40000000000009</v>
      </c>
      <c r="BL15" s="89">
        <v>-631.79999999999995</v>
      </c>
      <c r="BM15" s="89">
        <v>-636.80000000000007</v>
      </c>
      <c r="BN15" s="89">
        <v>-311.59999999999991</v>
      </c>
      <c r="BO15" s="89">
        <v>-408</v>
      </c>
      <c r="BP15" s="89">
        <v>-298.90000000000009</v>
      </c>
      <c r="BQ15" s="89">
        <v>-551.5</v>
      </c>
      <c r="BR15" s="89">
        <v>-230.2999999999999</v>
      </c>
      <c r="BS15" s="89">
        <v>-401.60000000000019</v>
      </c>
      <c r="BT15" s="89">
        <v>-485.39999999999986</v>
      </c>
      <c r="BU15" s="89">
        <v>-576.39999999999986</v>
      </c>
      <c r="BV15" s="89">
        <v>-414.4</v>
      </c>
      <c r="BW15" s="89">
        <v>-517.09999999999991</v>
      </c>
      <c r="BX15" s="89">
        <v>-586.59999999999991</v>
      </c>
      <c r="BY15" s="89">
        <v>-606.70000000000005</v>
      </c>
      <c r="BZ15" s="89">
        <v>-423.4</v>
      </c>
      <c r="CA15" s="89">
        <v>-581.69999999999993</v>
      </c>
      <c r="CB15" s="89">
        <v>-494.6</v>
      </c>
      <c r="CC15" s="89">
        <v>-629.10000000000014</v>
      </c>
      <c r="CD15" s="89">
        <v>-416.89999999999986</v>
      </c>
      <c r="CE15" s="89">
        <v>-564.00000000000011</v>
      </c>
      <c r="CF15" s="89">
        <v>-596.4000000000002</v>
      </c>
      <c r="CG15" s="89">
        <v>-637.90000000000009</v>
      </c>
      <c r="CH15" s="89">
        <v>-403.09999999999985</v>
      </c>
      <c r="CI15" s="89">
        <v>-465.70000000000016</v>
      </c>
      <c r="CJ15" s="89">
        <v>-427.39999999999992</v>
      </c>
      <c r="CK15" s="89">
        <v>-659.5999999999998</v>
      </c>
      <c r="CL15" s="80">
        <v>-446.50000000000006</v>
      </c>
      <c r="CM15" s="80">
        <v>-556.80000000000018</v>
      </c>
      <c r="CN15" s="80">
        <v>-531.20000000000005</v>
      </c>
      <c r="CO15" s="80">
        <v>-750.59999999999991</v>
      </c>
      <c r="CP15" s="80">
        <v>-479.10000000000008</v>
      </c>
      <c r="CQ15" s="80">
        <v>-505.19999999999987</v>
      </c>
      <c r="CR15" s="80">
        <v>-511.20000000000016</v>
      </c>
      <c r="CS15" s="80">
        <v>-609.50000000000011</v>
      </c>
      <c r="CT15" s="80">
        <v>-277.90000000000032</v>
      </c>
      <c r="CU15" s="80">
        <v>-342.90000000000009</v>
      </c>
      <c r="CV15" s="80">
        <v>-481.20000000000005</v>
      </c>
      <c r="CW15" s="80">
        <v>-740.49999999999989</v>
      </c>
      <c r="CX15" s="80">
        <v>-265.40000000000043</v>
      </c>
      <c r="CY15" s="80">
        <v>-371.30000000000018</v>
      </c>
      <c r="CZ15" s="80">
        <v>-179.70000000000007</v>
      </c>
      <c r="DA15" s="80">
        <v>-376.8</v>
      </c>
      <c r="DB15" s="80">
        <v>-145.7999999999999</v>
      </c>
      <c r="DC15" s="80">
        <v>-116.49999999999986</v>
      </c>
      <c r="DD15" s="80">
        <v>-115.29999999999995</v>
      </c>
      <c r="DE15" s="80">
        <v>-159.8000000000001</v>
      </c>
      <c r="DF15" s="80">
        <v>-9.2000000000000455</v>
      </c>
      <c r="DG15" s="80">
        <v>-160.9</v>
      </c>
      <c r="DH15" s="80">
        <v>-133.89999999999995</v>
      </c>
      <c r="DI15" s="80">
        <v>-305.39999999999986</v>
      </c>
      <c r="DJ15" s="80">
        <v>-146.70000000000002</v>
      </c>
      <c r="DK15" s="80">
        <v>-504.9</v>
      </c>
      <c r="DL15" s="80">
        <v>-537.1</v>
      </c>
      <c r="DM15" s="80">
        <v>-535.40000000000009</v>
      </c>
      <c r="DN15" s="80">
        <v>-460.2</v>
      </c>
      <c r="DO15" s="80">
        <v>-489.20000000000016</v>
      </c>
      <c r="DP15" s="80">
        <v>-631.40000000000009</v>
      </c>
      <c r="DQ15" s="80">
        <v>-762.00000000000011</v>
      </c>
      <c r="DR15" s="80">
        <v>-221.39999999999981</v>
      </c>
      <c r="DS15" s="80">
        <v>-509.09999999999997</v>
      </c>
      <c r="DT15" s="80">
        <v>-653.09999999999991</v>
      </c>
      <c r="DU15" s="80">
        <v>-883.90000000000009</v>
      </c>
      <c r="DV15" s="80">
        <v>-2267.5000000000005</v>
      </c>
      <c r="DY15" s="184"/>
      <c r="DZ15" s="184"/>
      <c r="EA15" s="184"/>
      <c r="EB15" s="184"/>
      <c r="EC15" s="184"/>
    </row>
    <row r="16" spans="1:133" ht="15" customHeight="1" x14ac:dyDescent="0.25">
      <c r="A16" s="16"/>
      <c r="B16" s="88" t="s">
        <v>67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9">
        <v>8.6</v>
      </c>
      <c r="BC16" s="89">
        <v>10.8</v>
      </c>
      <c r="BD16" s="89">
        <v>12</v>
      </c>
      <c r="BE16" s="89">
        <v>11.1</v>
      </c>
      <c r="BF16" s="89">
        <v>11.4</v>
      </c>
      <c r="BG16" s="89">
        <v>13.1</v>
      </c>
      <c r="BH16" s="89">
        <v>13.4</v>
      </c>
      <c r="BI16" s="89">
        <v>11.9</v>
      </c>
      <c r="BJ16" s="89">
        <v>12.8</v>
      </c>
      <c r="BK16" s="89">
        <v>11.299999999999999</v>
      </c>
      <c r="BL16" s="89">
        <v>11.9</v>
      </c>
      <c r="BM16" s="89">
        <v>6.8999999999999995</v>
      </c>
      <c r="BN16" s="89">
        <v>4.7000000000000011</v>
      </c>
      <c r="BO16" s="89">
        <v>4.6000000000000005</v>
      </c>
      <c r="BP16" s="89">
        <v>4.4000000000000004</v>
      </c>
      <c r="BQ16" s="89">
        <v>3.7</v>
      </c>
      <c r="BR16" s="89">
        <v>4.2</v>
      </c>
      <c r="BS16" s="89">
        <v>4.7</v>
      </c>
      <c r="BT16" s="89">
        <v>5</v>
      </c>
      <c r="BU16" s="89">
        <v>4.6000000000000005</v>
      </c>
      <c r="BV16" s="89">
        <v>5.0999999999999996</v>
      </c>
      <c r="BW16" s="89">
        <v>5.0999999999999996</v>
      </c>
      <c r="BX16" s="89">
        <v>5.3</v>
      </c>
      <c r="BY16" s="89">
        <v>6.3</v>
      </c>
      <c r="BZ16" s="89">
        <v>6.6000000000000005</v>
      </c>
      <c r="CA16" s="89">
        <v>6.5</v>
      </c>
      <c r="CB16" s="89">
        <v>6.4</v>
      </c>
      <c r="CC16" s="89">
        <v>5.7999999999999989</v>
      </c>
      <c r="CD16" s="89">
        <v>5.5000000000000009</v>
      </c>
      <c r="CE16" s="89">
        <v>6.5</v>
      </c>
      <c r="CF16" s="89">
        <v>5.3</v>
      </c>
      <c r="CG16" s="89">
        <v>6</v>
      </c>
      <c r="CH16" s="89">
        <v>4.9000000000000004</v>
      </c>
      <c r="CI16" s="89">
        <v>5.5</v>
      </c>
      <c r="CJ16" s="89">
        <v>4.9000000000000004</v>
      </c>
      <c r="CK16" s="89">
        <v>5.6</v>
      </c>
      <c r="CL16" s="80">
        <v>4.9000000000000004</v>
      </c>
      <c r="CM16" s="80">
        <v>5.6999999999999993</v>
      </c>
      <c r="CN16" s="80">
        <v>5.6999999999999993</v>
      </c>
      <c r="CO16" s="80">
        <v>7.2</v>
      </c>
      <c r="CP16" s="80">
        <v>7.9</v>
      </c>
      <c r="CQ16" s="80">
        <v>9</v>
      </c>
      <c r="CR16" s="80">
        <v>9.5</v>
      </c>
      <c r="CS16" s="80">
        <v>10.4</v>
      </c>
      <c r="CT16" s="80">
        <v>10.799999999999999</v>
      </c>
      <c r="CU16" s="80">
        <v>12.899999999999999</v>
      </c>
      <c r="CV16" s="80">
        <v>14</v>
      </c>
      <c r="CW16" s="80">
        <v>15.999999999999998</v>
      </c>
      <c r="CX16" s="80">
        <v>18.5</v>
      </c>
      <c r="CY16" s="80">
        <v>23.099999999999998</v>
      </c>
      <c r="CZ16" s="80">
        <v>23</v>
      </c>
      <c r="DA16" s="80">
        <v>25.2</v>
      </c>
      <c r="DB16" s="80">
        <v>23.799999999999997</v>
      </c>
      <c r="DC16" s="80">
        <v>23.5</v>
      </c>
      <c r="DD16" s="80">
        <v>22.9</v>
      </c>
      <c r="DE16" s="80">
        <v>23.1</v>
      </c>
      <c r="DF16" s="80">
        <v>11.8</v>
      </c>
      <c r="DG16" s="80">
        <v>12.5</v>
      </c>
      <c r="DH16" s="80">
        <v>7.9</v>
      </c>
      <c r="DI16" s="80">
        <v>7.8</v>
      </c>
      <c r="DJ16" s="80">
        <v>-6.6</v>
      </c>
      <c r="DK16" s="80">
        <v>8.9</v>
      </c>
      <c r="DL16" s="80">
        <v>4.0999999999999996</v>
      </c>
      <c r="DM16" s="80">
        <v>10.6</v>
      </c>
      <c r="DN16" s="80">
        <v>0.7</v>
      </c>
      <c r="DO16" s="80">
        <v>34.1</v>
      </c>
      <c r="DP16" s="80">
        <v>27.1</v>
      </c>
      <c r="DQ16" s="80">
        <v>65.2</v>
      </c>
      <c r="DR16" s="80">
        <v>52.7</v>
      </c>
      <c r="DS16" s="80">
        <v>93.1</v>
      </c>
      <c r="DT16" s="80">
        <v>66.400000000000006</v>
      </c>
      <c r="DU16" s="80">
        <v>118.9</v>
      </c>
      <c r="DV16" s="80">
        <v>331.1</v>
      </c>
      <c r="DY16" s="184"/>
      <c r="DZ16" s="184"/>
      <c r="EA16" s="184"/>
      <c r="EB16" s="184"/>
      <c r="EC16" s="184"/>
    </row>
    <row r="17" spans="1:133" ht="15" customHeight="1" x14ac:dyDescent="0.25">
      <c r="A17" s="16"/>
      <c r="B17" s="88" t="s">
        <v>68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>
        <v>51.4</v>
      </c>
      <c r="BC17" s="89">
        <v>55.6</v>
      </c>
      <c r="BD17" s="89">
        <v>53.8</v>
      </c>
      <c r="BE17" s="89">
        <v>97.300000000000011</v>
      </c>
      <c r="BF17" s="89">
        <v>52</v>
      </c>
      <c r="BG17" s="89">
        <v>55.8</v>
      </c>
      <c r="BH17" s="89">
        <v>56.2</v>
      </c>
      <c r="BI17" s="89">
        <v>81.3</v>
      </c>
      <c r="BJ17" s="89">
        <v>56.399999999999991</v>
      </c>
      <c r="BK17" s="89">
        <v>59.399999999999991</v>
      </c>
      <c r="BL17" s="89">
        <v>58.5</v>
      </c>
      <c r="BM17" s="89">
        <v>87.8</v>
      </c>
      <c r="BN17" s="89">
        <v>63.399999999999991</v>
      </c>
      <c r="BO17" s="89">
        <v>67.3</v>
      </c>
      <c r="BP17" s="89">
        <v>67.599999999999994</v>
      </c>
      <c r="BQ17" s="89">
        <v>69</v>
      </c>
      <c r="BR17" s="89">
        <v>61.2</v>
      </c>
      <c r="BS17" s="89">
        <v>63.5</v>
      </c>
      <c r="BT17" s="89">
        <v>73.3</v>
      </c>
      <c r="BU17" s="89">
        <v>64.7</v>
      </c>
      <c r="BV17" s="89">
        <v>63.5</v>
      </c>
      <c r="BW17" s="89">
        <v>82.399999999999991</v>
      </c>
      <c r="BX17" s="89">
        <v>68.7</v>
      </c>
      <c r="BY17" s="89">
        <v>75.900000000000006</v>
      </c>
      <c r="BZ17" s="89">
        <v>105.89999999999999</v>
      </c>
      <c r="CA17" s="89">
        <v>82.5</v>
      </c>
      <c r="CB17" s="89">
        <v>126.4</v>
      </c>
      <c r="CC17" s="89">
        <v>126.3</v>
      </c>
      <c r="CD17" s="89">
        <v>144.19999999999999</v>
      </c>
      <c r="CE17" s="89">
        <v>126.89999999999999</v>
      </c>
      <c r="CF17" s="89">
        <v>94.600000000000009</v>
      </c>
      <c r="CG17" s="89">
        <v>191.8</v>
      </c>
      <c r="CH17" s="89">
        <v>113.8</v>
      </c>
      <c r="CI17" s="89">
        <v>118.6</v>
      </c>
      <c r="CJ17" s="89">
        <v>71.3</v>
      </c>
      <c r="CK17" s="89">
        <v>165.1</v>
      </c>
      <c r="CL17" s="80">
        <v>126.9</v>
      </c>
      <c r="CM17" s="80">
        <v>102.1</v>
      </c>
      <c r="CN17" s="80">
        <v>150.4</v>
      </c>
      <c r="CO17" s="80">
        <v>133.1</v>
      </c>
      <c r="CP17" s="80">
        <v>128.4</v>
      </c>
      <c r="CQ17" s="80">
        <v>166.70000000000002</v>
      </c>
      <c r="CR17" s="80">
        <v>202.79999999999998</v>
      </c>
      <c r="CS17" s="80">
        <v>173.10000000000002</v>
      </c>
      <c r="CT17" s="80">
        <v>144.1</v>
      </c>
      <c r="CU17" s="80">
        <v>247.10000000000002</v>
      </c>
      <c r="CV17" s="80">
        <v>231.89999999999998</v>
      </c>
      <c r="CW17" s="80">
        <v>142.29999999999998</v>
      </c>
      <c r="CX17" s="80">
        <v>178.2</v>
      </c>
      <c r="CY17" s="80">
        <v>212.99999999999997</v>
      </c>
      <c r="CZ17" s="80">
        <v>180.4</v>
      </c>
      <c r="DA17" s="80">
        <v>170.4</v>
      </c>
      <c r="DB17" s="80">
        <v>146.4</v>
      </c>
      <c r="DC17" s="80">
        <v>148.30000000000001</v>
      </c>
      <c r="DD17" s="80">
        <v>112.5</v>
      </c>
      <c r="DE17" s="80">
        <v>152.5</v>
      </c>
      <c r="DF17" s="80">
        <v>242.4</v>
      </c>
      <c r="DG17" s="80">
        <v>250.5</v>
      </c>
      <c r="DH17" s="80">
        <v>134.4</v>
      </c>
      <c r="DI17" s="80">
        <v>222.8</v>
      </c>
      <c r="DJ17" s="80">
        <v>194.6</v>
      </c>
      <c r="DK17" s="80">
        <v>211</v>
      </c>
      <c r="DL17" s="80">
        <v>211.9</v>
      </c>
      <c r="DM17" s="80">
        <v>295.10000000000002</v>
      </c>
      <c r="DN17" s="80">
        <v>318</v>
      </c>
      <c r="DO17" s="80">
        <v>324.5</v>
      </c>
      <c r="DP17" s="80">
        <v>321.10000000000002</v>
      </c>
      <c r="DQ17" s="80">
        <v>282.7</v>
      </c>
      <c r="DR17" s="80">
        <v>359</v>
      </c>
      <c r="DS17" s="80">
        <v>383.9</v>
      </c>
      <c r="DT17" s="80">
        <v>231.1</v>
      </c>
      <c r="DU17" s="80">
        <v>251.3</v>
      </c>
      <c r="DV17" s="80">
        <v>1225.3</v>
      </c>
      <c r="DY17" s="184"/>
      <c r="DZ17" s="184"/>
      <c r="EA17" s="184"/>
      <c r="EB17" s="184"/>
      <c r="EC17" s="184"/>
    </row>
    <row r="18" spans="1:133" ht="15" customHeight="1" x14ac:dyDescent="0.25">
      <c r="A18" s="15"/>
      <c r="B18" s="90" t="s">
        <v>69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89">
        <v>-430.99999999999989</v>
      </c>
      <c r="BC18" s="89">
        <v>-452.00000000000006</v>
      </c>
      <c r="BD18" s="89">
        <v>-467.59999999999997</v>
      </c>
      <c r="BE18" s="89">
        <v>-537.4</v>
      </c>
      <c r="BF18" s="89">
        <v>-379.1</v>
      </c>
      <c r="BG18" s="89">
        <v>-508.7999999999999</v>
      </c>
      <c r="BH18" s="89">
        <v>-522.40000000000009</v>
      </c>
      <c r="BI18" s="89">
        <v>-791.30000000000018</v>
      </c>
      <c r="BJ18" s="89">
        <v>-515.90000000000009</v>
      </c>
      <c r="BK18" s="89">
        <v>-673.50000000000011</v>
      </c>
      <c r="BL18" s="89">
        <v>-678.4</v>
      </c>
      <c r="BM18" s="89">
        <v>-717.7</v>
      </c>
      <c r="BN18" s="89">
        <v>-370.2999999999999</v>
      </c>
      <c r="BO18" s="89">
        <v>-470.7</v>
      </c>
      <c r="BP18" s="89">
        <v>-362.10000000000014</v>
      </c>
      <c r="BQ18" s="89">
        <v>-616.79999999999995</v>
      </c>
      <c r="BR18" s="89">
        <v>-287.2999999999999</v>
      </c>
      <c r="BS18" s="89">
        <v>-460.4000000000002</v>
      </c>
      <c r="BT18" s="89">
        <v>-553.69999999999982</v>
      </c>
      <c r="BU18" s="89">
        <v>-636.49999999999989</v>
      </c>
      <c r="BV18" s="89">
        <v>-472.79999999999995</v>
      </c>
      <c r="BW18" s="89">
        <v>-594.39999999999986</v>
      </c>
      <c r="BX18" s="89">
        <v>-650</v>
      </c>
      <c r="BY18" s="89">
        <v>-676.30000000000007</v>
      </c>
      <c r="BZ18" s="89">
        <v>-522.69999999999993</v>
      </c>
      <c r="CA18" s="89">
        <v>-657.69999999999993</v>
      </c>
      <c r="CB18" s="89">
        <v>-614.6</v>
      </c>
      <c r="CC18" s="89">
        <v>-749.60000000000014</v>
      </c>
      <c r="CD18" s="89">
        <v>-555.59999999999991</v>
      </c>
      <c r="CE18" s="89">
        <v>-684.40000000000009</v>
      </c>
      <c r="CF18" s="89">
        <v>-685.70000000000027</v>
      </c>
      <c r="CG18" s="89">
        <v>-823.7</v>
      </c>
      <c r="CH18" s="89">
        <v>-511.99999999999989</v>
      </c>
      <c r="CI18" s="89">
        <v>-578.80000000000018</v>
      </c>
      <c r="CJ18" s="89">
        <v>-493.79999999999995</v>
      </c>
      <c r="CK18" s="89">
        <v>-819.0999999999998</v>
      </c>
      <c r="CL18" s="80">
        <v>-568.50000000000011</v>
      </c>
      <c r="CM18" s="80">
        <v>-653.20000000000016</v>
      </c>
      <c r="CN18" s="80">
        <v>-675.9</v>
      </c>
      <c r="CO18" s="80">
        <v>-876.49999999999989</v>
      </c>
      <c r="CP18" s="80">
        <v>-599.60000000000014</v>
      </c>
      <c r="CQ18" s="80">
        <v>-662.89999999999986</v>
      </c>
      <c r="CR18" s="80">
        <v>-704.50000000000011</v>
      </c>
      <c r="CS18" s="80">
        <v>-772.20000000000016</v>
      </c>
      <c r="CT18" s="80">
        <v>-411.20000000000027</v>
      </c>
      <c r="CU18" s="80">
        <v>-577.10000000000014</v>
      </c>
      <c r="CV18" s="80">
        <v>-699.1</v>
      </c>
      <c r="CW18" s="80">
        <v>-866.79999999999984</v>
      </c>
      <c r="CX18" s="80">
        <v>-425.10000000000042</v>
      </c>
      <c r="CY18" s="80">
        <v>-561.20000000000016</v>
      </c>
      <c r="CZ18" s="80">
        <v>-337.10000000000008</v>
      </c>
      <c r="DA18" s="80">
        <v>-522</v>
      </c>
      <c r="DB18" s="80">
        <v>-268.39999999999992</v>
      </c>
      <c r="DC18" s="80">
        <v>-241.29999999999987</v>
      </c>
      <c r="DD18" s="80">
        <v>-204.89999999999995</v>
      </c>
      <c r="DE18" s="80">
        <v>-289.2000000000001</v>
      </c>
      <c r="DF18" s="80">
        <v>-239.80000000000004</v>
      </c>
      <c r="DG18" s="80">
        <v>-398.9</v>
      </c>
      <c r="DH18" s="80">
        <v>-260.39999999999998</v>
      </c>
      <c r="DI18" s="80">
        <v>-520.39999999999986</v>
      </c>
      <c r="DJ18" s="80">
        <v>-347.9</v>
      </c>
      <c r="DK18" s="80">
        <v>-707</v>
      </c>
      <c r="DL18" s="80">
        <v>-744.9</v>
      </c>
      <c r="DM18" s="80">
        <v>-819.90000000000009</v>
      </c>
      <c r="DN18" s="80">
        <v>-777.5</v>
      </c>
      <c r="DO18" s="80">
        <v>-779.60000000000014</v>
      </c>
      <c r="DP18" s="80">
        <v>-925.40000000000009</v>
      </c>
      <c r="DQ18" s="80">
        <v>-979.5</v>
      </c>
      <c r="DR18" s="80">
        <v>-527.69999999999982</v>
      </c>
      <c r="DS18" s="80">
        <v>-799.9</v>
      </c>
      <c r="DT18" s="80">
        <v>-817.8</v>
      </c>
      <c r="DU18" s="80">
        <v>-1016.3000000000002</v>
      </c>
      <c r="DV18" s="80">
        <v>-3161.7000000000007</v>
      </c>
      <c r="DY18" s="184"/>
      <c r="DZ18" s="184"/>
      <c r="EA18" s="184"/>
      <c r="EB18" s="184"/>
      <c r="EC18" s="184"/>
    </row>
    <row r="19" spans="1:133" ht="15" customHeight="1" x14ac:dyDescent="0.25">
      <c r="A19" s="17"/>
      <c r="B19" s="88" t="s">
        <v>70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0">
        <v>255.5</v>
      </c>
      <c r="BC19" s="80">
        <v>245.2</v>
      </c>
      <c r="BD19" s="80">
        <v>250.7</v>
      </c>
      <c r="BE19" s="80">
        <v>259.79999999999995</v>
      </c>
      <c r="BF19" s="80">
        <v>225.29999999999998</v>
      </c>
      <c r="BG19" s="80">
        <v>246.29999999999998</v>
      </c>
      <c r="BH19" s="80">
        <v>260</v>
      </c>
      <c r="BI19" s="80">
        <v>349.29999999999995</v>
      </c>
      <c r="BJ19" s="80">
        <v>256.59999999999997</v>
      </c>
      <c r="BK19" s="80">
        <v>272.89999999999998</v>
      </c>
      <c r="BL19" s="80">
        <v>274.5</v>
      </c>
      <c r="BM19" s="80">
        <v>342.1</v>
      </c>
      <c r="BN19" s="80">
        <v>272.79999999999995</v>
      </c>
      <c r="BO19" s="80">
        <v>248.2</v>
      </c>
      <c r="BP19" s="80">
        <v>247</v>
      </c>
      <c r="BQ19" s="80">
        <v>360.8</v>
      </c>
      <c r="BR19" s="80">
        <v>243.89999999999998</v>
      </c>
      <c r="BS19" s="80">
        <v>245.2</v>
      </c>
      <c r="BT19" s="80">
        <v>279</v>
      </c>
      <c r="BU19" s="80">
        <v>403.70000000000005</v>
      </c>
      <c r="BV19" s="80">
        <v>276.5</v>
      </c>
      <c r="BW19" s="80">
        <v>304.29999999999995</v>
      </c>
      <c r="BX19" s="80">
        <v>299.5</v>
      </c>
      <c r="BY19" s="80">
        <v>360.6</v>
      </c>
      <c r="BZ19" s="80">
        <v>312.89999999999998</v>
      </c>
      <c r="CA19" s="80">
        <v>327.29999999999995</v>
      </c>
      <c r="CB19" s="80">
        <v>314.10000000000002</v>
      </c>
      <c r="CC19" s="80">
        <v>367.29999999999995</v>
      </c>
      <c r="CD19" s="80">
        <v>315.10000000000002</v>
      </c>
      <c r="CE19" s="80">
        <v>337.4</v>
      </c>
      <c r="CF19" s="80">
        <v>333.79999999999995</v>
      </c>
      <c r="CG19" s="80">
        <v>394.7</v>
      </c>
      <c r="CH19" s="80">
        <v>329.9</v>
      </c>
      <c r="CI19" s="80">
        <v>340.8</v>
      </c>
      <c r="CJ19" s="80">
        <v>357.4</v>
      </c>
      <c r="CK19" s="80">
        <v>433.70000000000005</v>
      </c>
      <c r="CL19" s="80">
        <v>331.9</v>
      </c>
      <c r="CM19" s="80">
        <v>365.09999999999997</v>
      </c>
      <c r="CN19" s="80">
        <v>355.79999999999995</v>
      </c>
      <c r="CO19" s="80">
        <v>473.4</v>
      </c>
      <c r="CP19" s="80">
        <v>355.90000000000003</v>
      </c>
      <c r="CQ19" s="80">
        <v>390.5</v>
      </c>
      <c r="CR19" s="80">
        <v>407.2</v>
      </c>
      <c r="CS19" s="80">
        <v>474.6</v>
      </c>
      <c r="CT19" s="80">
        <v>376.5</v>
      </c>
      <c r="CU19" s="80">
        <v>384.59999999999997</v>
      </c>
      <c r="CV19" s="80">
        <v>414.90000000000003</v>
      </c>
      <c r="CW19" s="80">
        <v>407.09999999999997</v>
      </c>
      <c r="CX19" s="80">
        <v>386.29999999999995</v>
      </c>
      <c r="CY19" s="80">
        <v>409.59999999999997</v>
      </c>
      <c r="CZ19" s="80">
        <v>406.1</v>
      </c>
      <c r="DA19" s="80">
        <v>422.3</v>
      </c>
      <c r="DB19" s="80">
        <v>398.2</v>
      </c>
      <c r="DC19" s="80">
        <v>440.8</v>
      </c>
      <c r="DD19" s="80">
        <v>454.1</v>
      </c>
      <c r="DE19" s="80">
        <v>476.8</v>
      </c>
      <c r="DF19" s="80">
        <v>435</v>
      </c>
      <c r="DG19" s="80">
        <v>448.7</v>
      </c>
      <c r="DH19" s="80">
        <v>495.4</v>
      </c>
      <c r="DI19" s="80">
        <v>522.6</v>
      </c>
      <c r="DJ19" s="80">
        <v>511.2</v>
      </c>
      <c r="DK19" s="80">
        <v>544.20000000000005</v>
      </c>
      <c r="DL19" s="80">
        <v>540</v>
      </c>
      <c r="DM19" s="80">
        <v>604</v>
      </c>
      <c r="DN19" s="80">
        <v>639.20000000000005</v>
      </c>
      <c r="DO19" s="80">
        <v>780</v>
      </c>
      <c r="DP19" s="80">
        <v>875.3</v>
      </c>
      <c r="DQ19" s="80">
        <v>976.2</v>
      </c>
      <c r="DR19" s="80">
        <v>1026.7</v>
      </c>
      <c r="DS19" s="80">
        <v>1203.7</v>
      </c>
      <c r="DT19" s="80">
        <v>1224.0999999999999</v>
      </c>
      <c r="DU19" s="80">
        <v>1235.8</v>
      </c>
      <c r="DV19" s="80">
        <v>4690.3</v>
      </c>
      <c r="DY19" s="184"/>
      <c r="DZ19" s="184"/>
      <c r="EA19" s="184"/>
      <c r="EB19" s="184"/>
      <c r="EC19" s="184"/>
    </row>
    <row r="20" spans="1:133" ht="15" customHeight="1" x14ac:dyDescent="0.25">
      <c r="A20" s="17"/>
      <c r="B20" s="91" t="s">
        <v>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80">
        <v>173.6</v>
      </c>
      <c r="BC20" s="80">
        <v>168.5</v>
      </c>
      <c r="BD20" s="80">
        <v>178.6</v>
      </c>
      <c r="BE20" s="80">
        <v>176.79999999999998</v>
      </c>
      <c r="BF20" s="80">
        <v>165.1</v>
      </c>
      <c r="BG20" s="80">
        <v>181.1</v>
      </c>
      <c r="BH20" s="80">
        <v>189.7</v>
      </c>
      <c r="BI20" s="80">
        <v>203.7</v>
      </c>
      <c r="BJ20" s="80">
        <v>195.7</v>
      </c>
      <c r="BK20" s="80">
        <v>208.1</v>
      </c>
      <c r="BL20" s="80">
        <v>207.2</v>
      </c>
      <c r="BM20" s="80">
        <v>207.1</v>
      </c>
      <c r="BN20" s="80">
        <v>195.89999999999998</v>
      </c>
      <c r="BO20" s="80">
        <v>190.79999999999998</v>
      </c>
      <c r="BP20" s="80">
        <v>184.2</v>
      </c>
      <c r="BQ20" s="80">
        <v>197.5</v>
      </c>
      <c r="BR20" s="80">
        <v>201.79999999999998</v>
      </c>
      <c r="BS20" s="80">
        <v>197.5</v>
      </c>
      <c r="BT20" s="80">
        <v>200.89999999999998</v>
      </c>
      <c r="BU20" s="80">
        <v>222.6</v>
      </c>
      <c r="BV20" s="80">
        <v>214.2</v>
      </c>
      <c r="BW20" s="80">
        <v>221.2</v>
      </c>
      <c r="BX20" s="80">
        <v>226.6</v>
      </c>
      <c r="BY20" s="80">
        <v>249.6</v>
      </c>
      <c r="BZ20" s="80">
        <v>250.1</v>
      </c>
      <c r="CA20" s="80">
        <v>244.2</v>
      </c>
      <c r="CB20" s="80">
        <v>246.2</v>
      </c>
      <c r="CC20" s="80">
        <v>273.7</v>
      </c>
      <c r="CD20" s="80">
        <v>257.3</v>
      </c>
      <c r="CE20" s="80">
        <v>264.3</v>
      </c>
      <c r="CF20" s="80">
        <v>265.7</v>
      </c>
      <c r="CG20" s="80">
        <v>290.39999999999998</v>
      </c>
      <c r="CH20" s="80">
        <v>277.2</v>
      </c>
      <c r="CI20" s="80">
        <v>278</v>
      </c>
      <c r="CJ20" s="80">
        <v>279.5</v>
      </c>
      <c r="CK20" s="80">
        <v>301.10000000000002</v>
      </c>
      <c r="CL20" s="80">
        <v>289.2</v>
      </c>
      <c r="CM20" s="80">
        <v>292.39999999999998</v>
      </c>
      <c r="CN20" s="80">
        <v>292.89999999999998</v>
      </c>
      <c r="CO20" s="80">
        <v>318.89999999999998</v>
      </c>
      <c r="CP20" s="80">
        <v>302.3</v>
      </c>
      <c r="CQ20" s="80">
        <v>306.39999999999998</v>
      </c>
      <c r="CR20" s="80">
        <v>312.89999999999998</v>
      </c>
      <c r="CS20" s="80">
        <v>342.5</v>
      </c>
      <c r="CT20" s="80">
        <v>323.3</v>
      </c>
      <c r="CU20" s="80">
        <v>340.7</v>
      </c>
      <c r="CV20" s="80">
        <v>355.6</v>
      </c>
      <c r="CW20" s="80">
        <v>371.2</v>
      </c>
      <c r="CX20" s="80">
        <v>353.4</v>
      </c>
      <c r="CY20" s="80">
        <v>371.2</v>
      </c>
      <c r="CZ20" s="80">
        <v>372.8</v>
      </c>
      <c r="DA20" s="80">
        <v>403.8</v>
      </c>
      <c r="DB20" s="80">
        <v>383.8</v>
      </c>
      <c r="DC20" s="80">
        <v>412.8</v>
      </c>
      <c r="DD20" s="80">
        <v>430.8</v>
      </c>
      <c r="DE20" s="80">
        <v>455</v>
      </c>
      <c r="DF20" s="80">
        <v>424.5</v>
      </c>
      <c r="DG20" s="80">
        <v>436.1</v>
      </c>
      <c r="DH20" s="80">
        <v>482.1</v>
      </c>
      <c r="DI20" s="80">
        <v>508.7</v>
      </c>
      <c r="DJ20" s="80">
        <v>500.4</v>
      </c>
      <c r="DK20" s="80">
        <v>529.79999999999995</v>
      </c>
      <c r="DL20" s="80">
        <v>527.1</v>
      </c>
      <c r="DM20" s="80">
        <v>589.6</v>
      </c>
      <c r="DN20" s="80">
        <v>632.6</v>
      </c>
      <c r="DO20" s="80">
        <v>763.6</v>
      </c>
      <c r="DP20" s="80">
        <v>862.2</v>
      </c>
      <c r="DQ20" s="80">
        <v>966.5</v>
      </c>
      <c r="DR20" s="80">
        <v>1020.3</v>
      </c>
      <c r="DS20" s="80">
        <v>1194.7</v>
      </c>
      <c r="DT20" s="80">
        <v>1218.5</v>
      </c>
      <c r="DU20" s="80">
        <v>1226.5999999999999</v>
      </c>
      <c r="DV20" s="80">
        <v>4660.1000000000004</v>
      </c>
      <c r="DY20" s="184"/>
      <c r="DZ20" s="184"/>
      <c r="EA20" s="184"/>
      <c r="EB20" s="184"/>
      <c r="EC20" s="184"/>
    </row>
    <row r="21" spans="1:133" ht="15" customHeight="1" x14ac:dyDescent="0.25">
      <c r="A21" s="15"/>
      <c r="B21" s="88" t="s">
        <v>72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>
        <v>1.4000000000000001</v>
      </c>
      <c r="BC21" s="89">
        <v>1.7</v>
      </c>
      <c r="BD21" s="89">
        <v>2.1</v>
      </c>
      <c r="BE21" s="89">
        <v>2.6999999999999997</v>
      </c>
      <c r="BF21" s="89">
        <v>1.4000000000000001</v>
      </c>
      <c r="BG21" s="89">
        <v>1.5</v>
      </c>
      <c r="BH21" s="89">
        <v>1.5</v>
      </c>
      <c r="BI21" s="89">
        <v>1.9</v>
      </c>
      <c r="BJ21" s="89">
        <v>1.9</v>
      </c>
      <c r="BK21" s="89">
        <v>2.8</v>
      </c>
      <c r="BL21" s="89">
        <v>3.3000000000000003</v>
      </c>
      <c r="BM21" s="89">
        <v>2.9</v>
      </c>
      <c r="BN21" s="89">
        <v>1.9</v>
      </c>
      <c r="BO21" s="89">
        <v>2.4</v>
      </c>
      <c r="BP21" s="89">
        <v>2.8</v>
      </c>
      <c r="BQ21" s="89">
        <v>3.3</v>
      </c>
      <c r="BR21" s="89">
        <v>2.1</v>
      </c>
      <c r="BS21" s="89">
        <v>2.7</v>
      </c>
      <c r="BT21" s="89">
        <v>3.0999999999999996</v>
      </c>
      <c r="BU21" s="89">
        <v>3.3</v>
      </c>
      <c r="BV21" s="89">
        <v>2.2999999999999998</v>
      </c>
      <c r="BW21" s="89">
        <v>3.0999999999999996</v>
      </c>
      <c r="BX21" s="89">
        <v>2.9000000000000004</v>
      </c>
      <c r="BY21" s="89">
        <v>3</v>
      </c>
      <c r="BZ21" s="89">
        <v>2.8000000000000003</v>
      </c>
      <c r="CA21" s="89">
        <v>3.0999999999999996</v>
      </c>
      <c r="CB21" s="89">
        <v>2.9</v>
      </c>
      <c r="CC21" s="89">
        <v>3</v>
      </c>
      <c r="CD21" s="89">
        <v>2.8</v>
      </c>
      <c r="CE21" s="89">
        <v>3.0999999999999996</v>
      </c>
      <c r="CF21" s="89">
        <v>3.0999999999999996</v>
      </c>
      <c r="CG21" s="89">
        <v>3</v>
      </c>
      <c r="CH21" s="89">
        <v>2.7</v>
      </c>
      <c r="CI21" s="89">
        <v>2.8</v>
      </c>
      <c r="CJ21" s="89">
        <v>2.9</v>
      </c>
      <c r="CK21" s="89">
        <v>3.5</v>
      </c>
      <c r="CL21" s="80">
        <v>2.6999999999999997</v>
      </c>
      <c r="CM21" s="80">
        <v>2.6999999999999997</v>
      </c>
      <c r="CN21" s="80">
        <v>2.9</v>
      </c>
      <c r="CO21" s="80">
        <v>3.4</v>
      </c>
      <c r="CP21" s="80">
        <v>3.5999999999999996</v>
      </c>
      <c r="CQ21" s="80">
        <v>4.0999999999999996</v>
      </c>
      <c r="CR21" s="80">
        <v>4.3</v>
      </c>
      <c r="CS21" s="80">
        <v>4.1000000000000005</v>
      </c>
      <c r="CT21" s="80">
        <v>3.2</v>
      </c>
      <c r="CU21" s="80">
        <v>3.9000000000000004</v>
      </c>
      <c r="CV21" s="80">
        <v>4.3000000000000007</v>
      </c>
      <c r="CW21" s="80">
        <v>4.5999999999999996</v>
      </c>
      <c r="CX21" s="80">
        <v>2.9</v>
      </c>
      <c r="CY21" s="80">
        <v>3.4000000000000004</v>
      </c>
      <c r="CZ21" s="80">
        <v>3.3000000000000003</v>
      </c>
      <c r="DA21" s="80">
        <v>3.4</v>
      </c>
      <c r="DB21" s="80">
        <v>2.4</v>
      </c>
      <c r="DC21" s="80">
        <v>3</v>
      </c>
      <c r="DD21" s="80">
        <v>3.3</v>
      </c>
      <c r="DE21" s="80">
        <v>3.3000000000000003</v>
      </c>
      <c r="DF21" s="80">
        <v>2.7</v>
      </c>
      <c r="DG21" s="80">
        <v>2.6</v>
      </c>
      <c r="DH21" s="80">
        <v>3.3</v>
      </c>
      <c r="DI21" s="80">
        <v>3.5</v>
      </c>
      <c r="DJ21" s="80">
        <v>18.600000000000001</v>
      </c>
      <c r="DK21" s="80">
        <v>25.3</v>
      </c>
      <c r="DL21" s="80">
        <v>34.799999999999997</v>
      </c>
      <c r="DM21" s="80">
        <v>41.9</v>
      </c>
      <c r="DN21" s="80">
        <v>45.2</v>
      </c>
      <c r="DO21" s="80">
        <v>41.2</v>
      </c>
      <c r="DP21" s="80">
        <v>42.9</v>
      </c>
      <c r="DQ21" s="80">
        <v>66.3</v>
      </c>
      <c r="DR21" s="80">
        <v>35.1</v>
      </c>
      <c r="DS21" s="80">
        <v>32</v>
      </c>
      <c r="DT21" s="80">
        <v>36.5</v>
      </c>
      <c r="DU21" s="80">
        <v>43.8</v>
      </c>
      <c r="DV21" s="80">
        <v>147.4</v>
      </c>
      <c r="DY21" s="184"/>
      <c r="DZ21" s="184"/>
      <c r="EA21" s="184"/>
      <c r="EB21" s="184"/>
      <c r="EC21" s="184"/>
    </row>
    <row r="22" spans="1:133" s="14" customFormat="1" ht="15" customHeight="1" x14ac:dyDescent="0.2">
      <c r="A22" s="17"/>
      <c r="B22" s="85" t="s">
        <v>73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>
        <v>294</v>
      </c>
      <c r="BC22" s="86">
        <v>105.5</v>
      </c>
      <c r="BD22" s="86">
        <v>1064.8</v>
      </c>
      <c r="BE22" s="86">
        <v>125.9</v>
      </c>
      <c r="BF22" s="86">
        <v>1261.2</v>
      </c>
      <c r="BG22" s="86">
        <v>136.9</v>
      </c>
      <c r="BH22" s="86">
        <v>118</v>
      </c>
      <c r="BI22" s="86">
        <v>1414.3</v>
      </c>
      <c r="BJ22" s="86">
        <v>63.100000000000009</v>
      </c>
      <c r="BK22" s="86">
        <v>88.9</v>
      </c>
      <c r="BL22" s="86">
        <v>102</v>
      </c>
      <c r="BM22" s="86">
        <v>150</v>
      </c>
      <c r="BN22" s="86">
        <v>38</v>
      </c>
      <c r="BO22" s="86">
        <v>275.39999999999998</v>
      </c>
      <c r="BP22" s="86">
        <v>62.900000000000006</v>
      </c>
      <c r="BQ22" s="86">
        <v>156.5</v>
      </c>
      <c r="BR22" s="86">
        <v>45.1</v>
      </c>
      <c r="BS22" s="86">
        <v>60.8</v>
      </c>
      <c r="BT22" s="86">
        <v>73.599999999999994</v>
      </c>
      <c r="BU22" s="86">
        <v>84.6</v>
      </c>
      <c r="BV22" s="86">
        <v>36.5</v>
      </c>
      <c r="BW22" s="86">
        <v>74.599999999999994</v>
      </c>
      <c r="BX22" s="86">
        <v>61.8</v>
      </c>
      <c r="BY22" s="86">
        <v>78.599999999999994</v>
      </c>
      <c r="BZ22" s="86">
        <v>47.9</v>
      </c>
      <c r="CA22" s="86">
        <v>61.8</v>
      </c>
      <c r="CB22" s="86">
        <v>42.1</v>
      </c>
      <c r="CC22" s="86">
        <v>87</v>
      </c>
      <c r="CD22" s="86">
        <v>42.599999999999994</v>
      </c>
      <c r="CE22" s="86">
        <v>62.999999999999993</v>
      </c>
      <c r="CF22" s="86">
        <v>49.7</v>
      </c>
      <c r="CG22" s="86">
        <v>73.3</v>
      </c>
      <c r="CH22" s="86">
        <v>35.900000000000006</v>
      </c>
      <c r="CI22" s="86">
        <v>49.8</v>
      </c>
      <c r="CJ22" s="86">
        <v>155.1</v>
      </c>
      <c r="CK22" s="86">
        <v>57.9</v>
      </c>
      <c r="CL22" s="87">
        <v>20.5</v>
      </c>
      <c r="CM22" s="87">
        <v>268.40000000000003</v>
      </c>
      <c r="CN22" s="87">
        <v>39.5</v>
      </c>
      <c r="CO22" s="87">
        <v>46.4</v>
      </c>
      <c r="CP22" s="87">
        <v>35</v>
      </c>
      <c r="CQ22" s="87">
        <v>58.8</v>
      </c>
      <c r="CR22" s="87">
        <v>45.099999999999994</v>
      </c>
      <c r="CS22" s="87">
        <v>65.699999999999989</v>
      </c>
      <c r="CT22" s="87">
        <v>28.099999999999998</v>
      </c>
      <c r="CU22" s="87">
        <v>39.799999999999997</v>
      </c>
      <c r="CV22" s="87">
        <v>46.599999999999994</v>
      </c>
      <c r="CW22" s="87">
        <v>63.6</v>
      </c>
      <c r="CX22" s="87">
        <v>14.5</v>
      </c>
      <c r="CY22" s="87">
        <v>26.599999999999998</v>
      </c>
      <c r="CZ22" s="87">
        <v>32.300000000000004</v>
      </c>
      <c r="DA22" s="87">
        <v>46.4</v>
      </c>
      <c r="DB22" s="87">
        <v>16.399999999999999</v>
      </c>
      <c r="DC22" s="87">
        <v>24.699999999999996</v>
      </c>
      <c r="DD22" s="87">
        <v>18.5</v>
      </c>
      <c r="DE22" s="87">
        <v>48.199999999999996</v>
      </c>
      <c r="DF22" s="87">
        <v>18.7</v>
      </c>
      <c r="DG22" s="87">
        <v>25</v>
      </c>
      <c r="DH22" s="87">
        <v>32.9</v>
      </c>
      <c r="DI22" s="87">
        <v>34.799999999999997</v>
      </c>
      <c r="DJ22" s="87">
        <v>9.9</v>
      </c>
      <c r="DK22" s="87">
        <v>31.9</v>
      </c>
      <c r="DL22" s="87">
        <v>11.5</v>
      </c>
      <c r="DM22" s="87">
        <v>32.799999999999997</v>
      </c>
      <c r="DN22" s="87">
        <v>9.9</v>
      </c>
      <c r="DO22" s="87">
        <v>12.4</v>
      </c>
      <c r="DP22" s="87">
        <v>15</v>
      </c>
      <c r="DQ22" s="87">
        <v>25.6</v>
      </c>
      <c r="DR22" s="87">
        <v>6.6</v>
      </c>
      <c r="DS22" s="87">
        <v>8.1</v>
      </c>
      <c r="DT22" s="87">
        <v>22.9</v>
      </c>
      <c r="DU22" s="87">
        <v>22</v>
      </c>
      <c r="DV22" s="87">
        <v>59.600000000000009</v>
      </c>
      <c r="DY22" s="184"/>
      <c r="DZ22" s="184"/>
      <c r="EA22" s="184"/>
      <c r="EB22" s="184"/>
      <c r="EC22" s="184"/>
    </row>
    <row r="23" spans="1:133" ht="15" customHeight="1" x14ac:dyDescent="0.25">
      <c r="A23" s="17"/>
      <c r="B23" s="92" t="s">
        <v>74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>
        <v>294</v>
      </c>
      <c r="BC23" s="93">
        <v>105.5</v>
      </c>
      <c r="BD23" s="93">
        <v>1064.8</v>
      </c>
      <c r="BE23" s="93">
        <v>125.9</v>
      </c>
      <c r="BF23" s="93">
        <v>1261.2</v>
      </c>
      <c r="BG23" s="93">
        <v>136.9</v>
      </c>
      <c r="BH23" s="93">
        <v>118</v>
      </c>
      <c r="BI23" s="93">
        <v>1414.3</v>
      </c>
      <c r="BJ23" s="93">
        <v>63.100000000000009</v>
      </c>
      <c r="BK23" s="93">
        <v>88.9</v>
      </c>
      <c r="BL23" s="93">
        <v>102</v>
      </c>
      <c r="BM23" s="93">
        <v>150</v>
      </c>
      <c r="BN23" s="93">
        <v>38</v>
      </c>
      <c r="BO23" s="93">
        <v>275.39999999999998</v>
      </c>
      <c r="BP23" s="93">
        <v>62.900000000000006</v>
      </c>
      <c r="BQ23" s="93">
        <v>156.5</v>
      </c>
      <c r="BR23" s="93">
        <v>45.1</v>
      </c>
      <c r="BS23" s="93">
        <v>60.8</v>
      </c>
      <c r="BT23" s="93">
        <v>73.599999999999994</v>
      </c>
      <c r="BU23" s="93">
        <v>84.6</v>
      </c>
      <c r="BV23" s="93">
        <v>36.5</v>
      </c>
      <c r="BW23" s="93">
        <v>74.599999999999994</v>
      </c>
      <c r="BX23" s="93">
        <v>61.8</v>
      </c>
      <c r="BY23" s="93">
        <v>78.599999999999994</v>
      </c>
      <c r="BZ23" s="93">
        <v>47.9</v>
      </c>
      <c r="CA23" s="93">
        <v>61.8</v>
      </c>
      <c r="CB23" s="93">
        <v>42.1</v>
      </c>
      <c r="CC23" s="93">
        <v>87</v>
      </c>
      <c r="CD23" s="93">
        <v>42.599999999999994</v>
      </c>
      <c r="CE23" s="93">
        <v>62.999999999999993</v>
      </c>
      <c r="CF23" s="93">
        <v>49.7</v>
      </c>
      <c r="CG23" s="93">
        <v>73.3</v>
      </c>
      <c r="CH23" s="93">
        <v>35.900000000000006</v>
      </c>
      <c r="CI23" s="93">
        <v>49.8</v>
      </c>
      <c r="CJ23" s="93">
        <v>155.1</v>
      </c>
      <c r="CK23" s="93">
        <v>57.9</v>
      </c>
      <c r="CL23" s="94">
        <v>20.5</v>
      </c>
      <c r="CM23" s="94">
        <v>268.40000000000003</v>
      </c>
      <c r="CN23" s="94">
        <v>39.5</v>
      </c>
      <c r="CO23" s="94">
        <v>46.4</v>
      </c>
      <c r="CP23" s="94">
        <v>35</v>
      </c>
      <c r="CQ23" s="94">
        <v>58.8</v>
      </c>
      <c r="CR23" s="94">
        <v>45.099999999999994</v>
      </c>
      <c r="CS23" s="94">
        <v>65.699999999999989</v>
      </c>
      <c r="CT23" s="94">
        <v>28.099999999999998</v>
      </c>
      <c r="CU23" s="94">
        <v>39.799999999999997</v>
      </c>
      <c r="CV23" s="94">
        <v>46.599999999999994</v>
      </c>
      <c r="CW23" s="94">
        <v>63.6</v>
      </c>
      <c r="CX23" s="94">
        <v>14.5</v>
      </c>
      <c r="CY23" s="94">
        <v>26.599999999999998</v>
      </c>
      <c r="CZ23" s="94">
        <v>32.300000000000004</v>
      </c>
      <c r="DA23" s="94">
        <v>46.4</v>
      </c>
      <c r="DB23" s="94">
        <v>16.399999999999999</v>
      </c>
      <c r="DC23" s="94">
        <v>24.699999999999996</v>
      </c>
      <c r="DD23" s="94">
        <v>18.5</v>
      </c>
      <c r="DE23" s="94">
        <v>48.199999999999996</v>
      </c>
      <c r="DF23" s="94">
        <v>18.7</v>
      </c>
      <c r="DG23" s="94">
        <v>25</v>
      </c>
      <c r="DH23" s="94">
        <v>32.9</v>
      </c>
      <c r="DI23" s="94">
        <v>34.799999999999997</v>
      </c>
      <c r="DJ23" s="94">
        <v>9.9</v>
      </c>
      <c r="DK23" s="94">
        <v>31.9</v>
      </c>
      <c r="DL23" s="94">
        <v>11.5</v>
      </c>
      <c r="DM23" s="94">
        <v>32.799999999999997</v>
      </c>
      <c r="DN23" s="94">
        <v>9.9</v>
      </c>
      <c r="DO23" s="94">
        <v>12.4</v>
      </c>
      <c r="DP23" s="94">
        <v>15</v>
      </c>
      <c r="DQ23" s="94">
        <v>25.6</v>
      </c>
      <c r="DR23" s="94">
        <v>6.6</v>
      </c>
      <c r="DS23" s="94">
        <v>8.1</v>
      </c>
      <c r="DT23" s="94">
        <v>22.9</v>
      </c>
      <c r="DU23" s="94">
        <v>22</v>
      </c>
      <c r="DV23" s="94">
        <v>59.600000000000009</v>
      </c>
      <c r="DY23" s="184"/>
      <c r="DZ23" s="184"/>
      <c r="EA23" s="184"/>
      <c r="EB23" s="184"/>
      <c r="EC23" s="184"/>
    </row>
    <row r="24" spans="1:133" ht="15" customHeight="1" x14ac:dyDescent="0.25">
      <c r="A24" s="15"/>
      <c r="B24" s="92" t="s">
        <v>75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89">
        <v>0</v>
      </c>
      <c r="BY24" s="89">
        <v>0</v>
      </c>
      <c r="BZ24" s="89">
        <v>0</v>
      </c>
      <c r="CA24" s="89">
        <v>0</v>
      </c>
      <c r="CB24" s="89">
        <v>0</v>
      </c>
      <c r="CC24" s="89">
        <v>0</v>
      </c>
      <c r="CD24" s="89">
        <v>0</v>
      </c>
      <c r="CE24" s="89">
        <v>0</v>
      </c>
      <c r="CF24" s="89">
        <v>0</v>
      </c>
      <c r="CG24" s="89">
        <v>0</v>
      </c>
      <c r="CH24" s="89">
        <v>0</v>
      </c>
      <c r="CI24" s="89">
        <v>0</v>
      </c>
      <c r="CJ24" s="89">
        <v>0</v>
      </c>
      <c r="CK24" s="89">
        <v>0</v>
      </c>
      <c r="CL24" s="80">
        <v>0</v>
      </c>
      <c r="CM24" s="80">
        <v>0</v>
      </c>
      <c r="CN24" s="80">
        <v>0</v>
      </c>
      <c r="CO24" s="80">
        <v>0</v>
      </c>
      <c r="CP24" s="80">
        <v>0</v>
      </c>
      <c r="CQ24" s="80">
        <v>0</v>
      </c>
      <c r="CR24" s="80">
        <v>0</v>
      </c>
      <c r="CS24" s="80">
        <v>0</v>
      </c>
      <c r="CT24" s="80">
        <v>0</v>
      </c>
      <c r="CU24" s="80">
        <v>0</v>
      </c>
      <c r="CV24" s="80">
        <v>0</v>
      </c>
      <c r="CW24" s="80">
        <v>0</v>
      </c>
      <c r="CX24" s="80">
        <v>0</v>
      </c>
      <c r="CY24" s="80">
        <v>0</v>
      </c>
      <c r="CZ24" s="80">
        <v>0</v>
      </c>
      <c r="DA24" s="80">
        <v>0</v>
      </c>
      <c r="DB24" s="80">
        <v>0</v>
      </c>
      <c r="DC24" s="80">
        <v>0</v>
      </c>
      <c r="DD24" s="80">
        <v>0</v>
      </c>
      <c r="DE24" s="80">
        <v>0</v>
      </c>
      <c r="DF24" s="80">
        <v>0</v>
      </c>
      <c r="DG24" s="80">
        <v>0</v>
      </c>
      <c r="DH24" s="80">
        <v>0</v>
      </c>
      <c r="DI24" s="80">
        <v>0</v>
      </c>
      <c r="DJ24" s="80">
        <v>0</v>
      </c>
      <c r="DK24" s="80">
        <v>0</v>
      </c>
      <c r="DL24" s="80">
        <v>0</v>
      </c>
      <c r="DM24" s="80">
        <v>0</v>
      </c>
      <c r="DN24" s="80">
        <v>0</v>
      </c>
      <c r="DO24" s="80">
        <v>0</v>
      </c>
      <c r="DP24" s="80">
        <v>0</v>
      </c>
      <c r="DQ24" s="80">
        <v>0</v>
      </c>
      <c r="DR24" s="80">
        <v>0</v>
      </c>
      <c r="DS24" s="80">
        <v>0</v>
      </c>
      <c r="DT24" s="80">
        <v>0</v>
      </c>
      <c r="DU24" s="80">
        <v>0</v>
      </c>
      <c r="DV24" s="80">
        <v>0</v>
      </c>
      <c r="DY24" s="184"/>
      <c r="DZ24" s="184"/>
      <c r="EA24" s="184"/>
      <c r="EB24" s="184"/>
      <c r="EC24" s="184"/>
    </row>
    <row r="25" spans="1:133" ht="15" customHeight="1" x14ac:dyDescent="0.25">
      <c r="B25" s="95" t="s">
        <v>76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89">
        <v>117.10000000000011</v>
      </c>
      <c r="BC25" s="89">
        <v>-103.00000000000006</v>
      </c>
      <c r="BD25" s="89">
        <v>845.8</v>
      </c>
      <c r="BE25" s="89">
        <v>-154.4</v>
      </c>
      <c r="BF25" s="89">
        <v>1106</v>
      </c>
      <c r="BG25" s="89">
        <v>-127.09999999999988</v>
      </c>
      <c r="BH25" s="89">
        <v>-145.90000000000009</v>
      </c>
      <c r="BI25" s="89">
        <v>970.39999999999975</v>
      </c>
      <c r="BJ25" s="89">
        <v>-198.10000000000008</v>
      </c>
      <c r="BK25" s="89">
        <v>-314.50000000000011</v>
      </c>
      <c r="BL25" s="89">
        <v>-305.2</v>
      </c>
      <c r="BM25" s="89">
        <v>-228.5</v>
      </c>
      <c r="BN25" s="89">
        <v>-61.399999999999949</v>
      </c>
      <c r="BO25" s="89">
        <v>50.499999999999972</v>
      </c>
      <c r="BP25" s="89">
        <v>-55.000000000000128</v>
      </c>
      <c r="BQ25" s="89">
        <v>-102.79999999999995</v>
      </c>
      <c r="BR25" s="89">
        <v>-0.39999999999992042</v>
      </c>
      <c r="BS25" s="89">
        <v>-157.10000000000019</v>
      </c>
      <c r="BT25" s="89">
        <v>-204.19999999999985</v>
      </c>
      <c r="BU25" s="89">
        <v>-151.49999999999986</v>
      </c>
      <c r="BV25" s="89">
        <v>-162.09999999999997</v>
      </c>
      <c r="BW25" s="89">
        <v>-218.59999999999994</v>
      </c>
      <c r="BX25" s="89">
        <v>-291.59999999999997</v>
      </c>
      <c r="BY25" s="89">
        <v>-240.10000000000005</v>
      </c>
      <c r="BZ25" s="89">
        <v>-164.69999999999996</v>
      </c>
      <c r="CA25" s="89">
        <v>-271.7</v>
      </c>
      <c r="CB25" s="89">
        <v>-261.29999999999995</v>
      </c>
      <c r="CC25" s="89">
        <v>-298.30000000000018</v>
      </c>
      <c r="CD25" s="89">
        <v>-200.6999999999999</v>
      </c>
      <c r="CE25" s="89">
        <v>-287.10000000000014</v>
      </c>
      <c r="CF25" s="89">
        <v>-305.30000000000035</v>
      </c>
      <c r="CG25" s="89">
        <v>-358.70000000000005</v>
      </c>
      <c r="CH25" s="89">
        <v>-148.89999999999989</v>
      </c>
      <c r="CI25" s="89">
        <v>-191.00000000000017</v>
      </c>
      <c r="CJ25" s="89">
        <v>15.800000000000011</v>
      </c>
      <c r="CK25" s="89">
        <v>-330.99999999999977</v>
      </c>
      <c r="CL25" s="80">
        <v>-218.80000000000013</v>
      </c>
      <c r="CM25" s="80">
        <v>-22.400000000000148</v>
      </c>
      <c r="CN25" s="80">
        <v>-283.5</v>
      </c>
      <c r="CO25" s="80">
        <v>-360.09999999999991</v>
      </c>
      <c r="CP25" s="80">
        <v>-212.3000000000001</v>
      </c>
      <c r="CQ25" s="80">
        <v>-217.69999999999987</v>
      </c>
      <c r="CR25" s="80">
        <v>-256.50000000000011</v>
      </c>
      <c r="CS25" s="80">
        <v>-236.00000000000017</v>
      </c>
      <c r="CT25" s="80">
        <v>-9.8000000000002778</v>
      </c>
      <c r="CU25" s="80">
        <v>-156.60000000000019</v>
      </c>
      <c r="CV25" s="80">
        <v>-241.9</v>
      </c>
      <c r="CW25" s="80">
        <v>-400.69999999999987</v>
      </c>
      <c r="CX25" s="80">
        <v>-27.200000000000465</v>
      </c>
      <c r="CY25" s="80">
        <v>-128.4000000000002</v>
      </c>
      <c r="CZ25" s="80">
        <v>97.999999999999943</v>
      </c>
      <c r="DA25" s="80">
        <v>-56.699999999999996</v>
      </c>
      <c r="DB25" s="80">
        <v>143.80000000000007</v>
      </c>
      <c r="DC25" s="80">
        <v>221.20000000000013</v>
      </c>
      <c r="DD25" s="80">
        <v>264.40000000000009</v>
      </c>
      <c r="DE25" s="80">
        <v>232.49999999999989</v>
      </c>
      <c r="DF25" s="80">
        <v>211.19999999999996</v>
      </c>
      <c r="DG25" s="80">
        <v>72.200000000000017</v>
      </c>
      <c r="DH25" s="80">
        <v>264.59999999999997</v>
      </c>
      <c r="DI25" s="80">
        <v>33.500000000000156</v>
      </c>
      <c r="DJ25" s="80">
        <v>154.60000000000002</v>
      </c>
      <c r="DK25" s="80">
        <v>-156.19999999999996</v>
      </c>
      <c r="DL25" s="80">
        <v>-228.2</v>
      </c>
      <c r="DM25" s="80">
        <v>-225.00000000000006</v>
      </c>
      <c r="DN25" s="80">
        <v>-173.59999999999994</v>
      </c>
      <c r="DO25" s="80">
        <v>-28.400000000000141</v>
      </c>
      <c r="DP25" s="80">
        <v>-78.000000000000142</v>
      </c>
      <c r="DQ25" s="80">
        <v>-43.99999999999995</v>
      </c>
      <c r="DR25" s="80">
        <v>470.50000000000023</v>
      </c>
      <c r="DS25" s="80">
        <v>379.90000000000009</v>
      </c>
      <c r="DT25" s="80">
        <v>392.69999999999993</v>
      </c>
      <c r="DU25" s="80">
        <v>197.69999999999976</v>
      </c>
      <c r="DV25" s="80">
        <v>1440.7999999999993</v>
      </c>
      <c r="DY25" s="184"/>
      <c r="DZ25" s="184"/>
      <c r="EA25" s="184"/>
      <c r="EB25" s="184"/>
      <c r="EC25" s="184"/>
    </row>
    <row r="26" spans="1:133" s="14" customFormat="1" ht="15" customHeight="1" x14ac:dyDescent="0.2">
      <c r="A26" s="19"/>
      <c r="B26" s="85" t="s">
        <v>77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>
        <v>-54.8</v>
      </c>
      <c r="BC26" s="86">
        <v>-137</v>
      </c>
      <c r="BD26" s="86">
        <v>851.39999999999975</v>
      </c>
      <c r="BE26" s="86">
        <v>-332.7</v>
      </c>
      <c r="BF26" s="86">
        <v>1168.8</v>
      </c>
      <c r="BG26" s="86">
        <v>-201.6</v>
      </c>
      <c r="BH26" s="86">
        <v>-157</v>
      </c>
      <c r="BI26" s="86">
        <v>768.60000000000025</v>
      </c>
      <c r="BJ26" s="86">
        <v>6.6999999999999886</v>
      </c>
      <c r="BK26" s="86">
        <v>-181.49999999999997</v>
      </c>
      <c r="BL26" s="86">
        <v>-85.699999999999989</v>
      </c>
      <c r="BM26" s="86">
        <v>-708.99999999999989</v>
      </c>
      <c r="BN26" s="86">
        <v>-243.29999999999998</v>
      </c>
      <c r="BO26" s="86">
        <v>336.29999999999995</v>
      </c>
      <c r="BP26" s="86">
        <v>-432.09999999999997</v>
      </c>
      <c r="BQ26" s="86">
        <v>-286.8</v>
      </c>
      <c r="BR26" s="86">
        <v>-18.800000000000026</v>
      </c>
      <c r="BS26" s="86">
        <v>-151.99999999999994</v>
      </c>
      <c r="BT26" s="86">
        <v>-180.60000000000002</v>
      </c>
      <c r="BU26" s="86">
        <v>-190.99999999999997</v>
      </c>
      <c r="BV26" s="86">
        <v>-97.499999999999929</v>
      </c>
      <c r="BW26" s="86">
        <v>-282.8</v>
      </c>
      <c r="BX26" s="86">
        <v>-545.70000000000005</v>
      </c>
      <c r="BY26" s="86">
        <v>-577.5</v>
      </c>
      <c r="BZ26" s="86">
        <v>-223.50000000000011</v>
      </c>
      <c r="CA26" s="86">
        <v>-173.29999999999995</v>
      </c>
      <c r="CB26" s="86">
        <v>-444.89999999999992</v>
      </c>
      <c r="CC26" s="86">
        <v>-699.6</v>
      </c>
      <c r="CD26" s="86">
        <v>-346.8</v>
      </c>
      <c r="CE26" s="86">
        <v>-294.29999999999995</v>
      </c>
      <c r="CF26" s="86">
        <v>-441.6</v>
      </c>
      <c r="CG26" s="86">
        <v>-407.19999999999993</v>
      </c>
      <c r="CH26" s="86">
        <v>-177.19999999999996</v>
      </c>
      <c r="CI26" s="86">
        <v>-315.8</v>
      </c>
      <c r="CJ26" s="86">
        <v>-376.59999999999991</v>
      </c>
      <c r="CK26" s="86">
        <v>-651.6</v>
      </c>
      <c r="CL26" s="87">
        <v>-448.29999999999995</v>
      </c>
      <c r="CM26" s="87">
        <v>13.200000000000017</v>
      </c>
      <c r="CN26" s="87">
        <v>-470.6</v>
      </c>
      <c r="CO26" s="87">
        <v>-600.69999999999993</v>
      </c>
      <c r="CP26" s="87">
        <v>-290.8</v>
      </c>
      <c r="CQ26" s="87">
        <v>-360.59999999999997</v>
      </c>
      <c r="CR26" s="87">
        <v>-301.2</v>
      </c>
      <c r="CS26" s="87">
        <v>-119.20000000000005</v>
      </c>
      <c r="CT26" s="87">
        <v>-129.69999999999996</v>
      </c>
      <c r="CU26" s="87">
        <v>-437.00000000000006</v>
      </c>
      <c r="CV26" s="87">
        <v>-343.99999999999994</v>
      </c>
      <c r="CW26" s="87">
        <v>-471.99999999999989</v>
      </c>
      <c r="CX26" s="87">
        <v>-220.70000000000002</v>
      </c>
      <c r="CY26" s="87">
        <v>-133.19999999999996</v>
      </c>
      <c r="CZ26" s="87">
        <v>244.29999999999995</v>
      </c>
      <c r="DA26" s="87">
        <v>8.9000000000000341</v>
      </c>
      <c r="DB26" s="87">
        <v>43.300000000000018</v>
      </c>
      <c r="DC26" s="87">
        <v>212.50000000000006</v>
      </c>
      <c r="DD26" s="87">
        <v>78.60000000000008</v>
      </c>
      <c r="DE26" s="87">
        <v>-94.1</v>
      </c>
      <c r="DF26" s="87">
        <v>-94.799999999999983</v>
      </c>
      <c r="DG26" s="87">
        <v>-209.7</v>
      </c>
      <c r="DH26" s="87">
        <v>-297.40000000000003</v>
      </c>
      <c r="DI26" s="87">
        <v>-103.89999999999995</v>
      </c>
      <c r="DJ26" s="87">
        <v>-517.5</v>
      </c>
      <c r="DK26" s="87">
        <v>-292.89999999999998</v>
      </c>
      <c r="DL26" s="87">
        <v>-681.1</v>
      </c>
      <c r="DM26" s="87">
        <v>-350.49999999999994</v>
      </c>
      <c r="DN26" s="87">
        <v>-468.90000000000003</v>
      </c>
      <c r="DO26" s="87">
        <v>-525.69999999999993</v>
      </c>
      <c r="DP26" s="87">
        <v>-262.7</v>
      </c>
      <c r="DQ26" s="87">
        <v>-386</v>
      </c>
      <c r="DR26" s="87">
        <v>-423.19999999999987</v>
      </c>
      <c r="DS26" s="87">
        <v>-34.800000000000011</v>
      </c>
      <c r="DT26" s="87">
        <v>-48.90000000000002</v>
      </c>
      <c r="DU26" s="87">
        <v>-139.70000000000002</v>
      </c>
      <c r="DV26" s="87">
        <v>-680.9232605553251</v>
      </c>
      <c r="DY26" s="184"/>
      <c r="DZ26" s="184"/>
      <c r="EA26" s="184"/>
      <c r="EB26" s="184"/>
      <c r="EC26" s="184"/>
    </row>
    <row r="27" spans="1:133" ht="15" customHeight="1" x14ac:dyDescent="0.25">
      <c r="A27" s="15"/>
      <c r="B27" s="92" t="s">
        <v>78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89">
        <v>0</v>
      </c>
      <c r="BC27" s="89">
        <v>0</v>
      </c>
      <c r="BD27" s="89">
        <v>0</v>
      </c>
      <c r="BE27" s="89">
        <v>21</v>
      </c>
      <c r="BF27" s="89">
        <v>0</v>
      </c>
      <c r="BG27" s="89">
        <v>0</v>
      </c>
      <c r="BH27" s="89">
        <v>0</v>
      </c>
      <c r="BI27" s="89">
        <v>15.3</v>
      </c>
      <c r="BJ27" s="89">
        <v>0</v>
      </c>
      <c r="BK27" s="89">
        <v>0</v>
      </c>
      <c r="BL27" s="89">
        <v>0</v>
      </c>
      <c r="BM27" s="89">
        <v>18.899999999999999</v>
      </c>
      <c r="BN27" s="89">
        <v>0</v>
      </c>
      <c r="BO27" s="89">
        <v>0</v>
      </c>
      <c r="BP27" s="89">
        <v>0</v>
      </c>
      <c r="BQ27" s="89">
        <v>-29.1</v>
      </c>
      <c r="BR27" s="89">
        <v>0</v>
      </c>
      <c r="BS27" s="89">
        <v>0</v>
      </c>
      <c r="BT27" s="89">
        <v>0</v>
      </c>
      <c r="BU27" s="89">
        <v>15.1</v>
      </c>
      <c r="BV27" s="89">
        <v>0</v>
      </c>
      <c r="BW27" s="89">
        <v>0</v>
      </c>
      <c r="BX27" s="89">
        <v>0</v>
      </c>
      <c r="BY27" s="89">
        <v>7.7</v>
      </c>
      <c r="BZ27" s="89">
        <v>0</v>
      </c>
      <c r="CA27" s="89">
        <v>0</v>
      </c>
      <c r="CB27" s="89">
        <v>0</v>
      </c>
      <c r="CC27" s="89">
        <v>63.4</v>
      </c>
      <c r="CD27" s="89">
        <v>32.5</v>
      </c>
      <c r="CE27" s="89">
        <v>12.9</v>
      </c>
      <c r="CF27" s="89">
        <v>16.3</v>
      </c>
      <c r="CG27" s="89">
        <v>88.4</v>
      </c>
      <c r="CH27" s="89">
        <v>46.9</v>
      </c>
      <c r="CI27" s="89">
        <v>2.4</v>
      </c>
      <c r="CJ27" s="89">
        <v>8.5</v>
      </c>
      <c r="CK27" s="89">
        <v>36.200000000000003</v>
      </c>
      <c r="CL27" s="80">
        <v>7.6</v>
      </c>
      <c r="CM27" s="80">
        <v>5</v>
      </c>
      <c r="CN27" s="80">
        <v>-0.2</v>
      </c>
      <c r="CO27" s="80">
        <v>32.6</v>
      </c>
      <c r="CP27" s="80">
        <v>2.6</v>
      </c>
      <c r="CQ27" s="80">
        <v>9.1999999999999993</v>
      </c>
      <c r="CR27" s="80">
        <v>3.8</v>
      </c>
      <c r="CS27" s="80">
        <v>49.7</v>
      </c>
      <c r="CT27" s="80">
        <v>15.5</v>
      </c>
      <c r="CU27" s="80">
        <v>1.3</v>
      </c>
      <c r="CV27" s="80">
        <v>3.6</v>
      </c>
      <c r="CW27" s="80">
        <v>44.1</v>
      </c>
      <c r="CX27" s="80">
        <v>-4.8</v>
      </c>
      <c r="CY27" s="80">
        <v>2.6</v>
      </c>
      <c r="CZ27" s="80">
        <v>11.4</v>
      </c>
      <c r="DA27" s="80">
        <v>65.900000000000006</v>
      </c>
      <c r="DB27" s="80">
        <v>10.8</v>
      </c>
      <c r="DC27" s="80">
        <v>3.3</v>
      </c>
      <c r="DD27" s="80">
        <v>5</v>
      </c>
      <c r="DE27" s="80">
        <v>40</v>
      </c>
      <c r="DF27" s="80">
        <v>5</v>
      </c>
      <c r="DG27" s="80">
        <v>3</v>
      </c>
      <c r="DH27" s="80">
        <v>1.5</v>
      </c>
      <c r="DI27" s="80">
        <v>30</v>
      </c>
      <c r="DJ27" s="80">
        <v>1.1000000000000001</v>
      </c>
      <c r="DK27" s="80">
        <v>5.9</v>
      </c>
      <c r="DL27" s="80">
        <v>1.4</v>
      </c>
      <c r="DM27" s="80">
        <v>6.1</v>
      </c>
      <c r="DN27" s="80">
        <v>4.5</v>
      </c>
      <c r="DO27" s="80">
        <v>6.1</v>
      </c>
      <c r="DP27" s="80">
        <v>5.3</v>
      </c>
      <c r="DQ27" s="80">
        <v>3.4</v>
      </c>
      <c r="DR27" s="80">
        <v>14.5</v>
      </c>
      <c r="DS27" s="80">
        <v>3.5</v>
      </c>
      <c r="DT27" s="80">
        <v>6.6</v>
      </c>
      <c r="DU27" s="80">
        <v>6.2</v>
      </c>
      <c r="DV27" s="80">
        <v>30.773398091972904</v>
      </c>
      <c r="DY27" s="184"/>
      <c r="DZ27" s="184"/>
      <c r="EA27" s="184"/>
      <c r="EB27" s="184"/>
      <c r="EC27" s="184"/>
    </row>
    <row r="28" spans="1:133" ht="15" customHeight="1" x14ac:dyDescent="0.25">
      <c r="A28" s="17"/>
      <c r="B28" s="92" t="s">
        <v>79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>
        <v>64.5</v>
      </c>
      <c r="BC28" s="93">
        <v>67.2</v>
      </c>
      <c r="BD28" s="93">
        <v>73.2</v>
      </c>
      <c r="BE28" s="93">
        <v>81.900000000000006</v>
      </c>
      <c r="BF28" s="93">
        <v>58.8</v>
      </c>
      <c r="BG28" s="93">
        <v>107.6</v>
      </c>
      <c r="BH28" s="93">
        <v>120.1</v>
      </c>
      <c r="BI28" s="93">
        <v>95.2</v>
      </c>
      <c r="BJ28" s="93">
        <v>125</v>
      </c>
      <c r="BK28" s="93">
        <v>129.5</v>
      </c>
      <c r="BL28" s="93">
        <v>202.3</v>
      </c>
      <c r="BM28" s="93">
        <v>170.5</v>
      </c>
      <c r="BN28" s="93">
        <v>127.1</v>
      </c>
      <c r="BO28" s="93">
        <v>105.8</v>
      </c>
      <c r="BP28" s="93">
        <v>58.9</v>
      </c>
      <c r="BQ28" s="93">
        <v>142.1</v>
      </c>
      <c r="BR28" s="93">
        <v>105.8</v>
      </c>
      <c r="BS28" s="93">
        <v>101.1</v>
      </c>
      <c r="BT28" s="93">
        <v>116</v>
      </c>
      <c r="BU28" s="93">
        <v>167</v>
      </c>
      <c r="BV28" s="93">
        <v>163.80000000000001</v>
      </c>
      <c r="BW28" s="93">
        <v>349.4</v>
      </c>
      <c r="BX28" s="93">
        <v>217.3</v>
      </c>
      <c r="BY28" s="93">
        <v>205.8</v>
      </c>
      <c r="BZ28" s="93">
        <v>255</v>
      </c>
      <c r="CA28" s="93">
        <v>196.39999999999998</v>
      </c>
      <c r="CB28" s="93">
        <v>182.6</v>
      </c>
      <c r="CC28" s="93">
        <v>141.70000000000002</v>
      </c>
      <c r="CD28" s="93">
        <v>241</v>
      </c>
      <c r="CE28" s="93">
        <v>182.2</v>
      </c>
      <c r="CF28" s="93">
        <v>253.90000000000003</v>
      </c>
      <c r="CG28" s="93">
        <v>288</v>
      </c>
      <c r="CH28" s="93">
        <v>185.5</v>
      </c>
      <c r="CI28" s="93">
        <v>203.5</v>
      </c>
      <c r="CJ28" s="93">
        <v>279.3</v>
      </c>
      <c r="CK28" s="93">
        <v>408.5</v>
      </c>
      <c r="CL28" s="94">
        <v>227.09999999999997</v>
      </c>
      <c r="CM28" s="94">
        <v>222.7</v>
      </c>
      <c r="CN28" s="94">
        <v>230.60000000000002</v>
      </c>
      <c r="CO28" s="94">
        <v>286.60000000000002</v>
      </c>
      <c r="CP28" s="94">
        <v>283.10000000000002</v>
      </c>
      <c r="CQ28" s="94">
        <v>345</v>
      </c>
      <c r="CR28" s="94">
        <v>280</v>
      </c>
      <c r="CS28" s="94">
        <v>81.000000000000014</v>
      </c>
      <c r="CT28" s="94">
        <v>223.20000000000002</v>
      </c>
      <c r="CU28" s="94">
        <v>326.5</v>
      </c>
      <c r="CV28" s="94">
        <v>275</v>
      </c>
      <c r="CW28" s="94">
        <v>210.7</v>
      </c>
      <c r="CX28" s="94">
        <v>286.3</v>
      </c>
      <c r="CY28" s="94">
        <v>267.8</v>
      </c>
      <c r="CZ28" s="94">
        <v>78.300000000000011</v>
      </c>
      <c r="DA28" s="94">
        <v>205.2</v>
      </c>
      <c r="DB28" s="94">
        <v>254.89999999999998</v>
      </c>
      <c r="DC28" s="94">
        <v>20.699999999999978</v>
      </c>
      <c r="DD28" s="94">
        <v>84.8</v>
      </c>
      <c r="DE28" s="94">
        <v>142.60000000000002</v>
      </c>
      <c r="DF28" s="94">
        <v>168</v>
      </c>
      <c r="DG28" s="94">
        <v>169.8</v>
      </c>
      <c r="DH28" s="94">
        <v>175.4</v>
      </c>
      <c r="DI28" s="94">
        <v>233.3</v>
      </c>
      <c r="DJ28" s="94">
        <v>549.1</v>
      </c>
      <c r="DK28" s="94">
        <v>170.7</v>
      </c>
      <c r="DL28" s="94">
        <v>233.1</v>
      </c>
      <c r="DM28" s="94">
        <v>267.2</v>
      </c>
      <c r="DN28" s="94">
        <v>581.29999999999995</v>
      </c>
      <c r="DO28" s="94">
        <v>317.3</v>
      </c>
      <c r="DP28" s="94">
        <v>150.69999999999999</v>
      </c>
      <c r="DQ28" s="94">
        <v>244.5</v>
      </c>
      <c r="DR28" s="94">
        <v>499.5</v>
      </c>
      <c r="DS28" s="94">
        <v>327.5</v>
      </c>
      <c r="DT28" s="94">
        <v>199</v>
      </c>
      <c r="DU28" s="94">
        <v>204.1</v>
      </c>
      <c r="DV28" s="94">
        <v>1230.0999999999999</v>
      </c>
      <c r="DY28" s="184"/>
      <c r="DZ28" s="184"/>
      <c r="EA28" s="184"/>
      <c r="EB28" s="184"/>
      <c r="EC28" s="184"/>
    </row>
    <row r="29" spans="1:133" ht="15" customHeight="1" x14ac:dyDescent="0.25">
      <c r="A29" s="15"/>
      <c r="B29" s="92" t="s">
        <v>80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1.1000000000000001</v>
      </c>
      <c r="BK29" s="89">
        <v>-0.2</v>
      </c>
      <c r="BL29" s="89">
        <v>-0.1</v>
      </c>
      <c r="BM29" s="89">
        <v>1.7</v>
      </c>
      <c r="BN29" s="89">
        <v>2.2999999999999998</v>
      </c>
      <c r="BO29" s="89">
        <v>-2.6</v>
      </c>
      <c r="BP29" s="89">
        <v>0</v>
      </c>
      <c r="BQ29" s="89">
        <v>8.6999999999999993</v>
      </c>
      <c r="BR29" s="89">
        <v>13.4</v>
      </c>
      <c r="BS29" s="89">
        <v>13.7</v>
      </c>
      <c r="BT29" s="89">
        <v>20</v>
      </c>
      <c r="BU29" s="89">
        <v>19.100000000000001</v>
      </c>
      <c r="BV29" s="89">
        <v>84.6</v>
      </c>
      <c r="BW29" s="89">
        <v>61.2</v>
      </c>
      <c r="BX29" s="89">
        <v>12.2</v>
      </c>
      <c r="BY29" s="89">
        <v>48.3</v>
      </c>
      <c r="BZ29" s="89">
        <v>14.4</v>
      </c>
      <c r="CA29" s="89">
        <v>21.6</v>
      </c>
      <c r="CB29" s="89">
        <v>-20.5</v>
      </c>
      <c r="CC29" s="89">
        <v>-79.099999999999994</v>
      </c>
      <c r="CD29" s="89">
        <v>30.4</v>
      </c>
      <c r="CE29" s="89">
        <v>-111.3</v>
      </c>
      <c r="CF29" s="89">
        <v>-1.5</v>
      </c>
      <c r="CG29" s="89">
        <v>-47.5</v>
      </c>
      <c r="CH29" s="89">
        <v>37.700000000000003</v>
      </c>
      <c r="CI29" s="89">
        <v>-4.2</v>
      </c>
      <c r="CJ29" s="89">
        <v>-59.1</v>
      </c>
      <c r="CK29" s="89">
        <v>-8.1</v>
      </c>
      <c r="CL29" s="80">
        <v>6.8</v>
      </c>
      <c r="CM29" s="80">
        <v>13.8</v>
      </c>
      <c r="CN29" s="80">
        <v>37.1</v>
      </c>
      <c r="CO29" s="80">
        <v>-54.5</v>
      </c>
      <c r="CP29" s="80">
        <v>1.1000000000000001</v>
      </c>
      <c r="CQ29" s="80">
        <v>-6.7</v>
      </c>
      <c r="CR29" s="80">
        <v>42.6</v>
      </c>
      <c r="CS29" s="80">
        <v>103.6</v>
      </c>
      <c r="CT29" s="80">
        <v>-129.19999999999999</v>
      </c>
      <c r="CU29" s="80">
        <v>97.7</v>
      </c>
      <c r="CV29" s="80">
        <v>-4.9000000000000004</v>
      </c>
      <c r="CW29" s="80">
        <v>38</v>
      </c>
      <c r="CX29" s="80">
        <v>-7.5</v>
      </c>
      <c r="CY29" s="80">
        <v>-29.9</v>
      </c>
      <c r="CZ29" s="80">
        <v>-34.6</v>
      </c>
      <c r="DA29" s="80">
        <v>7.8</v>
      </c>
      <c r="DB29" s="80">
        <v>75.7</v>
      </c>
      <c r="DC29" s="80">
        <v>74.2</v>
      </c>
      <c r="DD29" s="80">
        <v>197.3</v>
      </c>
      <c r="DE29" s="80">
        <v>-19.3</v>
      </c>
      <c r="DF29" s="80">
        <v>18.600000000000001</v>
      </c>
      <c r="DG29" s="80">
        <v>50.6</v>
      </c>
      <c r="DH29" s="80">
        <v>52.8</v>
      </c>
      <c r="DI29" s="80">
        <v>9.1999999999999993</v>
      </c>
      <c r="DJ29" s="80">
        <v>-42.8</v>
      </c>
      <c r="DK29" s="80">
        <v>-71.599999999999994</v>
      </c>
      <c r="DL29" s="80">
        <v>-7</v>
      </c>
      <c r="DM29" s="80">
        <v>104.1</v>
      </c>
      <c r="DN29" s="80">
        <v>-35.200000000000003</v>
      </c>
      <c r="DO29" s="80">
        <v>-24.3</v>
      </c>
      <c r="DP29" s="80">
        <v>67.599999999999994</v>
      </c>
      <c r="DQ29" s="80">
        <v>-66.2</v>
      </c>
      <c r="DR29" s="80">
        <v>-82.3</v>
      </c>
      <c r="DS29" s="80">
        <v>-10</v>
      </c>
      <c r="DT29" s="80">
        <v>-39.200000000000003</v>
      </c>
      <c r="DU29" s="80">
        <v>-67.099999999999994</v>
      </c>
      <c r="DV29" s="80">
        <v>-198.6</v>
      </c>
      <c r="DY29" s="184"/>
      <c r="DZ29" s="184"/>
      <c r="EA29" s="184"/>
      <c r="EB29" s="184"/>
      <c r="EC29" s="184"/>
    </row>
    <row r="30" spans="1:133" ht="15" customHeight="1" x14ac:dyDescent="0.25">
      <c r="A30" s="15"/>
      <c r="B30" s="96" t="s">
        <v>81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0">
        <v>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0</v>
      </c>
      <c r="CW30" s="80">
        <v>0</v>
      </c>
      <c r="CX30" s="80">
        <v>0</v>
      </c>
      <c r="CY30" s="80">
        <v>0</v>
      </c>
      <c r="CZ30" s="80">
        <v>0</v>
      </c>
      <c r="DA30" s="80">
        <v>0</v>
      </c>
      <c r="DB30" s="80">
        <v>0</v>
      </c>
      <c r="DC30" s="80">
        <v>0</v>
      </c>
      <c r="DD30" s="80">
        <v>0</v>
      </c>
      <c r="DE30" s="80">
        <v>0</v>
      </c>
      <c r="DF30" s="80">
        <v>0</v>
      </c>
      <c r="DG30" s="80">
        <v>0</v>
      </c>
      <c r="DH30" s="80">
        <v>0</v>
      </c>
      <c r="DI30" s="80">
        <v>0</v>
      </c>
      <c r="DJ30" s="80">
        <v>0</v>
      </c>
      <c r="DK30" s="80">
        <v>0</v>
      </c>
      <c r="DL30" s="80">
        <v>0</v>
      </c>
      <c r="DM30" s="80">
        <v>0</v>
      </c>
      <c r="DN30" s="80">
        <v>0</v>
      </c>
      <c r="DO30" s="80">
        <v>0</v>
      </c>
      <c r="DP30" s="80">
        <v>0</v>
      </c>
      <c r="DQ30" s="80">
        <v>0</v>
      </c>
      <c r="DR30" s="80">
        <v>0</v>
      </c>
      <c r="DS30" s="80">
        <v>0</v>
      </c>
      <c r="DT30" s="80">
        <v>0</v>
      </c>
      <c r="DU30" s="80">
        <v>0</v>
      </c>
      <c r="DV30" s="80">
        <v>0</v>
      </c>
      <c r="DY30" s="184"/>
      <c r="DZ30" s="184"/>
      <c r="EA30" s="184"/>
      <c r="EB30" s="184"/>
      <c r="EC30" s="184"/>
    </row>
    <row r="31" spans="1:133" ht="15" customHeight="1" x14ac:dyDescent="0.25">
      <c r="A31" s="15"/>
      <c r="B31" s="96" t="s">
        <v>82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89">
        <v>0</v>
      </c>
      <c r="BC31" s="89"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1.1000000000000001</v>
      </c>
      <c r="BK31" s="89">
        <v>-0.2</v>
      </c>
      <c r="BL31" s="89">
        <v>-0.1</v>
      </c>
      <c r="BM31" s="89">
        <v>1.7</v>
      </c>
      <c r="BN31" s="89">
        <v>2.2999999999999998</v>
      </c>
      <c r="BO31" s="89">
        <v>-2.6</v>
      </c>
      <c r="BP31" s="89">
        <v>0</v>
      </c>
      <c r="BQ31" s="89">
        <v>8.6999999999999993</v>
      </c>
      <c r="BR31" s="89">
        <v>13.4</v>
      </c>
      <c r="BS31" s="89">
        <v>13.7</v>
      </c>
      <c r="BT31" s="89">
        <v>20</v>
      </c>
      <c r="BU31" s="89">
        <v>19.100000000000001</v>
      </c>
      <c r="BV31" s="89">
        <v>84.6</v>
      </c>
      <c r="BW31" s="89">
        <v>61.2</v>
      </c>
      <c r="BX31" s="89">
        <v>12.2</v>
      </c>
      <c r="BY31" s="89">
        <v>48.3</v>
      </c>
      <c r="BZ31" s="89">
        <v>14.4</v>
      </c>
      <c r="CA31" s="89">
        <v>21.6</v>
      </c>
      <c r="CB31" s="89">
        <v>-20.5</v>
      </c>
      <c r="CC31" s="89">
        <v>-79.099999999999994</v>
      </c>
      <c r="CD31" s="89">
        <v>30.4</v>
      </c>
      <c r="CE31" s="89">
        <v>-111.3</v>
      </c>
      <c r="CF31" s="89">
        <v>-1.5</v>
      </c>
      <c r="CG31" s="89">
        <v>-47.5</v>
      </c>
      <c r="CH31" s="89">
        <v>37.700000000000003</v>
      </c>
      <c r="CI31" s="89">
        <v>-4.2</v>
      </c>
      <c r="CJ31" s="89">
        <v>-59.1</v>
      </c>
      <c r="CK31" s="89">
        <v>-8.1</v>
      </c>
      <c r="CL31" s="80">
        <v>6.8</v>
      </c>
      <c r="CM31" s="80">
        <v>13.8</v>
      </c>
      <c r="CN31" s="80">
        <v>37.1</v>
      </c>
      <c r="CO31" s="80">
        <v>-54.5</v>
      </c>
      <c r="CP31" s="80">
        <v>1.1000000000000001</v>
      </c>
      <c r="CQ31" s="80">
        <v>-6.7</v>
      </c>
      <c r="CR31" s="80">
        <v>42.6</v>
      </c>
      <c r="CS31" s="80">
        <v>103.6</v>
      </c>
      <c r="CT31" s="80">
        <v>-129.19999999999999</v>
      </c>
      <c r="CU31" s="80">
        <v>97.7</v>
      </c>
      <c r="CV31" s="80">
        <v>-4.9000000000000004</v>
      </c>
      <c r="CW31" s="80">
        <v>38</v>
      </c>
      <c r="CX31" s="80">
        <v>-7.5</v>
      </c>
      <c r="CY31" s="80">
        <v>-29.9</v>
      </c>
      <c r="CZ31" s="80">
        <v>-34.6</v>
      </c>
      <c r="DA31" s="80">
        <v>7.8</v>
      </c>
      <c r="DB31" s="80">
        <v>75.7</v>
      </c>
      <c r="DC31" s="80">
        <v>74.2</v>
      </c>
      <c r="DD31" s="80">
        <v>197.3</v>
      </c>
      <c r="DE31" s="80">
        <v>-19.3</v>
      </c>
      <c r="DF31" s="80">
        <v>18.600000000000001</v>
      </c>
      <c r="DG31" s="80">
        <v>50.6</v>
      </c>
      <c r="DH31" s="80">
        <v>52.8</v>
      </c>
      <c r="DI31" s="80">
        <v>9.1999999999999993</v>
      </c>
      <c r="DJ31" s="80">
        <v>-42.8</v>
      </c>
      <c r="DK31" s="80">
        <v>-71.599999999999994</v>
      </c>
      <c r="DL31" s="80">
        <v>-7</v>
      </c>
      <c r="DM31" s="80">
        <v>104.1</v>
      </c>
      <c r="DN31" s="80">
        <v>-35.200000000000003</v>
      </c>
      <c r="DO31" s="80">
        <v>-24.3</v>
      </c>
      <c r="DP31" s="80">
        <v>67.599999999999994</v>
      </c>
      <c r="DQ31" s="80">
        <v>-66.2</v>
      </c>
      <c r="DR31" s="80">
        <v>-82.3</v>
      </c>
      <c r="DS31" s="80">
        <v>-10</v>
      </c>
      <c r="DT31" s="80">
        <v>-39.200000000000003</v>
      </c>
      <c r="DU31" s="80">
        <v>-67.099999999999994</v>
      </c>
      <c r="DV31" s="80">
        <v>-198.6</v>
      </c>
      <c r="DY31" s="184"/>
      <c r="DZ31" s="184"/>
      <c r="EA31" s="184"/>
      <c r="EB31" s="184"/>
      <c r="EC31" s="184"/>
    </row>
    <row r="32" spans="1:133" ht="15" customHeight="1" x14ac:dyDescent="0.25">
      <c r="A32" s="15"/>
      <c r="B32" s="92" t="s">
        <v>83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89">
        <v>0</v>
      </c>
      <c r="BC32" s="89">
        <v>0</v>
      </c>
      <c r="BD32" s="89">
        <v>0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v>0</v>
      </c>
      <c r="BO32" s="89">
        <v>0</v>
      </c>
      <c r="BP32" s="89">
        <v>0</v>
      </c>
      <c r="BQ32" s="89">
        <v>0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3.3</v>
      </c>
      <c r="BZ32" s="89">
        <v>-0.89999999999999969</v>
      </c>
      <c r="CA32" s="89">
        <v>0.19999999999999973</v>
      </c>
      <c r="CB32" s="89">
        <v>0.5</v>
      </c>
      <c r="CC32" s="89">
        <v>-0.29999999999999982</v>
      </c>
      <c r="CD32" s="89">
        <v>-0.5</v>
      </c>
      <c r="CE32" s="89">
        <v>0</v>
      </c>
      <c r="CF32" s="89">
        <v>0.10000000000000009</v>
      </c>
      <c r="CG32" s="89">
        <v>-0.89999999999999991</v>
      </c>
      <c r="CH32" s="89">
        <v>-1.3000000000000003</v>
      </c>
      <c r="CI32" s="89">
        <v>0.10000000000000009</v>
      </c>
      <c r="CJ32" s="89">
        <v>0.39999999999999991</v>
      </c>
      <c r="CK32" s="89">
        <v>34.5</v>
      </c>
      <c r="CL32" s="80">
        <v>0.2</v>
      </c>
      <c r="CM32" s="80">
        <v>1</v>
      </c>
      <c r="CN32" s="80">
        <v>0.1</v>
      </c>
      <c r="CO32" s="80">
        <v>1</v>
      </c>
      <c r="CP32" s="80">
        <v>1.6</v>
      </c>
      <c r="CQ32" s="80">
        <v>-0.1</v>
      </c>
      <c r="CR32" s="80">
        <v>-2</v>
      </c>
      <c r="CS32" s="80">
        <v>1.6</v>
      </c>
      <c r="CT32" s="80">
        <v>-7.5</v>
      </c>
      <c r="CU32" s="80">
        <v>0.4</v>
      </c>
      <c r="CV32" s="80">
        <v>-1.6999999999999957</v>
      </c>
      <c r="CW32" s="80">
        <v>12.199999999999996</v>
      </c>
      <c r="CX32" s="80">
        <v>1.5</v>
      </c>
      <c r="CY32" s="80">
        <v>-0.3</v>
      </c>
      <c r="CZ32" s="80">
        <v>-2.5</v>
      </c>
      <c r="DA32" s="80">
        <v>-2.6000000000000014</v>
      </c>
      <c r="DB32" s="80">
        <v>0.4</v>
      </c>
      <c r="DC32" s="80">
        <v>-14.5</v>
      </c>
      <c r="DD32" s="80">
        <v>0</v>
      </c>
      <c r="DE32" s="80">
        <v>0</v>
      </c>
      <c r="DF32" s="80">
        <v>-0.6</v>
      </c>
      <c r="DG32" s="80">
        <v>-0.2</v>
      </c>
      <c r="DH32" s="80">
        <v>0</v>
      </c>
      <c r="DI32" s="80">
        <v>-1</v>
      </c>
      <c r="DJ32" s="80">
        <v>0</v>
      </c>
      <c r="DK32" s="80">
        <v>0</v>
      </c>
      <c r="DL32" s="80">
        <v>-0.1</v>
      </c>
      <c r="DM32" s="80">
        <v>0.1</v>
      </c>
      <c r="DN32" s="80">
        <v>0.1</v>
      </c>
      <c r="DO32" s="80">
        <v>-0.1</v>
      </c>
      <c r="DP32" s="80">
        <v>-11.2</v>
      </c>
      <c r="DQ32" s="80">
        <v>0</v>
      </c>
      <c r="DR32" s="80">
        <v>0.3</v>
      </c>
      <c r="DS32" s="80">
        <v>0</v>
      </c>
      <c r="DT32" s="80">
        <v>0</v>
      </c>
      <c r="DU32" s="80">
        <v>0.2</v>
      </c>
      <c r="DV32" s="80">
        <v>0.5</v>
      </c>
      <c r="DY32" s="184"/>
      <c r="DZ32" s="184"/>
      <c r="EA32" s="184"/>
      <c r="EB32" s="184"/>
      <c r="EC32" s="184"/>
    </row>
    <row r="33" spans="1:133" ht="15" customHeight="1" x14ac:dyDescent="0.25">
      <c r="A33" s="17"/>
      <c r="B33" s="96" t="s">
        <v>81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89">
        <v>0</v>
      </c>
      <c r="BY33" s="89">
        <v>0</v>
      </c>
      <c r="BZ33" s="89">
        <v>-0.3</v>
      </c>
      <c r="CA33" s="89">
        <v>0</v>
      </c>
      <c r="CB33" s="89">
        <v>0</v>
      </c>
      <c r="CC33" s="89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v>0</v>
      </c>
      <c r="CI33" s="89">
        <v>0</v>
      </c>
      <c r="CJ33" s="89">
        <v>0</v>
      </c>
      <c r="CK33" s="89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80"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V33" s="80">
        <v>0</v>
      </c>
      <c r="DY33" s="184"/>
      <c r="DZ33" s="184"/>
      <c r="EA33" s="184"/>
      <c r="EB33" s="184"/>
      <c r="EC33" s="184"/>
    </row>
    <row r="34" spans="1:133" ht="15" customHeight="1" x14ac:dyDescent="0.25">
      <c r="A34" s="21"/>
      <c r="B34" s="96" t="s">
        <v>82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89">
        <v>0</v>
      </c>
      <c r="BY34" s="89">
        <v>3.3</v>
      </c>
      <c r="BZ34" s="89">
        <v>-0.59999999999999964</v>
      </c>
      <c r="CA34" s="89">
        <v>0.19999999999999973</v>
      </c>
      <c r="CB34" s="89">
        <v>0.5</v>
      </c>
      <c r="CC34" s="89">
        <v>-0.29999999999999982</v>
      </c>
      <c r="CD34" s="89">
        <v>-0.5</v>
      </c>
      <c r="CE34" s="89">
        <v>0</v>
      </c>
      <c r="CF34" s="89">
        <v>0.10000000000000009</v>
      </c>
      <c r="CG34" s="89">
        <v>-0.89999999999999991</v>
      </c>
      <c r="CH34" s="89">
        <v>-1.3000000000000003</v>
      </c>
      <c r="CI34" s="89">
        <v>0.10000000000000009</v>
      </c>
      <c r="CJ34" s="89">
        <v>0.39999999999999991</v>
      </c>
      <c r="CK34" s="89">
        <v>34.5</v>
      </c>
      <c r="CL34" s="80">
        <v>0.2</v>
      </c>
      <c r="CM34" s="80">
        <v>1</v>
      </c>
      <c r="CN34" s="80">
        <v>0.1</v>
      </c>
      <c r="CO34" s="80">
        <v>1</v>
      </c>
      <c r="CP34" s="80">
        <v>1.6</v>
      </c>
      <c r="CQ34" s="80">
        <v>-0.1</v>
      </c>
      <c r="CR34" s="80">
        <v>-2</v>
      </c>
      <c r="CS34" s="80">
        <v>1.6</v>
      </c>
      <c r="CT34" s="80">
        <v>-7.5</v>
      </c>
      <c r="CU34" s="80">
        <v>0.4</v>
      </c>
      <c r="CV34" s="80">
        <v>-1.6999999999999957</v>
      </c>
      <c r="CW34" s="80">
        <v>12.199999999999996</v>
      </c>
      <c r="CX34" s="80">
        <v>1.5</v>
      </c>
      <c r="CY34" s="80">
        <v>-0.3</v>
      </c>
      <c r="CZ34" s="80">
        <v>-2.5</v>
      </c>
      <c r="DA34" s="80">
        <v>-2.6000000000000014</v>
      </c>
      <c r="DB34" s="80">
        <v>0.4</v>
      </c>
      <c r="DC34" s="80">
        <v>-14.5</v>
      </c>
      <c r="DD34" s="80">
        <v>0</v>
      </c>
      <c r="DE34" s="80">
        <v>0</v>
      </c>
      <c r="DF34" s="80">
        <v>-0.6</v>
      </c>
      <c r="DG34" s="80">
        <v>-0.2</v>
      </c>
      <c r="DH34" s="80">
        <v>0</v>
      </c>
      <c r="DI34" s="80">
        <v>-1</v>
      </c>
      <c r="DJ34" s="80">
        <v>0</v>
      </c>
      <c r="DK34" s="80">
        <v>0</v>
      </c>
      <c r="DL34" s="80">
        <v>-0.1</v>
      </c>
      <c r="DM34" s="80">
        <v>0.1</v>
      </c>
      <c r="DN34" s="80">
        <v>0.1</v>
      </c>
      <c r="DO34" s="80">
        <v>-0.1</v>
      </c>
      <c r="DP34" s="80">
        <v>-11.2</v>
      </c>
      <c r="DQ34" s="80">
        <v>0</v>
      </c>
      <c r="DR34" s="80">
        <v>0.3</v>
      </c>
      <c r="DS34" s="80">
        <v>0</v>
      </c>
      <c r="DT34" s="80">
        <v>0</v>
      </c>
      <c r="DU34" s="80">
        <v>0.2</v>
      </c>
      <c r="DV34" s="80">
        <v>0.5</v>
      </c>
      <c r="DY34" s="184"/>
      <c r="DZ34" s="184"/>
      <c r="EA34" s="184"/>
      <c r="EB34" s="184"/>
      <c r="EC34" s="184"/>
    </row>
    <row r="35" spans="1:133" ht="15" customHeight="1" x14ac:dyDescent="0.25">
      <c r="A35" s="21"/>
      <c r="B35" s="92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80"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V35" s="80">
        <v>0</v>
      </c>
      <c r="DY35" s="184"/>
      <c r="DZ35" s="184"/>
      <c r="EA35" s="184"/>
      <c r="EB35" s="184"/>
      <c r="EC35" s="184"/>
    </row>
    <row r="36" spans="1:133" ht="15" customHeight="1" x14ac:dyDescent="0.25">
      <c r="A36" s="15"/>
      <c r="B36" s="96" t="s">
        <v>85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80">
        <v>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V36" s="80">
        <v>0</v>
      </c>
      <c r="DY36" s="184"/>
      <c r="DZ36" s="184"/>
      <c r="EA36" s="184"/>
      <c r="EB36" s="184"/>
      <c r="EC36" s="184"/>
    </row>
    <row r="37" spans="1:133" ht="15" customHeight="1" x14ac:dyDescent="0.25">
      <c r="A37" s="15"/>
      <c r="B37" s="96" t="s">
        <v>86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80"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V37" s="80">
        <v>0</v>
      </c>
      <c r="DY37" s="184"/>
      <c r="DZ37" s="184"/>
      <c r="EA37" s="184"/>
      <c r="EB37" s="184"/>
      <c r="EC37" s="184"/>
    </row>
    <row r="38" spans="1:133" ht="15" customHeight="1" x14ac:dyDescent="0.25">
      <c r="A38" s="15"/>
      <c r="B38" s="92" t="s">
        <v>87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89">
        <v>80.799999999999983</v>
      </c>
      <c r="BC38" s="89">
        <v>-16.699999999999982</v>
      </c>
      <c r="BD38" s="89">
        <v>12</v>
      </c>
      <c r="BE38" s="89">
        <v>7.3999999999999977</v>
      </c>
      <c r="BF38" s="89">
        <v>98.5</v>
      </c>
      <c r="BG38" s="89">
        <v>-20.5</v>
      </c>
      <c r="BH38" s="89">
        <v>28.9</v>
      </c>
      <c r="BI38" s="89">
        <v>-8.6</v>
      </c>
      <c r="BJ38" s="89">
        <v>225.39999999999998</v>
      </c>
      <c r="BK38" s="89">
        <v>-35.1</v>
      </c>
      <c r="BL38" s="89">
        <v>109.5</v>
      </c>
      <c r="BM38" s="89">
        <v>-39</v>
      </c>
      <c r="BN38" s="89">
        <v>28.3</v>
      </c>
      <c r="BO38" s="89">
        <v>327.59999999999997</v>
      </c>
      <c r="BP38" s="89">
        <v>-145.9</v>
      </c>
      <c r="BQ38" s="89">
        <v>66.899999999999991</v>
      </c>
      <c r="BR38" s="89">
        <v>162.29999999999998</v>
      </c>
      <c r="BS38" s="89">
        <v>152.89999999999998</v>
      </c>
      <c r="BT38" s="89">
        <v>-36.299999999999997</v>
      </c>
      <c r="BU38" s="89">
        <v>69.099999999999994</v>
      </c>
      <c r="BV38" s="89">
        <v>99.500000000000014</v>
      </c>
      <c r="BW38" s="89">
        <v>105.6</v>
      </c>
      <c r="BX38" s="89">
        <v>-154.40000000000003</v>
      </c>
      <c r="BY38" s="89">
        <v>-321.79999999999995</v>
      </c>
      <c r="BZ38" s="89">
        <v>288.49999999999994</v>
      </c>
      <c r="CA38" s="89">
        <v>129.29999999999998</v>
      </c>
      <c r="CB38" s="89">
        <v>-134.30000000000001</v>
      </c>
      <c r="CC38" s="89">
        <v>-126.60000000000001</v>
      </c>
      <c r="CD38" s="89">
        <v>54.899999999999991</v>
      </c>
      <c r="CE38" s="89">
        <v>123.89999999999999</v>
      </c>
      <c r="CF38" s="89">
        <v>-55.199999999999996</v>
      </c>
      <c r="CG38" s="89">
        <v>27.500000000000004</v>
      </c>
      <c r="CH38" s="89">
        <v>157.29999999999998</v>
      </c>
      <c r="CI38" s="89">
        <v>-64.8</v>
      </c>
      <c r="CJ38" s="89">
        <v>-1.2000000000000006</v>
      </c>
      <c r="CK38" s="89">
        <v>-40.299999999999997</v>
      </c>
      <c r="CL38" s="80">
        <v>-57</v>
      </c>
      <c r="CM38" s="80">
        <v>25.899999999999995</v>
      </c>
      <c r="CN38" s="80">
        <v>-77.400000000000006</v>
      </c>
      <c r="CO38" s="80">
        <v>-51.5</v>
      </c>
      <c r="CP38" s="80">
        <v>77.100000000000009</v>
      </c>
      <c r="CQ38" s="80">
        <v>-28.7</v>
      </c>
      <c r="CR38" s="80">
        <v>5.6000000000000023</v>
      </c>
      <c r="CS38" s="80">
        <v>75.8</v>
      </c>
      <c r="CT38" s="80">
        <v>160.4</v>
      </c>
      <c r="CU38" s="80">
        <v>-138.4</v>
      </c>
      <c r="CV38" s="80">
        <v>22.3</v>
      </c>
      <c r="CW38" s="80">
        <v>-71.599999999999994</v>
      </c>
      <c r="CX38" s="80">
        <v>155.4</v>
      </c>
      <c r="CY38" s="80">
        <v>415.3</v>
      </c>
      <c r="CZ38" s="80">
        <v>336.09999999999997</v>
      </c>
      <c r="DA38" s="80">
        <v>36.600000000000009</v>
      </c>
      <c r="DB38" s="80">
        <v>156.19999999999999</v>
      </c>
      <c r="DC38" s="80">
        <v>39.1</v>
      </c>
      <c r="DD38" s="80">
        <v>123.1</v>
      </c>
      <c r="DE38" s="80">
        <v>112.8</v>
      </c>
      <c r="DF38" s="80">
        <v>89.000000000000014</v>
      </c>
      <c r="DG38" s="80">
        <v>-36</v>
      </c>
      <c r="DH38" s="80">
        <v>-68.699999999999989</v>
      </c>
      <c r="DI38" s="80">
        <v>165.9</v>
      </c>
      <c r="DJ38" s="80">
        <v>98.7</v>
      </c>
      <c r="DK38" s="80">
        <v>49.699999999999996</v>
      </c>
      <c r="DL38" s="80">
        <v>125.60000000000001</v>
      </c>
      <c r="DM38" s="80">
        <v>115.8</v>
      </c>
      <c r="DN38" s="80">
        <v>91.9</v>
      </c>
      <c r="DO38" s="80">
        <v>-161.19999999999999</v>
      </c>
      <c r="DP38" s="80">
        <v>-56</v>
      </c>
      <c r="DQ38" s="80">
        <v>19.5</v>
      </c>
      <c r="DR38" s="80">
        <v>-137.39999999999998</v>
      </c>
      <c r="DS38" s="80">
        <v>129.5</v>
      </c>
      <c r="DT38" s="80">
        <v>158.9</v>
      </c>
      <c r="DU38" s="80">
        <v>-16.599999999999998</v>
      </c>
      <c r="DV38" s="80">
        <v>134.4</v>
      </c>
      <c r="DY38" s="184"/>
      <c r="DZ38" s="184"/>
      <c r="EA38" s="184"/>
      <c r="EB38" s="184"/>
      <c r="EC38" s="184"/>
    </row>
    <row r="39" spans="1:133" ht="15" customHeight="1" x14ac:dyDescent="0.25">
      <c r="A39" s="15"/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0</v>
      </c>
      <c r="CH39" s="89">
        <v>0</v>
      </c>
      <c r="CI39" s="89">
        <v>0</v>
      </c>
      <c r="CJ39" s="89">
        <v>0</v>
      </c>
      <c r="CK39" s="89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80"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V39" s="80">
        <v>0</v>
      </c>
      <c r="DY39" s="184"/>
      <c r="DZ39" s="184"/>
      <c r="EA39" s="184"/>
      <c r="EB39" s="184"/>
      <c r="EC39" s="184"/>
    </row>
    <row r="40" spans="1:133" ht="15" customHeight="1" x14ac:dyDescent="0.25">
      <c r="A40" s="22"/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>
        <v>80.799999999999983</v>
      </c>
      <c r="BC40" s="97">
        <v>-16.699999999999982</v>
      </c>
      <c r="BD40" s="97">
        <v>12</v>
      </c>
      <c r="BE40" s="97">
        <v>7.3999999999999977</v>
      </c>
      <c r="BF40" s="97">
        <v>98.5</v>
      </c>
      <c r="BG40" s="97">
        <v>-20.5</v>
      </c>
      <c r="BH40" s="97">
        <v>28.9</v>
      </c>
      <c r="BI40" s="97">
        <v>-8.6</v>
      </c>
      <c r="BJ40" s="97">
        <v>225.39999999999998</v>
      </c>
      <c r="BK40" s="97">
        <v>-35.1</v>
      </c>
      <c r="BL40" s="97">
        <v>109.5</v>
      </c>
      <c r="BM40" s="97">
        <v>-39</v>
      </c>
      <c r="BN40" s="97">
        <v>28.3</v>
      </c>
      <c r="BO40" s="97">
        <v>327.59999999999997</v>
      </c>
      <c r="BP40" s="97">
        <v>-145.9</v>
      </c>
      <c r="BQ40" s="97">
        <v>66.899999999999991</v>
      </c>
      <c r="BR40" s="97">
        <v>162.29999999999998</v>
      </c>
      <c r="BS40" s="97">
        <v>152.89999999999998</v>
      </c>
      <c r="BT40" s="97">
        <v>-36.299999999999997</v>
      </c>
      <c r="BU40" s="97">
        <v>69.099999999999994</v>
      </c>
      <c r="BV40" s="97">
        <v>99.500000000000014</v>
      </c>
      <c r="BW40" s="97">
        <v>105.6</v>
      </c>
      <c r="BX40" s="97">
        <v>-154.40000000000003</v>
      </c>
      <c r="BY40" s="97">
        <v>-321.79999999999995</v>
      </c>
      <c r="BZ40" s="97">
        <v>288.49999999999994</v>
      </c>
      <c r="CA40" s="97">
        <v>129.29999999999998</v>
      </c>
      <c r="CB40" s="97">
        <v>-134.30000000000001</v>
      </c>
      <c r="CC40" s="97">
        <v>-126.60000000000001</v>
      </c>
      <c r="CD40" s="97">
        <v>54.899999999999991</v>
      </c>
      <c r="CE40" s="97">
        <v>123.89999999999999</v>
      </c>
      <c r="CF40" s="97">
        <v>-55.199999999999996</v>
      </c>
      <c r="CG40" s="97">
        <v>27.500000000000004</v>
      </c>
      <c r="CH40" s="97">
        <v>157.29999999999998</v>
      </c>
      <c r="CI40" s="97">
        <v>-64.8</v>
      </c>
      <c r="CJ40" s="97">
        <v>-1.2000000000000006</v>
      </c>
      <c r="CK40" s="97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V40" s="30">
        <v>134.4</v>
      </c>
      <c r="DY40" s="184"/>
      <c r="DZ40" s="184"/>
      <c r="EA40" s="184"/>
      <c r="EB40" s="184"/>
      <c r="EC40" s="184"/>
    </row>
    <row r="41" spans="1:133" ht="15" customHeight="1" x14ac:dyDescent="0.25">
      <c r="A41" s="15"/>
      <c r="B41" s="92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89">
        <v>71.09999999999998</v>
      </c>
      <c r="BC41" s="89">
        <v>53.100000000000016</v>
      </c>
      <c r="BD41" s="89">
        <v>-912.5999999999998</v>
      </c>
      <c r="BE41" s="89">
        <v>279.2</v>
      </c>
      <c r="BF41" s="89">
        <v>-1129.0999999999999</v>
      </c>
      <c r="BG41" s="89">
        <v>73.5</v>
      </c>
      <c r="BH41" s="89">
        <v>65.8</v>
      </c>
      <c r="BI41" s="89">
        <v>-857.10000000000025</v>
      </c>
      <c r="BJ41" s="89">
        <v>94.799999999999983</v>
      </c>
      <c r="BK41" s="89">
        <v>16.699999999999996</v>
      </c>
      <c r="BL41" s="89">
        <v>-7.2000000000000099</v>
      </c>
      <c r="BM41" s="89">
        <v>520.09999999999991</v>
      </c>
      <c r="BN41" s="89">
        <v>146.79999999999998</v>
      </c>
      <c r="BO41" s="89">
        <v>-117.1</v>
      </c>
      <c r="BP41" s="89">
        <v>227.29999999999995</v>
      </c>
      <c r="BQ41" s="89">
        <v>191.2</v>
      </c>
      <c r="BR41" s="89">
        <v>88.700000000000017</v>
      </c>
      <c r="BS41" s="89">
        <v>217.49999999999994</v>
      </c>
      <c r="BT41" s="89">
        <v>48.3</v>
      </c>
      <c r="BU41" s="89">
        <v>127.29999999999995</v>
      </c>
      <c r="BV41" s="89">
        <v>117.79999999999993</v>
      </c>
      <c r="BW41" s="89">
        <v>100.20000000000003</v>
      </c>
      <c r="BX41" s="89">
        <v>186.20000000000005</v>
      </c>
      <c r="BY41" s="89">
        <v>102.60000000000001</v>
      </c>
      <c r="BZ41" s="89">
        <v>272.30000000000007</v>
      </c>
      <c r="CA41" s="89">
        <v>127.59999999999998</v>
      </c>
      <c r="CB41" s="89">
        <v>106.99999999999996</v>
      </c>
      <c r="CC41" s="89">
        <v>415.90000000000003</v>
      </c>
      <c r="CD41" s="89">
        <v>224.1</v>
      </c>
      <c r="CE41" s="89">
        <v>137.6</v>
      </c>
      <c r="CF41" s="89">
        <v>147.20000000000002</v>
      </c>
      <c r="CG41" s="89">
        <v>188.49999999999997</v>
      </c>
      <c r="CH41" s="89">
        <v>234.89999999999995</v>
      </c>
      <c r="CI41" s="89">
        <v>45.600000000000009</v>
      </c>
      <c r="CJ41" s="89">
        <v>45.09999999999993</v>
      </c>
      <c r="CK41" s="89">
        <v>196.39999999999998</v>
      </c>
      <c r="CL41" s="80">
        <v>178.4</v>
      </c>
      <c r="CM41" s="80">
        <v>-192.2</v>
      </c>
      <c r="CN41" s="80">
        <v>199.4</v>
      </c>
      <c r="CO41" s="80">
        <v>239.69999999999993</v>
      </c>
      <c r="CP41" s="80">
        <v>86.90000000000002</v>
      </c>
      <c r="CQ41" s="80">
        <v>-10.500000000000021</v>
      </c>
      <c r="CR41" s="80">
        <v>75.199999999999989</v>
      </c>
      <c r="CS41" s="80">
        <v>265.70000000000005</v>
      </c>
      <c r="CT41" s="80">
        <v>-39.300000000000011</v>
      </c>
      <c r="CU41" s="99">
        <v>70.700000000000031</v>
      </c>
      <c r="CV41" s="99">
        <v>91.7</v>
      </c>
      <c r="CW41" s="99">
        <v>259.59999999999991</v>
      </c>
      <c r="CX41" s="99">
        <v>76</v>
      </c>
      <c r="CY41" s="99">
        <v>253.70000000000002</v>
      </c>
      <c r="CZ41" s="99">
        <v>-7.1999999999999744</v>
      </c>
      <c r="DA41" s="99">
        <v>-101.2</v>
      </c>
      <c r="DB41" s="99">
        <v>-55.900000000000013</v>
      </c>
      <c r="DC41" s="99">
        <v>-102.10000000000001</v>
      </c>
      <c r="DD41" s="99">
        <v>161.99999999999994</v>
      </c>
      <c r="DE41" s="99">
        <v>84.999999999999972</v>
      </c>
      <c r="DF41" s="99">
        <v>39.999999999999993</v>
      </c>
      <c r="DG41" s="99">
        <v>57.699999999999996</v>
      </c>
      <c r="DH41" s="99">
        <v>107.60000000000001</v>
      </c>
      <c r="DI41" s="99">
        <v>76.699999999999932</v>
      </c>
      <c r="DJ41" s="99">
        <v>25.399999999999991</v>
      </c>
      <c r="DK41" s="99">
        <v>106.19999999999999</v>
      </c>
      <c r="DL41" s="99">
        <v>568.1</v>
      </c>
      <c r="DM41" s="99">
        <v>309.2</v>
      </c>
      <c r="DN41" s="99">
        <v>-51.3</v>
      </c>
      <c r="DO41" s="99">
        <v>29.099999999999987</v>
      </c>
      <c r="DP41" s="99">
        <v>140.10000000000002</v>
      </c>
      <c r="DQ41" s="99">
        <v>98.2</v>
      </c>
      <c r="DR41" s="99">
        <v>-281.8</v>
      </c>
      <c r="DS41" s="99">
        <v>-169.7</v>
      </c>
      <c r="DT41" s="99">
        <v>-23.8</v>
      </c>
      <c r="DU41" s="99">
        <v>-142.1</v>
      </c>
      <c r="DV41" s="99">
        <v>-583.1033413527017</v>
      </c>
      <c r="DY41" s="184"/>
      <c r="DZ41" s="184"/>
      <c r="EA41" s="184"/>
      <c r="EB41" s="184"/>
      <c r="EC41" s="184"/>
    </row>
    <row r="42" spans="1:133" ht="15" customHeight="1" x14ac:dyDescent="0.25">
      <c r="A42" s="15"/>
      <c r="B42" s="96" t="s">
        <v>88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0</v>
      </c>
      <c r="BI42" s="89">
        <v>0</v>
      </c>
      <c r="BJ42" s="89">
        <v>0</v>
      </c>
      <c r="BK42" s="89">
        <v>0</v>
      </c>
      <c r="BL42" s="89">
        <v>0</v>
      </c>
      <c r="BM42" s="89">
        <v>0</v>
      </c>
      <c r="BN42" s="89">
        <v>0</v>
      </c>
      <c r="BO42" s="89">
        <v>0</v>
      </c>
      <c r="BP42" s="89">
        <v>0</v>
      </c>
      <c r="BQ42" s="89">
        <v>0</v>
      </c>
      <c r="BR42" s="89">
        <v>0</v>
      </c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0</v>
      </c>
      <c r="CG42" s="89">
        <v>0</v>
      </c>
      <c r="CH42" s="89">
        <v>0</v>
      </c>
      <c r="CI42" s="89">
        <v>0</v>
      </c>
      <c r="CJ42" s="89">
        <v>0</v>
      </c>
      <c r="CK42" s="89">
        <v>0</v>
      </c>
      <c r="CL42" s="80">
        <v>0</v>
      </c>
      <c r="CM42" s="80">
        <v>0</v>
      </c>
      <c r="CN42" s="80">
        <v>0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80">
        <v>0</v>
      </c>
      <c r="CX42" s="80">
        <v>0</v>
      </c>
      <c r="CY42" s="80">
        <v>0</v>
      </c>
      <c r="CZ42" s="80">
        <v>0</v>
      </c>
      <c r="DA42" s="80">
        <v>0</v>
      </c>
      <c r="DB42" s="80">
        <v>0</v>
      </c>
      <c r="DC42" s="80">
        <v>0</v>
      </c>
      <c r="DD42" s="80">
        <v>0</v>
      </c>
      <c r="DE42" s="80">
        <v>0</v>
      </c>
      <c r="DF42" s="80">
        <v>0</v>
      </c>
      <c r="DG42" s="80">
        <v>0</v>
      </c>
      <c r="DH42" s="80">
        <v>0</v>
      </c>
      <c r="DI42" s="80">
        <v>0</v>
      </c>
      <c r="DJ42" s="80">
        <v>0</v>
      </c>
      <c r="DK42" s="80">
        <v>0</v>
      </c>
      <c r="DL42" s="80">
        <v>0</v>
      </c>
      <c r="DM42" s="80">
        <v>0</v>
      </c>
      <c r="DN42" s="80">
        <v>0</v>
      </c>
      <c r="DO42" s="80">
        <v>0</v>
      </c>
      <c r="DP42" s="80">
        <v>0</v>
      </c>
      <c r="DQ42" s="80">
        <v>0</v>
      </c>
      <c r="DR42" s="80">
        <v>0</v>
      </c>
      <c r="DS42" s="80">
        <v>0</v>
      </c>
      <c r="DT42" s="80">
        <v>0</v>
      </c>
      <c r="DU42" s="80">
        <v>0</v>
      </c>
      <c r="DV42" s="80">
        <v>0</v>
      </c>
      <c r="DY42" s="184"/>
      <c r="DZ42" s="184"/>
      <c r="EA42" s="184"/>
      <c r="EB42" s="184"/>
      <c r="EC42" s="184"/>
    </row>
    <row r="43" spans="1:133" ht="15" customHeight="1" x14ac:dyDescent="0.25">
      <c r="A43" s="15"/>
      <c r="B43" s="96" t="s">
        <v>91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164.4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80">
        <v>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-0.1</v>
      </c>
      <c r="DG43" s="80">
        <v>-0.1</v>
      </c>
      <c r="DH43" s="80">
        <v>0</v>
      </c>
      <c r="DI43" s="80">
        <v>0</v>
      </c>
      <c r="DJ43" s="80">
        <v>0</v>
      </c>
      <c r="DK43" s="80">
        <v>0</v>
      </c>
      <c r="DL43" s="80">
        <v>353.5</v>
      </c>
      <c r="DM43" s="80">
        <v>0</v>
      </c>
      <c r="DN43" s="80">
        <v>0.1</v>
      </c>
      <c r="DO43" s="80">
        <v>0.4</v>
      </c>
      <c r="DP43" s="80">
        <v>0.8</v>
      </c>
      <c r="DQ43" s="80">
        <v>1</v>
      </c>
      <c r="DR43" s="80">
        <v>0.5</v>
      </c>
      <c r="DS43" s="80">
        <v>0.4</v>
      </c>
      <c r="DT43" s="80">
        <v>0.2</v>
      </c>
      <c r="DU43" s="80">
        <v>0.1</v>
      </c>
      <c r="DV43" s="80">
        <v>1.1840022861647532</v>
      </c>
      <c r="DY43" s="184"/>
      <c r="DZ43" s="184"/>
      <c r="EA43" s="184"/>
      <c r="EB43" s="184"/>
      <c r="EC43" s="184"/>
    </row>
    <row r="44" spans="1:133" ht="15" customHeight="1" x14ac:dyDescent="0.25">
      <c r="A44" s="23"/>
      <c r="B44" s="96" t="s">
        <v>89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8">
        <v>71.09999999999998</v>
      </c>
      <c r="BC44" s="98">
        <v>53.100000000000016</v>
      </c>
      <c r="BD44" s="98">
        <v>-912.5999999999998</v>
      </c>
      <c r="BE44" s="98">
        <v>279.2</v>
      </c>
      <c r="BF44" s="98">
        <v>-1129.0999999999999</v>
      </c>
      <c r="BG44" s="98">
        <v>73.5</v>
      </c>
      <c r="BH44" s="98">
        <v>65.8</v>
      </c>
      <c r="BI44" s="98">
        <v>-857.10000000000025</v>
      </c>
      <c r="BJ44" s="98">
        <v>94.799999999999983</v>
      </c>
      <c r="BK44" s="98">
        <v>16.699999999999996</v>
      </c>
      <c r="BL44" s="98">
        <v>-7.2000000000000099</v>
      </c>
      <c r="BM44" s="98">
        <v>520.09999999999991</v>
      </c>
      <c r="BN44" s="98">
        <v>146.79999999999998</v>
      </c>
      <c r="BO44" s="98">
        <v>-117.1</v>
      </c>
      <c r="BP44" s="98">
        <v>62.899999999999956</v>
      </c>
      <c r="BQ44" s="98">
        <v>191.2</v>
      </c>
      <c r="BR44" s="98">
        <v>88.700000000000017</v>
      </c>
      <c r="BS44" s="98">
        <v>217.49999999999994</v>
      </c>
      <c r="BT44" s="98">
        <v>48.3</v>
      </c>
      <c r="BU44" s="98">
        <v>127.29999999999995</v>
      </c>
      <c r="BV44" s="98">
        <v>117.79999999999993</v>
      </c>
      <c r="BW44" s="98">
        <v>100.20000000000003</v>
      </c>
      <c r="BX44" s="98">
        <v>186.20000000000005</v>
      </c>
      <c r="BY44" s="98">
        <v>102.60000000000001</v>
      </c>
      <c r="BZ44" s="98">
        <v>272.30000000000007</v>
      </c>
      <c r="CA44" s="98">
        <v>127.59999999999998</v>
      </c>
      <c r="CB44" s="98">
        <v>106.99999999999996</v>
      </c>
      <c r="CC44" s="98">
        <v>415.90000000000003</v>
      </c>
      <c r="CD44" s="98">
        <v>224.1</v>
      </c>
      <c r="CE44" s="98">
        <v>137.6</v>
      </c>
      <c r="CF44" s="98">
        <v>147.20000000000002</v>
      </c>
      <c r="CG44" s="98">
        <v>188.49999999999997</v>
      </c>
      <c r="CH44" s="98">
        <v>234.89999999999995</v>
      </c>
      <c r="CI44" s="98">
        <v>45.600000000000009</v>
      </c>
      <c r="CJ44" s="98">
        <v>45.09999999999993</v>
      </c>
      <c r="CK44" s="98">
        <v>196.39999999999998</v>
      </c>
      <c r="CL44" s="99">
        <v>178.4</v>
      </c>
      <c r="CM44" s="99">
        <v>-192.2</v>
      </c>
      <c r="CN44" s="99">
        <v>199.4</v>
      </c>
      <c r="CO44" s="99">
        <v>239.69999999999993</v>
      </c>
      <c r="CP44" s="99">
        <v>86.90000000000002</v>
      </c>
      <c r="CQ44" s="99">
        <v>-10.500000000000021</v>
      </c>
      <c r="CR44" s="99">
        <v>75.199999999999989</v>
      </c>
      <c r="CS44" s="99">
        <v>265.70000000000005</v>
      </c>
      <c r="CT44" s="99">
        <v>-39.300000000000011</v>
      </c>
      <c r="CU44" s="99">
        <v>70.700000000000031</v>
      </c>
      <c r="CV44" s="99">
        <v>91.7</v>
      </c>
      <c r="CW44" s="99">
        <v>259.59999999999991</v>
      </c>
      <c r="CX44" s="99">
        <v>76</v>
      </c>
      <c r="CY44" s="99">
        <v>253.70000000000002</v>
      </c>
      <c r="CZ44" s="99">
        <v>-7.1999999999999744</v>
      </c>
      <c r="DA44" s="99">
        <v>-101.2</v>
      </c>
      <c r="DB44" s="99">
        <v>-55.900000000000013</v>
      </c>
      <c r="DC44" s="99">
        <v>-102.10000000000001</v>
      </c>
      <c r="DD44" s="99">
        <v>161.99999999999994</v>
      </c>
      <c r="DE44" s="99">
        <v>84.999999999999972</v>
      </c>
      <c r="DF44" s="99">
        <v>40.099999999999994</v>
      </c>
      <c r="DG44" s="99">
        <v>57.8</v>
      </c>
      <c r="DH44" s="99">
        <v>107.60000000000001</v>
      </c>
      <c r="DI44" s="99">
        <v>76.699999999999932</v>
      </c>
      <c r="DJ44" s="99">
        <v>25.399999999999991</v>
      </c>
      <c r="DK44" s="99">
        <v>106.19999999999999</v>
      </c>
      <c r="DL44" s="99">
        <v>214.6</v>
      </c>
      <c r="DM44" s="99">
        <v>309.2</v>
      </c>
      <c r="DN44" s="99">
        <v>-51.4</v>
      </c>
      <c r="DO44" s="99">
        <v>28.699999999999989</v>
      </c>
      <c r="DP44" s="99">
        <v>139.30000000000001</v>
      </c>
      <c r="DQ44" s="99">
        <v>97.2</v>
      </c>
      <c r="DR44" s="99">
        <v>-282.3</v>
      </c>
      <c r="DS44" s="99">
        <v>-170.1</v>
      </c>
      <c r="DT44" s="99">
        <v>-24</v>
      </c>
      <c r="DU44" s="99">
        <v>-142.19999999999999</v>
      </c>
      <c r="DV44" s="99">
        <v>-584.28734363886645</v>
      </c>
      <c r="DY44" s="184"/>
      <c r="DZ44" s="184"/>
      <c r="EA44" s="184"/>
      <c r="EB44" s="184"/>
      <c r="EC44" s="184"/>
    </row>
    <row r="45" spans="1:133" s="14" customFormat="1" ht="15" customHeight="1" x14ac:dyDescent="0.2">
      <c r="A45" s="15"/>
      <c r="B45" s="85" t="s">
        <v>92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>
        <v>26.199999999999875</v>
      </c>
      <c r="BC45" s="86">
        <v>-35.799999999999784</v>
      </c>
      <c r="BD45" s="86">
        <v>-33.800000000000296</v>
      </c>
      <c r="BE45" s="86">
        <v>-180.60000000000005</v>
      </c>
      <c r="BF45" s="86">
        <v>6.1999999999998181</v>
      </c>
      <c r="BG45" s="86">
        <v>3.2999999999999829</v>
      </c>
      <c r="BH45" s="86">
        <v>-22.89999999999992</v>
      </c>
      <c r="BI45" s="86">
        <v>-194.09999999999957</v>
      </c>
      <c r="BJ45" s="86">
        <v>153.40000000000023</v>
      </c>
      <c r="BK45" s="86">
        <v>164.10000000000036</v>
      </c>
      <c r="BL45" s="86">
        <v>213.90000000000003</v>
      </c>
      <c r="BM45" s="86">
        <v>-524.39999999999975</v>
      </c>
      <c r="BN45" s="86">
        <v>-250.7</v>
      </c>
      <c r="BO45" s="86">
        <v>333.30000000000013</v>
      </c>
      <c r="BP45" s="86">
        <v>-144.29999999999984</v>
      </c>
      <c r="BQ45" s="86">
        <v>-50.300000000000068</v>
      </c>
      <c r="BR45" s="86">
        <v>-112.9</v>
      </c>
      <c r="BS45" s="86">
        <v>63.100000000000321</v>
      </c>
      <c r="BT45" s="86">
        <v>26.999999999999744</v>
      </c>
      <c r="BU45" s="86">
        <v>162.39999999999975</v>
      </c>
      <c r="BV45" s="86">
        <v>-27.900000000000034</v>
      </c>
      <c r="BW45" s="86">
        <v>-14.999999999999972</v>
      </c>
      <c r="BX45" s="86">
        <v>-319.2000000000001</v>
      </c>
      <c r="BY45" s="86">
        <v>-187.59999999999971</v>
      </c>
      <c r="BZ45" s="86">
        <v>-22.999999999999943</v>
      </c>
      <c r="CA45" s="86">
        <v>16.400000000000034</v>
      </c>
      <c r="CB45" s="86">
        <v>-235.09999999999985</v>
      </c>
      <c r="CC45" s="86">
        <v>-337.19999999999982</v>
      </c>
      <c r="CD45" s="86">
        <v>-177.0000000000002</v>
      </c>
      <c r="CE45" s="86">
        <v>-15.099999999999852</v>
      </c>
      <c r="CF45" s="86">
        <v>-114.10000000000002</v>
      </c>
      <c r="CG45" s="86">
        <v>50.60000000000025</v>
      </c>
      <c r="CH45" s="86">
        <v>-18.400000000000233</v>
      </c>
      <c r="CI45" s="86">
        <v>-49.000000000000085</v>
      </c>
      <c r="CJ45" s="86">
        <v>-343.69999999999993</v>
      </c>
      <c r="CK45" s="86">
        <v>-176.49999999999989</v>
      </c>
      <c r="CL45" s="87">
        <v>-183.09999999999962</v>
      </c>
      <c r="CM45" s="87">
        <v>51.499999999999936</v>
      </c>
      <c r="CN45" s="87">
        <v>-112.99999999999977</v>
      </c>
      <c r="CO45" s="87">
        <v>-170.49999999999989</v>
      </c>
      <c r="CP45" s="87">
        <v>-88.200000000000045</v>
      </c>
      <c r="CQ45" s="87">
        <v>-165.00000000000028</v>
      </c>
      <c r="CR45" s="87">
        <v>-15.999999999999375</v>
      </c>
      <c r="CS45" s="87">
        <v>73.69999999999979</v>
      </c>
      <c r="CT45" s="87">
        <v>-109.49999999999963</v>
      </c>
      <c r="CU45" s="87">
        <v>-169.49999999999994</v>
      </c>
      <c r="CV45" s="87">
        <v>-136.59999999999977</v>
      </c>
      <c r="CW45" s="87">
        <v>142.70000000000027</v>
      </c>
      <c r="CX45" s="87">
        <v>-63.699999999999278</v>
      </c>
      <c r="CY45" s="87">
        <v>-248.49999999999952</v>
      </c>
      <c r="CZ45" s="87">
        <v>-213.60000000000008</v>
      </c>
      <c r="DA45" s="87">
        <v>18.100000000000215</v>
      </c>
      <c r="DB45" s="87">
        <v>-247.29999999999984</v>
      </c>
      <c r="DC45" s="87">
        <v>54.000000000000057</v>
      </c>
      <c r="DD45" s="87">
        <v>-134.60000000000002</v>
      </c>
      <c r="DE45" s="87">
        <v>-188.99999999999994</v>
      </c>
      <c r="DF45" s="87">
        <v>-139.30000000000001</v>
      </c>
      <c r="DG45" s="87">
        <v>-120.7</v>
      </c>
      <c r="DH45" s="87">
        <v>-297.39999999999998</v>
      </c>
      <c r="DI45" s="87">
        <v>-24</v>
      </c>
      <c r="DJ45" s="87">
        <v>-533.29999999999995</v>
      </c>
      <c r="DK45" s="87">
        <v>115.4</v>
      </c>
      <c r="DL45" s="87">
        <v>-7.1</v>
      </c>
      <c r="DM45" s="87">
        <v>-138.4</v>
      </c>
      <c r="DN45" s="87">
        <v>-133.19999999999999</v>
      </c>
      <c r="DO45" s="87">
        <v>-347.4</v>
      </c>
      <c r="DP45" s="87">
        <v>-282.5</v>
      </c>
      <c r="DQ45" s="87">
        <v>-213.8</v>
      </c>
      <c r="DR45" s="87">
        <v>-465.2</v>
      </c>
      <c r="DS45" s="87">
        <v>-290.5</v>
      </c>
      <c r="DT45" s="87">
        <v>-282.10000000000002</v>
      </c>
      <c r="DU45" s="87">
        <v>-70</v>
      </c>
      <c r="DV45" s="87">
        <v>-1107.7794324952829</v>
      </c>
      <c r="DY45" s="184"/>
      <c r="DZ45" s="184"/>
      <c r="EA45" s="184"/>
      <c r="EB45" s="184"/>
      <c r="EC45" s="184"/>
    </row>
    <row r="46" spans="1:133" s="14" customFormat="1" ht="15" customHeight="1" x14ac:dyDescent="0.2">
      <c r="A46" s="13"/>
      <c r="B46" s="85" t="s">
        <v>93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>
        <v>198.10000000000002</v>
      </c>
      <c r="BC46" s="86">
        <v>-1.7999999999999972</v>
      </c>
      <c r="BD46" s="86">
        <v>-39.399999999999864</v>
      </c>
      <c r="BE46" s="86">
        <v>-2.2999999999999901</v>
      </c>
      <c r="BF46" s="86">
        <v>-56.600000000000023</v>
      </c>
      <c r="BG46" s="86">
        <v>77.799999999999983</v>
      </c>
      <c r="BH46" s="86">
        <v>-11.799999999999997</v>
      </c>
      <c r="BI46" s="86">
        <v>7.699999999999946</v>
      </c>
      <c r="BJ46" s="86">
        <v>-51.399999999999991</v>
      </c>
      <c r="BK46" s="86">
        <v>31.1</v>
      </c>
      <c r="BL46" s="86">
        <v>-5.6000000000000014</v>
      </c>
      <c r="BM46" s="86">
        <v>-43.900000000000006</v>
      </c>
      <c r="BN46" s="86">
        <v>-68.8</v>
      </c>
      <c r="BO46" s="86">
        <v>47.500000000000007</v>
      </c>
      <c r="BP46" s="86">
        <v>232.8</v>
      </c>
      <c r="BQ46" s="86">
        <v>133.69999999999999</v>
      </c>
      <c r="BR46" s="86">
        <v>-94.499999999999986</v>
      </c>
      <c r="BS46" s="86">
        <v>57.999999999999993</v>
      </c>
      <c r="BT46" s="86">
        <v>3.4000000000000004</v>
      </c>
      <c r="BU46" s="86">
        <v>201.90000000000003</v>
      </c>
      <c r="BV46" s="86">
        <v>-92.5</v>
      </c>
      <c r="BW46" s="86">
        <v>49.20000000000001</v>
      </c>
      <c r="BX46" s="86">
        <v>-65.100000000000094</v>
      </c>
      <c r="BY46" s="86">
        <v>149.79999999999995</v>
      </c>
      <c r="BZ46" s="86">
        <v>35.800000000000004</v>
      </c>
      <c r="CA46" s="86">
        <v>-82</v>
      </c>
      <c r="CB46" s="86">
        <v>-51.500000000000014</v>
      </c>
      <c r="CC46" s="86">
        <v>64.09999999999998</v>
      </c>
      <c r="CD46" s="86">
        <v>-30.9</v>
      </c>
      <c r="CE46" s="86">
        <v>-7.8999999999999995</v>
      </c>
      <c r="CF46" s="86">
        <v>22.200000000000003</v>
      </c>
      <c r="CG46" s="86">
        <v>99.1</v>
      </c>
      <c r="CH46" s="86">
        <v>9.9000000000000021</v>
      </c>
      <c r="CI46" s="86">
        <v>75.8</v>
      </c>
      <c r="CJ46" s="86">
        <v>48.699999999999996</v>
      </c>
      <c r="CK46" s="86">
        <v>144.10000000000002</v>
      </c>
      <c r="CL46" s="87">
        <v>46.4</v>
      </c>
      <c r="CM46" s="87">
        <v>15.899999999999986</v>
      </c>
      <c r="CN46" s="87">
        <v>74.100000000000009</v>
      </c>
      <c r="CO46" s="87">
        <v>70.099999999999994</v>
      </c>
      <c r="CP46" s="87">
        <v>-9.7000000000000028</v>
      </c>
      <c r="CQ46" s="87">
        <v>-22.100000000000009</v>
      </c>
      <c r="CR46" s="87">
        <v>28.700000000000003</v>
      </c>
      <c r="CS46" s="87">
        <v>-43.100000000000023</v>
      </c>
      <c r="CT46" s="87">
        <v>10.400000000000007</v>
      </c>
      <c r="CU46" s="87">
        <v>110.90000000000002</v>
      </c>
      <c r="CV46" s="87">
        <v>-34.5</v>
      </c>
      <c r="CW46" s="87">
        <v>213.99999999999997</v>
      </c>
      <c r="CX46" s="87">
        <v>129.79999999999998</v>
      </c>
      <c r="CY46" s="87">
        <v>-243.69999999999996</v>
      </c>
      <c r="CZ46" s="87">
        <v>-359.89999999999992</v>
      </c>
      <c r="DA46" s="87">
        <v>-47.499999999999972</v>
      </c>
      <c r="DB46" s="87">
        <v>-146.80000000000001</v>
      </c>
      <c r="DC46" s="87">
        <v>62.7</v>
      </c>
      <c r="DD46" s="87">
        <v>51.2</v>
      </c>
      <c r="DE46" s="87">
        <v>137.6</v>
      </c>
      <c r="DF46" s="87">
        <v>166.60000000000002</v>
      </c>
      <c r="DG46" s="87">
        <v>161.30000000000001</v>
      </c>
      <c r="DH46" s="87">
        <v>264.60000000000002</v>
      </c>
      <c r="DI46" s="87">
        <v>113.5</v>
      </c>
      <c r="DJ46" s="87">
        <v>138.80000000000001</v>
      </c>
      <c r="DK46" s="87">
        <v>252.1</v>
      </c>
      <c r="DL46" s="87">
        <v>445.7</v>
      </c>
      <c r="DM46" s="87">
        <v>-13</v>
      </c>
      <c r="DN46" s="87">
        <v>162.20000000000002</v>
      </c>
      <c r="DO46" s="87">
        <v>149.9</v>
      </c>
      <c r="DP46" s="87">
        <v>-97.899999999999991</v>
      </c>
      <c r="DQ46" s="87">
        <v>128.19999999999999</v>
      </c>
      <c r="DR46" s="87">
        <v>428.59999999999997</v>
      </c>
      <c r="DS46" s="87">
        <v>124.20000000000002</v>
      </c>
      <c r="DT46" s="87">
        <v>159.5</v>
      </c>
      <c r="DU46" s="87">
        <v>267.39999999999998</v>
      </c>
      <c r="DV46" s="87">
        <v>1013.9438280600422</v>
      </c>
      <c r="DY46" s="184"/>
      <c r="DZ46" s="184"/>
      <c r="EA46" s="184"/>
      <c r="EB46" s="184"/>
      <c r="EC46" s="184"/>
    </row>
    <row r="47" spans="1:133" ht="15" customHeight="1" x14ac:dyDescent="0.25">
      <c r="A47" s="15"/>
      <c r="B47" s="92" t="s">
        <v>204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89">
        <v>54.9</v>
      </c>
      <c r="BC47" s="89">
        <v>41.699999999999996</v>
      </c>
      <c r="BD47" s="89">
        <v>29.8</v>
      </c>
      <c r="BE47" s="89">
        <v>52.400000000000006</v>
      </c>
      <c r="BF47" s="89">
        <v>-30.900000000000023</v>
      </c>
      <c r="BG47" s="89">
        <v>112.6</v>
      </c>
      <c r="BH47" s="89">
        <v>22.200000000000003</v>
      </c>
      <c r="BI47" s="89">
        <v>63.099999999999994</v>
      </c>
      <c r="BJ47" s="89">
        <v>-36.699999999999996</v>
      </c>
      <c r="BK47" s="89">
        <v>49.2</v>
      </c>
      <c r="BL47" s="89">
        <v>45</v>
      </c>
      <c r="BM47" s="89">
        <v>-26</v>
      </c>
      <c r="BN47" s="89">
        <v>-60.599999999999994</v>
      </c>
      <c r="BO47" s="89">
        <v>58.6</v>
      </c>
      <c r="BP47" s="89">
        <v>247.9</v>
      </c>
      <c r="BQ47" s="89">
        <v>177.5</v>
      </c>
      <c r="BR47" s="89">
        <v>-89.699999999999989</v>
      </c>
      <c r="BS47" s="89">
        <v>67.399999999999991</v>
      </c>
      <c r="BT47" s="89">
        <v>11.4</v>
      </c>
      <c r="BU47" s="89">
        <v>229.70000000000002</v>
      </c>
      <c r="BV47" s="89">
        <v>-87</v>
      </c>
      <c r="BW47" s="89">
        <v>69.800000000000011</v>
      </c>
      <c r="BX47" s="89">
        <v>-61.900000000000091</v>
      </c>
      <c r="BY47" s="89">
        <v>166.09999999999997</v>
      </c>
      <c r="BZ47" s="89">
        <v>37.400000000000006</v>
      </c>
      <c r="CA47" s="89">
        <v>-72.3</v>
      </c>
      <c r="CB47" s="89">
        <v>-49.70000000000001</v>
      </c>
      <c r="CC47" s="89">
        <v>69.399999999999991</v>
      </c>
      <c r="CD47" s="89">
        <v>-29.9</v>
      </c>
      <c r="CE47" s="89">
        <v>0.50000000000000133</v>
      </c>
      <c r="CF47" s="89">
        <v>22.900000000000002</v>
      </c>
      <c r="CG47" s="89">
        <v>102</v>
      </c>
      <c r="CH47" s="89">
        <v>9.5</v>
      </c>
      <c r="CI47" s="89">
        <v>79.599999999999994</v>
      </c>
      <c r="CJ47" s="89">
        <v>46.3</v>
      </c>
      <c r="CK47" s="89">
        <v>146.5</v>
      </c>
      <c r="CL47" s="80">
        <v>44.199999999999996</v>
      </c>
      <c r="CM47" s="80">
        <v>14.099999999999985</v>
      </c>
      <c r="CN47" s="80">
        <v>70.7</v>
      </c>
      <c r="CO47" s="80">
        <v>68.099999999999994</v>
      </c>
      <c r="CP47" s="80">
        <v>-12.300000000000004</v>
      </c>
      <c r="CQ47" s="80">
        <v>-25.800000000000011</v>
      </c>
      <c r="CR47" s="80">
        <v>27.6</v>
      </c>
      <c r="CS47" s="80">
        <v>-46.200000000000017</v>
      </c>
      <c r="CT47" s="80">
        <v>11.800000000000008</v>
      </c>
      <c r="CU47" s="80">
        <v>108.60000000000002</v>
      </c>
      <c r="CV47" s="80">
        <v>-32.800000000000004</v>
      </c>
      <c r="CW47" s="80">
        <v>212.39999999999998</v>
      </c>
      <c r="CX47" s="80">
        <v>131.9</v>
      </c>
      <c r="CY47" s="80">
        <v>-243.29999999999998</v>
      </c>
      <c r="CZ47" s="80">
        <v>-356.59999999999997</v>
      </c>
      <c r="DA47" s="80">
        <v>-44.799999999999969</v>
      </c>
      <c r="DB47" s="80">
        <v>-140.30000000000001</v>
      </c>
      <c r="DC47" s="80">
        <v>64.300000000000011</v>
      </c>
      <c r="DD47" s="80">
        <v>57.5</v>
      </c>
      <c r="DE47" s="80">
        <v>137.4</v>
      </c>
      <c r="DF47" s="80">
        <v>171.8</v>
      </c>
      <c r="DG47" s="80">
        <v>163.80000000000001</v>
      </c>
      <c r="DH47" s="80">
        <v>268.10000000000002</v>
      </c>
      <c r="DI47" s="80">
        <v>299.7</v>
      </c>
      <c r="DJ47" s="80">
        <v>141.30000000000001</v>
      </c>
      <c r="DK47" s="80">
        <v>254.3</v>
      </c>
      <c r="DL47" s="80">
        <v>448.2</v>
      </c>
      <c r="DM47" s="80">
        <v>-11.3</v>
      </c>
      <c r="DN47" s="80">
        <v>164.8</v>
      </c>
      <c r="DO47" s="80">
        <v>153.6</v>
      </c>
      <c r="DP47" s="80">
        <v>-93.1</v>
      </c>
      <c r="DQ47" s="80">
        <v>141.19999999999999</v>
      </c>
      <c r="DR47" s="80">
        <v>438.4</v>
      </c>
      <c r="DS47" s="80">
        <v>134.30000000000001</v>
      </c>
      <c r="DT47" s="80">
        <v>169</v>
      </c>
      <c r="DU47" s="80">
        <v>272.7</v>
      </c>
      <c r="DV47" s="80">
        <v>1014.3438280600421</v>
      </c>
      <c r="DY47" s="184"/>
      <c r="DZ47" s="184"/>
      <c r="EA47" s="184"/>
      <c r="EB47" s="184"/>
      <c r="EC47" s="184"/>
    </row>
    <row r="48" spans="1:133" ht="15" customHeight="1" x14ac:dyDescent="0.25">
      <c r="A48" s="17"/>
      <c r="B48" s="100" t="s">
        <v>95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89">
        <v>-182.8</v>
      </c>
      <c r="BC48" s="89">
        <v>0</v>
      </c>
      <c r="BD48" s="89">
        <v>20.7</v>
      </c>
      <c r="BE48" s="89">
        <v>20.9</v>
      </c>
      <c r="BF48" s="89">
        <v>0</v>
      </c>
      <c r="BG48" s="89">
        <v>0</v>
      </c>
      <c r="BH48" s="89">
        <v>0</v>
      </c>
      <c r="BI48" s="89">
        <v>18.600000000000001</v>
      </c>
      <c r="BJ48" s="89">
        <v>0</v>
      </c>
      <c r="BK48" s="89">
        <v>0</v>
      </c>
      <c r="BL48" s="89">
        <v>28.9</v>
      </c>
      <c r="BM48" s="89">
        <v>0</v>
      </c>
      <c r="BN48" s="89">
        <v>0</v>
      </c>
      <c r="BO48" s="89">
        <v>0</v>
      </c>
      <c r="BP48" s="89">
        <v>0</v>
      </c>
      <c r="BQ48" s="89">
        <v>38</v>
      </c>
      <c r="BR48" s="89">
        <v>0</v>
      </c>
      <c r="BS48" s="89">
        <v>0</v>
      </c>
      <c r="BT48" s="89">
        <v>0</v>
      </c>
      <c r="BU48" s="89">
        <v>19.600000000000001</v>
      </c>
      <c r="BV48" s="89">
        <v>0</v>
      </c>
      <c r="BW48" s="89">
        <v>9</v>
      </c>
      <c r="BX48" s="89">
        <v>-2.2000000000000002</v>
      </c>
      <c r="BY48" s="89">
        <v>8.8000000000000007</v>
      </c>
      <c r="BZ48" s="89">
        <v>-4.3</v>
      </c>
      <c r="CA48" s="89">
        <v>-2.1</v>
      </c>
      <c r="CB48" s="89">
        <v>-4.3</v>
      </c>
      <c r="CC48" s="89">
        <v>-2.1</v>
      </c>
      <c r="CD48" s="89">
        <v>-4.2</v>
      </c>
      <c r="CE48" s="89">
        <v>-3.9</v>
      </c>
      <c r="CF48" s="89">
        <v>-4.3</v>
      </c>
      <c r="CG48" s="89">
        <v>-4</v>
      </c>
      <c r="CH48" s="89">
        <v>-7.1</v>
      </c>
      <c r="CI48" s="89">
        <v>-4</v>
      </c>
      <c r="CJ48" s="89">
        <v>-7</v>
      </c>
      <c r="CK48" s="89">
        <v>-3.8</v>
      </c>
      <c r="CL48" s="80">
        <v>-6.5</v>
      </c>
      <c r="CM48" s="80">
        <v>-6.9</v>
      </c>
      <c r="CN48" s="80">
        <v>-6.5</v>
      </c>
      <c r="CO48" s="80">
        <v>-6.9</v>
      </c>
      <c r="CP48" s="80">
        <v>-6.4</v>
      </c>
      <c r="CQ48" s="80">
        <v>-8.8000000000000007</v>
      </c>
      <c r="CR48" s="80">
        <v>-4.5</v>
      </c>
      <c r="CS48" s="80">
        <v>-9.3000000000000007</v>
      </c>
      <c r="CT48" s="80">
        <v>-2.5</v>
      </c>
      <c r="CU48" s="80">
        <v>-8.1999999999999993</v>
      </c>
      <c r="CV48" s="80">
        <v>-2.6</v>
      </c>
      <c r="CW48" s="80">
        <v>-8.4</v>
      </c>
      <c r="CX48" s="80">
        <v>-2.7</v>
      </c>
      <c r="CY48" s="80">
        <v>-6.8</v>
      </c>
      <c r="CZ48" s="80">
        <v>-2.6</v>
      </c>
      <c r="DA48" s="80">
        <v>-6.6</v>
      </c>
      <c r="DB48" s="80">
        <v>0</v>
      </c>
      <c r="DC48" s="80">
        <v>-6.6</v>
      </c>
      <c r="DD48" s="80">
        <v>0</v>
      </c>
      <c r="DE48" s="80">
        <v>-6.5</v>
      </c>
      <c r="DF48" s="80">
        <v>0</v>
      </c>
      <c r="DG48" s="80">
        <v>-3.3</v>
      </c>
      <c r="DH48" s="80">
        <v>0</v>
      </c>
      <c r="DI48" s="80">
        <v>183.6</v>
      </c>
      <c r="DJ48" s="80">
        <v>0</v>
      </c>
      <c r="DK48" s="80">
        <v>-1.6</v>
      </c>
      <c r="DL48" s="80">
        <v>0</v>
      </c>
      <c r="DM48" s="80">
        <v>-0.8</v>
      </c>
      <c r="DN48" s="80">
        <v>0</v>
      </c>
      <c r="DO48" s="80">
        <v>0.1</v>
      </c>
      <c r="DP48" s="80">
        <v>0.2</v>
      </c>
      <c r="DQ48" s="80">
        <v>0.2</v>
      </c>
      <c r="DR48" s="80">
        <v>0.1</v>
      </c>
      <c r="DS48" s="80">
        <v>0.1</v>
      </c>
      <c r="DT48" s="80">
        <v>0.1</v>
      </c>
      <c r="DU48" s="80">
        <v>0.1</v>
      </c>
      <c r="DV48" s="80">
        <v>0.4</v>
      </c>
      <c r="DY48" s="184"/>
      <c r="DZ48" s="184"/>
      <c r="EA48" s="184"/>
      <c r="EB48" s="184"/>
      <c r="EC48" s="184"/>
    </row>
    <row r="49" spans="1:133" ht="15" customHeight="1" thickBot="1" x14ac:dyDescent="0.3">
      <c r="A49" s="15"/>
      <c r="B49" s="101" t="s">
        <v>96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>
        <v>39.600000000000009</v>
      </c>
      <c r="BC49" s="102">
        <v>43.499999999999993</v>
      </c>
      <c r="BD49" s="102">
        <v>48.499999999999865</v>
      </c>
      <c r="BE49" s="102">
        <v>33.799999999999997</v>
      </c>
      <c r="BF49" s="102">
        <v>25.7</v>
      </c>
      <c r="BG49" s="102">
        <v>34.800000000000004</v>
      </c>
      <c r="BH49" s="102">
        <v>34</v>
      </c>
      <c r="BI49" s="102">
        <v>36.800000000000047</v>
      </c>
      <c r="BJ49" s="102">
        <v>14.7</v>
      </c>
      <c r="BK49" s="102">
        <v>18.100000000000001</v>
      </c>
      <c r="BL49" s="102">
        <v>21.700000000000003</v>
      </c>
      <c r="BM49" s="102">
        <v>17.900000000000002</v>
      </c>
      <c r="BN49" s="103">
        <v>8.2000000000000011</v>
      </c>
      <c r="BO49" s="103">
        <v>11.099999999999994</v>
      </c>
      <c r="BP49" s="103">
        <v>15.100000000000001</v>
      </c>
      <c r="BQ49" s="103">
        <v>5.8</v>
      </c>
      <c r="BR49" s="103">
        <v>4.8</v>
      </c>
      <c r="BS49" s="103">
        <v>9.4</v>
      </c>
      <c r="BT49" s="103">
        <v>8</v>
      </c>
      <c r="BU49" s="103">
        <v>8.1999999999999993</v>
      </c>
      <c r="BV49" s="103">
        <v>5.5</v>
      </c>
      <c r="BW49" s="103">
        <v>11.6</v>
      </c>
      <c r="BX49" s="103">
        <v>5.4</v>
      </c>
      <c r="BY49" s="103">
        <v>7.5</v>
      </c>
      <c r="BZ49" s="103">
        <v>5.8999999999999995</v>
      </c>
      <c r="CA49" s="103">
        <v>11.8</v>
      </c>
      <c r="CB49" s="103">
        <v>6.1000000000000005</v>
      </c>
      <c r="CC49" s="103">
        <v>7.4</v>
      </c>
      <c r="CD49" s="103">
        <v>5.2</v>
      </c>
      <c r="CE49" s="103">
        <v>12.3</v>
      </c>
      <c r="CF49" s="103">
        <v>5</v>
      </c>
      <c r="CG49" s="103">
        <v>6.9</v>
      </c>
      <c r="CH49" s="103">
        <v>6.7</v>
      </c>
      <c r="CI49" s="103">
        <v>7.8</v>
      </c>
      <c r="CJ49" s="103">
        <v>4.5999999999999996</v>
      </c>
      <c r="CK49" s="103">
        <v>6.2</v>
      </c>
      <c r="CL49" s="103">
        <v>4.3</v>
      </c>
      <c r="CM49" s="103">
        <v>5.0999999999999996</v>
      </c>
      <c r="CN49" s="103">
        <v>3.1</v>
      </c>
      <c r="CO49" s="103">
        <v>4.9000000000000004</v>
      </c>
      <c r="CP49" s="103">
        <v>3.8</v>
      </c>
      <c r="CQ49" s="103">
        <v>5.0999999999999996</v>
      </c>
      <c r="CR49" s="103">
        <v>3.4</v>
      </c>
      <c r="CS49" s="103">
        <v>6.2</v>
      </c>
      <c r="CT49" s="103">
        <v>3.9</v>
      </c>
      <c r="CU49" s="103">
        <v>5.9</v>
      </c>
      <c r="CV49" s="103">
        <v>4.3</v>
      </c>
      <c r="CW49" s="103">
        <v>6.8</v>
      </c>
      <c r="CX49" s="103">
        <v>4.8</v>
      </c>
      <c r="CY49" s="103">
        <v>7.2</v>
      </c>
      <c r="CZ49" s="103">
        <v>5.9</v>
      </c>
      <c r="DA49" s="103">
        <v>9.3000000000000007</v>
      </c>
      <c r="DB49" s="103">
        <v>6.5</v>
      </c>
      <c r="DC49" s="103">
        <v>8.1999999999999993</v>
      </c>
      <c r="DD49" s="103">
        <v>6.3</v>
      </c>
      <c r="DE49" s="103">
        <v>6.3</v>
      </c>
      <c r="DF49" s="103">
        <v>5.2</v>
      </c>
      <c r="DG49" s="103">
        <v>5.8</v>
      </c>
      <c r="DH49" s="103">
        <v>3.5</v>
      </c>
      <c r="DI49" s="103">
        <v>2.6</v>
      </c>
      <c r="DJ49" s="103">
        <v>2.5</v>
      </c>
      <c r="DK49" s="103">
        <v>3.8</v>
      </c>
      <c r="DL49" s="103">
        <v>2.5</v>
      </c>
      <c r="DM49" s="103">
        <v>2.5</v>
      </c>
      <c r="DN49" s="103">
        <v>2.6</v>
      </c>
      <c r="DO49" s="103">
        <v>3.6</v>
      </c>
      <c r="DP49" s="103">
        <v>4.5999999999999996</v>
      </c>
      <c r="DQ49" s="103">
        <v>12.8</v>
      </c>
      <c r="DR49" s="103">
        <v>9.6999999999999993</v>
      </c>
      <c r="DS49" s="103">
        <v>10</v>
      </c>
      <c r="DT49" s="103">
        <v>9.4</v>
      </c>
      <c r="DU49" s="103">
        <v>5.2</v>
      </c>
      <c r="DV49" s="103">
        <v>0</v>
      </c>
      <c r="DY49" s="184"/>
      <c r="DZ49" s="184"/>
      <c r="EA49" s="184"/>
      <c r="EB49" s="184"/>
      <c r="EC49" s="184"/>
    </row>
    <row r="50" spans="1:133" ht="15" customHeight="1" x14ac:dyDescent="0.25">
      <c r="A50" s="7"/>
      <c r="B50" s="167" t="s">
        <v>619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</row>
    <row r="51" spans="1:133" ht="15" customHeight="1" x14ac:dyDescent="0.25">
      <c r="A51" s="7"/>
      <c r="B51" s="70" t="s">
        <v>203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  <c r="DV51" s="124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  <c r="DV53" s="28">
        <v>30.773398091972901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  <c r="DV54" s="28">
        <v>1230.0999999999999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  <c r="DV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  <c r="DV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V202"/>
  <sheetViews>
    <sheetView showGridLines="0" zoomScaleNormal="100" workbookViewId="0">
      <pane xSplit="2" ySplit="8" topLeftCell="DH191" activePane="bottomRight" state="frozen"/>
      <selection activeCell="F13" sqref="F13"/>
      <selection pane="topRight" activeCell="F13" sqref="F13"/>
      <selection pane="bottomLeft" activeCell="F13" sqref="F13"/>
      <selection pane="bottomRight" activeCell="DV201" sqref="DV201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6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6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6" ht="15.75" thickBot="1" x14ac:dyDescent="0.3">
      <c r="BN7" s="136" t="str">
        <f t="shared" ref="BN7:DV7" si="0">LEFT(BN8,4)</f>
        <v>2009</v>
      </c>
      <c r="BO7" s="136" t="str">
        <f t="shared" si="0"/>
        <v>2009</v>
      </c>
      <c r="BP7" s="136" t="str">
        <f t="shared" si="0"/>
        <v>2009</v>
      </c>
      <c r="BQ7" s="136" t="str">
        <f t="shared" si="0"/>
        <v>2009</v>
      </c>
      <c r="BR7" s="136" t="str">
        <f t="shared" si="0"/>
        <v>2010</v>
      </c>
      <c r="BS7" s="136" t="str">
        <f t="shared" si="0"/>
        <v>2010</v>
      </c>
      <c r="BT7" s="136" t="str">
        <f t="shared" si="0"/>
        <v>2010</v>
      </c>
      <c r="BU7" s="136" t="str">
        <f t="shared" si="0"/>
        <v>2010</v>
      </c>
      <c r="BV7" s="136" t="str">
        <f t="shared" si="0"/>
        <v>2011</v>
      </c>
      <c r="BW7" s="136" t="str">
        <f t="shared" si="0"/>
        <v>2011</v>
      </c>
      <c r="BX7" s="136" t="str">
        <f t="shared" si="0"/>
        <v>2011</v>
      </c>
      <c r="BY7" s="136" t="str">
        <f t="shared" si="0"/>
        <v>2011</v>
      </c>
      <c r="BZ7" s="136" t="str">
        <f t="shared" si="0"/>
        <v>2012</v>
      </c>
      <c r="CA7" s="136" t="str">
        <f t="shared" si="0"/>
        <v>2012</v>
      </c>
      <c r="CB7" s="136" t="str">
        <f t="shared" si="0"/>
        <v>2012</v>
      </c>
      <c r="CC7" s="136" t="str">
        <f t="shared" si="0"/>
        <v>2012</v>
      </c>
      <c r="CD7" s="136" t="str">
        <f t="shared" si="0"/>
        <v>2013</v>
      </c>
      <c r="CE7" s="136" t="str">
        <f t="shared" si="0"/>
        <v>2013</v>
      </c>
      <c r="CF7" s="136" t="str">
        <f t="shared" si="0"/>
        <v>2013</v>
      </c>
      <c r="CG7" s="136" t="str">
        <f t="shared" si="0"/>
        <v>2013</v>
      </c>
      <c r="CH7" s="136" t="str">
        <f t="shared" si="0"/>
        <v>2014</v>
      </c>
      <c r="CI7" s="136" t="str">
        <f t="shared" si="0"/>
        <v>2014</v>
      </c>
      <c r="CJ7" s="136" t="str">
        <f t="shared" si="0"/>
        <v>2014</v>
      </c>
      <c r="CK7" s="136" t="str">
        <f t="shared" si="0"/>
        <v>2014</v>
      </c>
      <c r="CL7" s="136" t="str">
        <f t="shared" si="0"/>
        <v>2015</v>
      </c>
      <c r="CM7" s="136" t="str">
        <f t="shared" si="0"/>
        <v>2015</v>
      </c>
      <c r="CN7" s="136" t="str">
        <f t="shared" si="0"/>
        <v>2015</v>
      </c>
      <c r="CO7" s="136" t="str">
        <f t="shared" si="0"/>
        <v>2015</v>
      </c>
      <c r="CP7" s="136" t="str">
        <f t="shared" si="0"/>
        <v>2016</v>
      </c>
      <c r="CQ7" s="136" t="str">
        <f t="shared" si="0"/>
        <v>2016</v>
      </c>
      <c r="CR7" s="136" t="str">
        <f t="shared" si="0"/>
        <v>2016</v>
      </c>
      <c r="CS7" s="136" t="str">
        <f t="shared" si="0"/>
        <v>2016</v>
      </c>
      <c r="CT7" s="136" t="str">
        <f t="shared" si="0"/>
        <v>2017</v>
      </c>
      <c r="CU7" s="136" t="str">
        <f t="shared" si="0"/>
        <v>2017</v>
      </c>
      <c r="CV7" s="136" t="str">
        <f t="shared" si="0"/>
        <v>2017</v>
      </c>
      <c r="CW7" s="136" t="str">
        <f t="shared" si="0"/>
        <v>2017</v>
      </c>
      <c r="CX7" s="136" t="str">
        <f t="shared" si="0"/>
        <v>2018</v>
      </c>
      <c r="CY7" s="136" t="str">
        <f t="shared" si="0"/>
        <v>2018</v>
      </c>
      <c r="CZ7" s="136" t="str">
        <f t="shared" si="0"/>
        <v>2018</v>
      </c>
      <c r="DA7" s="136" t="str">
        <f t="shared" si="0"/>
        <v>2018</v>
      </c>
      <c r="DB7" s="136" t="str">
        <f t="shared" si="0"/>
        <v>2019</v>
      </c>
      <c r="DC7" s="136" t="str">
        <f t="shared" si="0"/>
        <v>2019</v>
      </c>
      <c r="DD7" s="136" t="str">
        <f t="shared" si="0"/>
        <v>2019</v>
      </c>
      <c r="DE7" s="136" t="str">
        <f t="shared" si="0"/>
        <v>2019</v>
      </c>
      <c r="DF7" s="136" t="str">
        <f t="shared" si="0"/>
        <v>2020</v>
      </c>
      <c r="DG7" s="136" t="str">
        <f t="shared" si="0"/>
        <v>2020</v>
      </c>
      <c r="DH7" s="136" t="str">
        <f t="shared" si="0"/>
        <v>2020</v>
      </c>
      <c r="DI7" s="136" t="str">
        <f t="shared" si="0"/>
        <v>2020</v>
      </c>
      <c r="DJ7" s="136" t="str">
        <f t="shared" si="0"/>
        <v>2021</v>
      </c>
      <c r="DK7" s="136" t="str">
        <f t="shared" si="0"/>
        <v>2021</v>
      </c>
      <c r="DL7" s="136" t="str">
        <f t="shared" si="0"/>
        <v>2021</v>
      </c>
      <c r="DM7" s="136" t="str">
        <f t="shared" si="0"/>
        <v>2021</v>
      </c>
      <c r="DN7" s="136" t="str">
        <f t="shared" si="0"/>
        <v>2022</v>
      </c>
      <c r="DO7" s="136" t="str">
        <f t="shared" si="0"/>
        <v>2022</v>
      </c>
      <c r="DP7" s="136" t="str">
        <f t="shared" si="0"/>
        <v>2022</v>
      </c>
      <c r="DQ7" s="136" t="str">
        <f t="shared" si="0"/>
        <v>2022</v>
      </c>
      <c r="DR7" s="136" t="str">
        <f t="shared" si="0"/>
        <v>2023</v>
      </c>
      <c r="DS7" s="136" t="str">
        <f t="shared" si="0"/>
        <v>2023</v>
      </c>
      <c r="DT7" s="136" t="str">
        <f t="shared" si="0"/>
        <v>2023</v>
      </c>
      <c r="DU7" s="136" t="str">
        <f t="shared" si="0"/>
        <v>2023</v>
      </c>
      <c r="DV7" s="136" t="str">
        <f t="shared" si="0"/>
        <v>2024</v>
      </c>
    </row>
    <row r="8" spans="1:126" ht="15.75" thickBot="1" x14ac:dyDescent="0.3">
      <c r="A8" s="31"/>
      <c r="B8" s="104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  <c r="DV8" s="82" t="s">
        <v>620</v>
      </c>
    </row>
    <row r="9" spans="1:126" x14ac:dyDescent="0.25">
      <c r="A9" s="3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</row>
    <row r="10" spans="1:126" x14ac:dyDescent="0.25">
      <c r="A10" s="32" t="s">
        <v>213</v>
      </c>
      <c r="B10" s="106" t="s">
        <v>100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  <c r="DV10" s="35">
        <v>1381.1999999999994</v>
      </c>
    </row>
    <row r="11" spans="1:126" x14ac:dyDescent="0.25">
      <c r="A11" s="32" t="s">
        <v>214</v>
      </c>
      <c r="B11" s="107" t="s">
        <v>101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  <c r="DV11" s="30">
        <v>-2267.5</v>
      </c>
    </row>
    <row r="12" spans="1:126" x14ac:dyDescent="0.25">
      <c r="A12" s="32" t="s">
        <v>215</v>
      </c>
      <c r="B12" s="108" t="s">
        <v>102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  <c r="DV12" s="30">
        <v>8249.6</v>
      </c>
    </row>
    <row r="13" spans="1:126" x14ac:dyDescent="0.25">
      <c r="A13" s="32" t="s">
        <v>216</v>
      </c>
      <c r="B13" s="108" t="s">
        <v>103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  <c r="DV13" s="30">
        <v>10517.1</v>
      </c>
    </row>
    <row r="14" spans="1:126" x14ac:dyDescent="0.25">
      <c r="A14" s="32" t="s">
        <v>217</v>
      </c>
      <c r="B14" s="109" t="s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  <c r="DV14" s="30">
        <v>-2691.8999999999996</v>
      </c>
    </row>
    <row r="15" spans="1:126" x14ac:dyDescent="0.25">
      <c r="A15" s="32" t="s">
        <v>218</v>
      </c>
      <c r="B15" s="110" t="s">
        <v>102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  <c r="DV15" s="30">
        <v>6688.3</v>
      </c>
    </row>
    <row r="16" spans="1:126" x14ac:dyDescent="0.25">
      <c r="A16" s="32" t="s">
        <v>219</v>
      </c>
      <c r="B16" s="111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  <c r="DV16" s="30">
        <v>5560.5</v>
      </c>
    </row>
    <row r="17" spans="1:126" x14ac:dyDescent="0.25">
      <c r="A17" s="32" t="s">
        <v>220</v>
      </c>
      <c r="B17" s="111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  <c r="DV17" s="30">
        <v>0</v>
      </c>
    </row>
    <row r="18" spans="1:126" x14ac:dyDescent="0.25">
      <c r="A18" s="32" t="s">
        <v>221</v>
      </c>
      <c r="B18" s="111" t="s">
        <v>106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  <c r="DV18" s="30">
        <v>1127.8000000000002</v>
      </c>
    </row>
    <row r="19" spans="1:126" x14ac:dyDescent="0.25">
      <c r="A19" s="32" t="s">
        <v>222</v>
      </c>
      <c r="B19" s="110" t="s">
        <v>103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  <c r="DV19" s="30">
        <v>9380.2000000000007</v>
      </c>
    </row>
    <row r="20" spans="1:126" x14ac:dyDescent="0.25">
      <c r="A20" s="32" t="s">
        <v>223</v>
      </c>
      <c r="B20" s="111" t="s">
        <v>104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  <c r="DV20" s="30">
        <v>9380.2000000000007</v>
      </c>
    </row>
    <row r="21" spans="1:126" x14ac:dyDescent="0.25">
      <c r="A21" s="32" t="s">
        <v>224</v>
      </c>
      <c r="B21" s="111" t="s">
        <v>106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  <c r="DV21" s="30">
        <v>0</v>
      </c>
    </row>
    <row r="22" spans="1:126" x14ac:dyDescent="0.25">
      <c r="A22" s="32" t="s">
        <v>225</v>
      </c>
      <c r="B22" s="109" t="s">
        <v>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  <c r="DV22" s="30">
        <v>424.40000000000003</v>
      </c>
    </row>
    <row r="23" spans="1:126" x14ac:dyDescent="0.25">
      <c r="A23" s="32" t="s">
        <v>226</v>
      </c>
      <c r="B23" s="111" t="s">
        <v>102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  <c r="DV23" s="30">
        <v>1561.3000000000002</v>
      </c>
    </row>
    <row r="24" spans="1:126" x14ac:dyDescent="0.25">
      <c r="A24" s="32" t="s">
        <v>227</v>
      </c>
      <c r="B24" s="111" t="s">
        <v>103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  <c r="DV24" s="30">
        <v>1136.9000000000001</v>
      </c>
    </row>
    <row r="25" spans="1:126" ht="15" customHeight="1" x14ac:dyDescent="0.25">
      <c r="A25" s="32" t="s">
        <v>228</v>
      </c>
      <c r="B25" s="113" t="s">
        <v>107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  <c r="DV25" s="30">
        <v>274.8</v>
      </c>
    </row>
    <row r="26" spans="1:126" x14ac:dyDescent="0.25">
      <c r="A26" s="32" t="s">
        <v>229</v>
      </c>
      <c r="B26" s="113" t="s">
        <v>200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  <c r="DV26" s="30">
        <v>0</v>
      </c>
    </row>
    <row r="27" spans="1:126" x14ac:dyDescent="0.25">
      <c r="A27" s="32" t="s">
        <v>230</v>
      </c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  <c r="DV27" s="30">
        <v>0</v>
      </c>
    </row>
    <row r="28" spans="1:126" x14ac:dyDescent="0.25">
      <c r="A28" s="32" t="s">
        <v>231</v>
      </c>
      <c r="B28" s="113" t="s">
        <v>109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  <c r="DV28" s="30">
        <v>0</v>
      </c>
    </row>
    <row r="29" spans="1:126" x14ac:dyDescent="0.25">
      <c r="A29" s="32" t="s">
        <v>232</v>
      </c>
      <c r="B29" s="113" t="s">
        <v>110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  <c r="DV29" s="30">
        <v>84.300000000000011</v>
      </c>
    </row>
    <row r="30" spans="1:126" x14ac:dyDescent="0.25">
      <c r="A30" s="32" t="s">
        <v>233</v>
      </c>
      <c r="B30" s="114" t="s">
        <v>111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  <c r="DV30" s="30">
        <v>0</v>
      </c>
    </row>
    <row r="31" spans="1:126" x14ac:dyDescent="0.25">
      <c r="A31" s="32" t="s">
        <v>234</v>
      </c>
      <c r="B31" s="114" t="s">
        <v>112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  <c r="DV31" s="30">
        <v>28.4</v>
      </c>
    </row>
    <row r="32" spans="1:126" x14ac:dyDescent="0.25">
      <c r="A32" s="36" t="s">
        <v>235</v>
      </c>
      <c r="B32" s="114" t="s">
        <v>113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  <c r="DV32" s="30">
        <v>55.900000000000006</v>
      </c>
    </row>
    <row r="33" spans="1:126" x14ac:dyDescent="0.25">
      <c r="A33" s="32" t="s">
        <v>236</v>
      </c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  <c r="DV33" s="30">
        <v>640.80000000000007</v>
      </c>
    </row>
    <row r="34" spans="1:126" x14ac:dyDescent="0.25">
      <c r="A34" s="32" t="s">
        <v>237</v>
      </c>
      <c r="B34" s="114" t="s">
        <v>111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  <c r="DV34" s="30">
        <v>145</v>
      </c>
    </row>
    <row r="35" spans="1:126" x14ac:dyDescent="0.25">
      <c r="A35" s="32" t="s">
        <v>238</v>
      </c>
      <c r="B35" s="114" t="s">
        <v>112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  <c r="DV35" s="30">
        <v>494.3</v>
      </c>
    </row>
    <row r="36" spans="1:126" x14ac:dyDescent="0.25">
      <c r="A36" s="36" t="s">
        <v>239</v>
      </c>
      <c r="B36" s="114" t="s">
        <v>113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  <c r="DV36" s="30">
        <v>1.5</v>
      </c>
    </row>
    <row r="37" spans="1:126" x14ac:dyDescent="0.25">
      <c r="A37" s="32" t="s">
        <v>240</v>
      </c>
      <c r="B37" s="113" t="s">
        <v>115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  <c r="DV37" s="30">
        <v>739.2</v>
      </c>
    </row>
    <row r="38" spans="1:126" hidden="1" x14ac:dyDescent="0.25">
      <c r="A38" s="32" t="s">
        <v>241</v>
      </c>
      <c r="B38" s="118" t="s">
        <v>116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  <c r="DV38" s="30">
        <v>17.700000000000003</v>
      </c>
    </row>
    <row r="39" spans="1:126" hidden="1" x14ac:dyDescent="0.25">
      <c r="A39" s="32" t="s">
        <v>242</v>
      </c>
      <c r="B39" s="118" t="s">
        <v>117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  <c r="DV39" s="30">
        <v>721.5</v>
      </c>
    </row>
    <row r="40" spans="1:126" x14ac:dyDescent="0.25">
      <c r="A40" s="32" t="s">
        <v>243</v>
      </c>
      <c r="B40" s="113" t="s">
        <v>118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  <c r="DV40" s="30">
        <v>161.19999999999999</v>
      </c>
    </row>
    <row r="41" spans="1:126" hidden="1" x14ac:dyDescent="0.25">
      <c r="A41" s="32" t="s">
        <v>244</v>
      </c>
      <c r="B41" s="118" t="s">
        <v>116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  <c r="DV41" s="30">
        <v>3.9000000000000004</v>
      </c>
    </row>
    <row r="42" spans="1:126" hidden="1" x14ac:dyDescent="0.25">
      <c r="A42" s="32" t="s">
        <v>245</v>
      </c>
      <c r="B42" s="118" t="s">
        <v>117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  <c r="DV42" s="30">
        <v>157.30000000000001</v>
      </c>
    </row>
    <row r="43" spans="1:126" x14ac:dyDescent="0.25">
      <c r="A43" s="32" t="s">
        <v>246</v>
      </c>
      <c r="B43" s="113" t="s">
        <v>119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  <c r="DV43" s="30">
        <v>463</v>
      </c>
    </row>
    <row r="44" spans="1:126" x14ac:dyDescent="0.25">
      <c r="A44" s="36" t="s">
        <v>247</v>
      </c>
      <c r="B44" s="114" t="s">
        <v>120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  <c r="DV44" s="30">
        <v>0</v>
      </c>
    </row>
    <row r="45" spans="1:126" x14ac:dyDescent="0.25">
      <c r="A45" s="36" t="s">
        <v>248</v>
      </c>
      <c r="B45" s="114" t="s">
        <v>121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  <c r="DV45" s="30">
        <v>11.3</v>
      </c>
    </row>
    <row r="46" spans="1:126" x14ac:dyDescent="0.25">
      <c r="A46" s="36" t="s">
        <v>249</v>
      </c>
      <c r="B46" s="114" t="s">
        <v>122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  <c r="DV46" s="30">
        <v>0</v>
      </c>
    </row>
    <row r="47" spans="1:126" x14ac:dyDescent="0.25">
      <c r="A47" s="36" t="s">
        <v>250</v>
      </c>
      <c r="B47" s="114" t="s">
        <v>123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  <c r="DV47" s="30">
        <v>0</v>
      </c>
    </row>
    <row r="48" spans="1:126" x14ac:dyDescent="0.25">
      <c r="A48" s="36" t="s">
        <v>251</v>
      </c>
      <c r="B48" s="114" t="s">
        <v>124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  <c r="DV48" s="30">
        <v>282.5</v>
      </c>
    </row>
    <row r="49" spans="1:126" x14ac:dyDescent="0.25">
      <c r="A49" s="36" t="s">
        <v>252</v>
      </c>
      <c r="B49" s="114" t="s">
        <v>125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  <c r="DV49" s="30">
        <v>59.9</v>
      </c>
    </row>
    <row r="50" spans="1:126" x14ac:dyDescent="0.25">
      <c r="A50" s="36" t="s">
        <v>253</v>
      </c>
      <c r="B50" s="114" t="s">
        <v>126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  <c r="DV50" s="30">
        <v>0</v>
      </c>
    </row>
    <row r="51" spans="1:126" x14ac:dyDescent="0.25">
      <c r="A51" s="36" t="s">
        <v>254</v>
      </c>
      <c r="B51" s="114" t="s">
        <v>127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  <c r="DV51" s="30">
        <v>109.3</v>
      </c>
    </row>
    <row r="52" spans="1:126" x14ac:dyDescent="0.25">
      <c r="A52" s="32" t="s">
        <v>255</v>
      </c>
      <c r="B52" s="113" t="s">
        <v>128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  <c r="DV52" s="30">
        <v>334.90000000000003</v>
      </c>
    </row>
    <row r="53" spans="1:126" x14ac:dyDescent="0.25">
      <c r="A53" s="36" t="s">
        <v>256</v>
      </c>
      <c r="B53" s="114" t="s">
        <v>120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  <c r="DV53" s="30">
        <v>0</v>
      </c>
    </row>
    <row r="54" spans="1:126" x14ac:dyDescent="0.25">
      <c r="A54" s="36" t="s">
        <v>257</v>
      </c>
      <c r="B54" s="114" t="s">
        <v>129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  <c r="DV54" s="30">
        <v>155.10000000000002</v>
      </c>
    </row>
    <row r="55" spans="1:126" x14ac:dyDescent="0.25">
      <c r="A55" s="36" t="s">
        <v>258</v>
      </c>
      <c r="B55" s="114" t="s">
        <v>122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  <c r="DV55" s="30">
        <v>24.6</v>
      </c>
    </row>
    <row r="56" spans="1:126" x14ac:dyDescent="0.25">
      <c r="A56" s="36" t="s">
        <v>259</v>
      </c>
      <c r="B56" s="114" t="s">
        <v>123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  <c r="DV56" s="30">
        <v>1.5</v>
      </c>
    </row>
    <row r="57" spans="1:126" x14ac:dyDescent="0.25">
      <c r="A57" s="36" t="s">
        <v>260</v>
      </c>
      <c r="B57" s="114" t="s">
        <v>124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  <c r="DV57" s="30">
        <v>31.5</v>
      </c>
    </row>
    <row r="58" spans="1:126" x14ac:dyDescent="0.25">
      <c r="A58" s="36" t="s">
        <v>261</v>
      </c>
      <c r="B58" s="114" t="s">
        <v>125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  <c r="DV58" s="30">
        <v>86.4</v>
      </c>
    </row>
    <row r="59" spans="1:126" x14ac:dyDescent="0.25">
      <c r="A59" s="36" t="s">
        <v>262</v>
      </c>
      <c r="B59" s="114" t="s">
        <v>126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  <c r="DV59" s="30">
        <v>1.2</v>
      </c>
    </row>
    <row r="60" spans="1:126" x14ac:dyDescent="0.25">
      <c r="A60" s="36" t="s">
        <v>263</v>
      </c>
      <c r="B60" s="114" t="s">
        <v>127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  <c r="DV60" s="30">
        <v>34.6</v>
      </c>
    </row>
    <row r="61" spans="1:126" x14ac:dyDescent="0.25">
      <c r="A61" s="36" t="s">
        <v>264</v>
      </c>
      <c r="B61" s="106" t="s">
        <v>130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  <c r="DV61" s="30">
        <v>-894.19999999999993</v>
      </c>
    </row>
    <row r="62" spans="1:126" x14ac:dyDescent="0.25">
      <c r="A62" s="36" t="s">
        <v>265</v>
      </c>
      <c r="B62" s="108" t="s">
        <v>102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  <c r="DV62" s="30">
        <v>331.1</v>
      </c>
    </row>
    <row r="63" spans="1:126" ht="15" customHeight="1" x14ac:dyDescent="0.25">
      <c r="A63" s="36" t="s">
        <v>266</v>
      </c>
      <c r="B63" s="108" t="s">
        <v>103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  <c r="DV63" s="30">
        <v>1225.3</v>
      </c>
    </row>
    <row r="64" spans="1:126" ht="15" customHeight="1" x14ac:dyDescent="0.25">
      <c r="A64" s="36" t="s">
        <v>267</v>
      </c>
      <c r="B64" s="109" t="s">
        <v>131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  <c r="DV64" s="30">
        <v>2.2000000000000002</v>
      </c>
    </row>
    <row r="65" spans="1:126" ht="15" customHeight="1" x14ac:dyDescent="0.25">
      <c r="A65" s="36" t="s">
        <v>268</v>
      </c>
      <c r="B65" s="109" t="s">
        <v>132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  <c r="DV65" s="30">
        <v>1.6</v>
      </c>
    </row>
    <row r="66" spans="1:126" ht="15" customHeight="1" x14ac:dyDescent="0.25">
      <c r="A66" s="36" t="s">
        <v>269</v>
      </c>
      <c r="B66" s="109" t="s">
        <v>133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  <c r="DV66" s="30">
        <v>328.9</v>
      </c>
    </row>
    <row r="67" spans="1:126" ht="15" customHeight="1" x14ac:dyDescent="0.25">
      <c r="A67" s="36" t="s">
        <v>270</v>
      </c>
      <c r="B67" s="110" t="s">
        <v>134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  <c r="DV67" s="30">
        <v>20.799999999999997</v>
      </c>
    </row>
    <row r="68" spans="1:126" ht="15" customHeight="1" x14ac:dyDescent="0.25">
      <c r="A68" s="36" t="s">
        <v>271</v>
      </c>
      <c r="B68" s="111" t="s">
        <v>135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  <c r="DV68" s="30">
        <v>20.799999999999997</v>
      </c>
    </row>
    <row r="69" spans="1:126" ht="15" customHeight="1" x14ac:dyDescent="0.25">
      <c r="A69" s="36" t="s">
        <v>272</v>
      </c>
      <c r="B69" s="113" t="s">
        <v>136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  <c r="DV69" s="30">
        <v>0</v>
      </c>
    </row>
    <row r="70" spans="1:126" ht="15" customHeight="1" x14ac:dyDescent="0.25">
      <c r="A70" s="36" t="s">
        <v>273</v>
      </c>
      <c r="B70" s="113" t="s">
        <v>137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  <c r="DV70" s="30">
        <v>20.799999999999997</v>
      </c>
    </row>
    <row r="71" spans="1:126" ht="15" customHeight="1" x14ac:dyDescent="0.25">
      <c r="A71" s="36" t="s">
        <v>274</v>
      </c>
      <c r="B71" s="111" t="s">
        <v>40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  <c r="DV71" s="30">
        <v>0</v>
      </c>
    </row>
    <row r="72" spans="1:126" ht="15" customHeight="1" x14ac:dyDescent="0.25">
      <c r="A72" s="36" t="s">
        <v>275</v>
      </c>
      <c r="B72" s="110" t="s">
        <v>13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  <c r="DV72" s="30">
        <v>22.6</v>
      </c>
    </row>
    <row r="73" spans="1:126" ht="15.75" customHeight="1" x14ac:dyDescent="0.25">
      <c r="A73" s="36" t="s">
        <v>276</v>
      </c>
      <c r="B73" s="111" t="s">
        <v>138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  <c r="DV73" s="30">
        <v>0</v>
      </c>
    </row>
    <row r="74" spans="1:126" ht="15" customHeight="1" x14ac:dyDescent="0.25">
      <c r="A74" s="36" t="s">
        <v>277</v>
      </c>
      <c r="B74" s="113" t="s">
        <v>139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  <c r="DV74" s="30">
        <v>0</v>
      </c>
    </row>
    <row r="75" spans="1:126" ht="15" customHeight="1" x14ac:dyDescent="0.25">
      <c r="A75" s="36" t="s">
        <v>278</v>
      </c>
      <c r="B75" s="113" t="s">
        <v>140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  <c r="DV75" s="30">
        <v>0</v>
      </c>
    </row>
    <row r="76" spans="1:126" ht="15" customHeight="1" x14ac:dyDescent="0.25">
      <c r="A76" s="36" t="s">
        <v>279</v>
      </c>
      <c r="B76" s="111" t="s">
        <v>40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  <c r="DV76" s="30">
        <v>22.6</v>
      </c>
    </row>
    <row r="77" spans="1:126" ht="15" customHeight="1" x14ac:dyDescent="0.25">
      <c r="A77" s="36" t="s">
        <v>280</v>
      </c>
      <c r="B77" s="110" t="s">
        <v>141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  <c r="DV77" s="30">
        <v>101</v>
      </c>
    </row>
    <row r="78" spans="1:126" ht="15" customHeight="1" x14ac:dyDescent="0.25">
      <c r="A78" s="36" t="s">
        <v>281</v>
      </c>
      <c r="B78" s="111" t="s">
        <v>142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  <c r="DV78" s="30">
        <v>0</v>
      </c>
    </row>
    <row r="79" spans="1:126" ht="15" customHeight="1" x14ac:dyDescent="0.25">
      <c r="A79" s="36" t="s">
        <v>282</v>
      </c>
      <c r="B79" s="111" t="s">
        <v>40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  <c r="DV79" s="30">
        <v>97.2</v>
      </c>
    </row>
    <row r="80" spans="1:126" ht="27.75" customHeight="1" x14ac:dyDescent="0.25">
      <c r="A80" s="36" t="s">
        <v>283</v>
      </c>
      <c r="B80" s="111" t="s">
        <v>143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  <c r="DV80" s="30">
        <v>3.8</v>
      </c>
    </row>
    <row r="81" spans="1:126" ht="15" customHeight="1" x14ac:dyDescent="0.25">
      <c r="A81" s="36" t="s">
        <v>284</v>
      </c>
      <c r="B81" s="110" t="s">
        <v>94</v>
      </c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  <c r="DV81" s="30">
        <v>184.5</v>
      </c>
    </row>
    <row r="82" spans="1:126" ht="30" x14ac:dyDescent="0.25">
      <c r="A82" s="36" t="s">
        <v>285</v>
      </c>
      <c r="B82" s="111" t="s">
        <v>135</v>
      </c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  <c r="DV82" s="30">
        <v>0</v>
      </c>
    </row>
    <row r="83" spans="1:126" ht="15" customHeight="1" x14ac:dyDescent="0.25">
      <c r="A83" s="36" t="s">
        <v>286</v>
      </c>
      <c r="B83" s="111" t="s">
        <v>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  <c r="DV83" s="30">
        <v>184.5</v>
      </c>
    </row>
    <row r="84" spans="1:126" ht="15" customHeight="1" x14ac:dyDescent="0.25">
      <c r="A84" s="36" t="s">
        <v>287</v>
      </c>
      <c r="B84" s="109" t="s">
        <v>144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  <c r="DV84" s="30">
        <v>1223.6999999999998</v>
      </c>
    </row>
    <row r="85" spans="1:126" ht="15" customHeight="1" x14ac:dyDescent="0.25">
      <c r="A85" s="36" t="s">
        <v>288</v>
      </c>
      <c r="B85" s="110" t="s">
        <v>134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  <c r="DV85" s="30">
        <v>891.59999999999991</v>
      </c>
    </row>
    <row r="86" spans="1:126" ht="15" customHeight="1" x14ac:dyDescent="0.25">
      <c r="A86" s="36" t="s">
        <v>289</v>
      </c>
      <c r="B86" s="111" t="s">
        <v>135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  <c r="DV86" s="30">
        <v>891.59999999999991</v>
      </c>
    </row>
    <row r="87" spans="1:126" ht="15" customHeight="1" x14ac:dyDescent="0.25">
      <c r="A87" s="36" t="s">
        <v>290</v>
      </c>
      <c r="B87" s="113" t="s">
        <v>136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  <c r="DV87" s="30">
        <v>169.70000000000002</v>
      </c>
    </row>
    <row r="88" spans="1:126" ht="15" customHeight="1" x14ac:dyDescent="0.25">
      <c r="A88" s="36" t="s">
        <v>291</v>
      </c>
      <c r="B88" s="113" t="s">
        <v>137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  <c r="DV88" s="30">
        <v>721.9</v>
      </c>
    </row>
    <row r="89" spans="1:126" ht="15" customHeight="1" x14ac:dyDescent="0.25">
      <c r="A89" s="36" t="s">
        <v>292</v>
      </c>
      <c r="B89" s="111" t="s">
        <v>40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  <c r="DV89" s="30">
        <v>0</v>
      </c>
    </row>
    <row r="90" spans="1:126" ht="15" customHeight="1" x14ac:dyDescent="0.25">
      <c r="A90" s="36" t="s">
        <v>293</v>
      </c>
      <c r="B90" s="110" t="s">
        <v>13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  <c r="DV90" s="30">
        <v>1.9000000000000001</v>
      </c>
    </row>
    <row r="91" spans="1:126" ht="15" customHeight="1" x14ac:dyDescent="0.25">
      <c r="A91" s="36" t="s">
        <v>294</v>
      </c>
      <c r="B91" s="111" t="s">
        <v>138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  <c r="DV91" s="30">
        <v>0</v>
      </c>
    </row>
    <row r="92" spans="1:126" ht="15" customHeight="1" x14ac:dyDescent="0.25">
      <c r="A92" s="36" t="s">
        <v>295</v>
      </c>
      <c r="B92" s="113" t="s">
        <v>139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  <c r="DV92" s="30">
        <v>0</v>
      </c>
    </row>
    <row r="93" spans="1:126" ht="15" customHeight="1" x14ac:dyDescent="0.25">
      <c r="A93" s="36" t="s">
        <v>296</v>
      </c>
      <c r="B93" s="113" t="s">
        <v>140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  <c r="DV93" s="30">
        <v>0</v>
      </c>
    </row>
    <row r="94" spans="1:126" ht="15" customHeight="1" x14ac:dyDescent="0.25">
      <c r="A94" s="36" t="s">
        <v>297</v>
      </c>
      <c r="B94" s="111" t="s">
        <v>40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  <c r="DV94" s="30">
        <v>1.9000000000000001</v>
      </c>
    </row>
    <row r="95" spans="1:126" ht="15" customHeight="1" x14ac:dyDescent="0.25">
      <c r="A95" s="36" t="s">
        <v>298</v>
      </c>
      <c r="B95" s="110" t="s">
        <v>141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  <c r="DV95" s="30">
        <v>330.20000000000005</v>
      </c>
    </row>
    <row r="96" spans="1:126" ht="15" customHeight="1" x14ac:dyDescent="0.25">
      <c r="A96" s="36" t="s">
        <v>299</v>
      </c>
      <c r="B96" s="111" t="s">
        <v>142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  <c r="DV96" s="30">
        <v>0</v>
      </c>
    </row>
    <row r="97" spans="1:126" ht="15" customHeight="1" x14ac:dyDescent="0.25">
      <c r="A97" s="36" t="s">
        <v>300</v>
      </c>
      <c r="B97" s="111" t="s">
        <v>40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  <c r="DV97" s="30">
        <v>330.20000000000005</v>
      </c>
    </row>
    <row r="98" spans="1:126" ht="29.25" customHeight="1" x14ac:dyDescent="0.25">
      <c r="A98" s="36" t="s">
        <v>301</v>
      </c>
      <c r="B98" s="111" t="s">
        <v>143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  <c r="DV98" s="30">
        <v>0</v>
      </c>
    </row>
    <row r="99" spans="1:126" x14ac:dyDescent="0.25">
      <c r="A99" s="36" t="s">
        <v>302</v>
      </c>
      <c r="B99" s="110" t="s">
        <v>145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  <c r="DV99" s="30">
        <v>0</v>
      </c>
    </row>
    <row r="100" spans="1:126" x14ac:dyDescent="0.25">
      <c r="A100" s="36" t="s">
        <v>303</v>
      </c>
      <c r="B100" s="110" t="s">
        <v>146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  <c r="DV100" s="30">
        <v>0</v>
      </c>
    </row>
    <row r="101" spans="1:126" x14ac:dyDescent="0.25">
      <c r="A101" s="36" t="s">
        <v>304</v>
      </c>
      <c r="B101" s="117" t="s">
        <v>147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  <c r="DV101" s="30">
        <v>4542.8999999999996</v>
      </c>
    </row>
    <row r="102" spans="1:126" x14ac:dyDescent="0.25">
      <c r="A102" s="36" t="s">
        <v>305</v>
      </c>
      <c r="B102" s="108" t="s">
        <v>102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  <c r="DV102" s="30">
        <v>4690.3</v>
      </c>
    </row>
    <row r="103" spans="1:126" x14ac:dyDescent="0.25">
      <c r="A103" s="36" t="s">
        <v>306</v>
      </c>
      <c r="B103" s="109" t="s">
        <v>148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  <c r="DV103" s="30">
        <v>0</v>
      </c>
    </row>
    <row r="104" spans="1:126" x14ac:dyDescent="0.25">
      <c r="A104" s="36" t="s">
        <v>307</v>
      </c>
      <c r="B104" s="109" t="s">
        <v>149</v>
      </c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  <c r="DV104" s="30">
        <v>4690.3</v>
      </c>
    </row>
    <row r="105" spans="1:126" x14ac:dyDescent="0.25">
      <c r="A105" s="36" t="s">
        <v>308</v>
      </c>
      <c r="B105" s="110" t="s">
        <v>150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  <c r="DV105" s="30">
        <v>4660.1000000000004</v>
      </c>
    </row>
    <row r="106" spans="1:126" x14ac:dyDescent="0.25">
      <c r="A106" s="36" t="s">
        <v>309</v>
      </c>
      <c r="B106" s="110" t="s">
        <v>151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  <c r="DV106" s="30">
        <v>30.2</v>
      </c>
    </row>
    <row r="107" spans="1:126" x14ac:dyDescent="0.25">
      <c r="A107" s="36" t="s">
        <v>310</v>
      </c>
      <c r="B107" s="108" t="s">
        <v>103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  <c r="DV107" s="30">
        <v>147.4</v>
      </c>
    </row>
    <row r="108" spans="1:126" x14ac:dyDescent="0.25">
      <c r="A108" s="36" t="s">
        <v>311</v>
      </c>
      <c r="B108" s="109" t="s">
        <v>148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  <c r="DV108" s="30">
        <v>0</v>
      </c>
    </row>
    <row r="109" spans="1:126" x14ac:dyDescent="0.25">
      <c r="A109" s="36" t="s">
        <v>312</v>
      </c>
      <c r="B109" s="109" t="s">
        <v>149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  <c r="DV109" s="30">
        <v>147.4</v>
      </c>
    </row>
    <row r="110" spans="1:126" x14ac:dyDescent="0.25">
      <c r="A110" s="36" t="s">
        <v>313</v>
      </c>
      <c r="B110" s="110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  <c r="DV110" s="30">
        <v>131.5</v>
      </c>
    </row>
    <row r="111" spans="1:126" x14ac:dyDescent="0.25">
      <c r="A111" s="36" t="s">
        <v>314</v>
      </c>
      <c r="B111" s="110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  <c r="DV111" s="30">
        <v>15.899999999999999</v>
      </c>
    </row>
    <row r="112" spans="1:126" x14ac:dyDescent="0.25">
      <c r="A112" s="36" t="s">
        <v>315</v>
      </c>
      <c r="B112" s="106" t="s">
        <v>152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  <c r="DV112" s="35">
        <v>59.600000000000009</v>
      </c>
    </row>
    <row r="113" spans="1:126" x14ac:dyDescent="0.25">
      <c r="A113" s="36" t="s">
        <v>316</v>
      </c>
      <c r="B113" s="108" t="s">
        <v>153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  <c r="DV113" s="30">
        <v>59.600000000000009</v>
      </c>
    </row>
    <row r="114" spans="1:126" x14ac:dyDescent="0.25">
      <c r="A114" s="36" t="s">
        <v>317</v>
      </c>
      <c r="B114" s="109" t="s">
        <v>148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  <c r="DV114" s="30">
        <v>30</v>
      </c>
    </row>
    <row r="115" spans="1:126" x14ac:dyDescent="0.25">
      <c r="A115" s="36" t="s">
        <v>318</v>
      </c>
      <c r="B115" s="110" t="s">
        <v>154</v>
      </c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  <c r="DV115" s="30">
        <v>0</v>
      </c>
    </row>
    <row r="116" spans="1:126" x14ac:dyDescent="0.25">
      <c r="A116" s="36" t="s">
        <v>319</v>
      </c>
      <c r="B116" s="110" t="s">
        <v>155</v>
      </c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  <c r="DV116" s="30">
        <v>30</v>
      </c>
    </row>
    <row r="117" spans="1:126" x14ac:dyDescent="0.25">
      <c r="A117" s="36" t="s">
        <v>320</v>
      </c>
      <c r="B117" s="109" t="s">
        <v>149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  <c r="DV117" s="30">
        <v>29.600000000000005</v>
      </c>
    </row>
    <row r="118" spans="1:126" x14ac:dyDescent="0.25">
      <c r="A118" s="36" t="s">
        <v>321</v>
      </c>
      <c r="B118" s="108" t="s">
        <v>156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  <c r="DV118" s="30">
        <v>0</v>
      </c>
    </row>
    <row r="119" spans="1:126" x14ac:dyDescent="0.25">
      <c r="A119" s="32" t="s">
        <v>322</v>
      </c>
      <c r="B119" s="106" t="s">
        <v>157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  <c r="DV119" s="35">
        <v>333.02056750471695</v>
      </c>
    </row>
    <row r="120" spans="1:126" x14ac:dyDescent="0.25">
      <c r="A120" s="37" t="s">
        <v>323</v>
      </c>
      <c r="B120" s="108" t="s">
        <v>158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  <c r="DV120" s="30">
        <v>-1199.326601908027</v>
      </c>
    </row>
    <row r="121" spans="1:126" x14ac:dyDescent="0.25">
      <c r="A121" s="37" t="s">
        <v>324</v>
      </c>
      <c r="B121" s="109" t="s">
        <v>159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  <c r="DV121" s="30">
        <v>30.773398091972904</v>
      </c>
    </row>
    <row r="122" spans="1:126" x14ac:dyDescent="0.25">
      <c r="A122" s="37" t="s">
        <v>325</v>
      </c>
      <c r="B122" s="110" t="s">
        <v>81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  <c r="DV122" s="30">
        <v>30.773398091972904</v>
      </c>
    </row>
    <row r="123" spans="1:126" x14ac:dyDescent="0.25">
      <c r="A123" s="37" t="s">
        <v>326</v>
      </c>
      <c r="B123" s="111" t="s">
        <v>160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  <c r="DV123" s="30">
        <v>9.9733980919729035</v>
      </c>
    </row>
    <row r="124" spans="1:126" x14ac:dyDescent="0.25">
      <c r="A124" s="37" t="s">
        <v>327</v>
      </c>
      <c r="B124" s="113" t="s">
        <v>161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  <c r="DV124" s="30">
        <v>9.9733980919729035</v>
      </c>
    </row>
    <row r="125" spans="1:126" ht="17.25" customHeight="1" x14ac:dyDescent="0.25">
      <c r="A125" s="37" t="s">
        <v>328</v>
      </c>
      <c r="B125" s="113" t="s">
        <v>162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  <c r="DV125" s="30">
        <v>0</v>
      </c>
    </row>
    <row r="126" spans="1:126" x14ac:dyDescent="0.25">
      <c r="A126" s="37" t="s">
        <v>329</v>
      </c>
      <c r="B126" s="113" t="s">
        <v>163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  <c r="DV126" s="30">
        <v>0</v>
      </c>
    </row>
    <row r="127" spans="1:126" ht="30" x14ac:dyDescent="0.25">
      <c r="A127" s="37" t="s">
        <v>330</v>
      </c>
      <c r="B127" s="111" t="s">
        <v>164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  <c r="DV127" s="30">
        <v>20.799999999999997</v>
      </c>
    </row>
    <row r="128" spans="1:126" x14ac:dyDescent="0.25">
      <c r="A128" s="37" t="s">
        <v>331</v>
      </c>
      <c r="B128" s="110" t="s">
        <v>165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  <c r="DV128" s="30">
        <v>0</v>
      </c>
    </row>
    <row r="129" spans="1:126" x14ac:dyDescent="0.25">
      <c r="A129" s="37" t="s">
        <v>332</v>
      </c>
      <c r="B129" s="111" t="s">
        <v>166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  <c r="DV129" s="30">
        <v>0</v>
      </c>
    </row>
    <row r="130" spans="1:126" ht="30" x14ac:dyDescent="0.25">
      <c r="A130" s="37" t="s">
        <v>333</v>
      </c>
      <c r="B130" s="111" t="s">
        <v>167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  <c r="DV130" s="30">
        <v>0</v>
      </c>
    </row>
    <row r="131" spans="1:126" x14ac:dyDescent="0.25">
      <c r="A131" s="37" t="s">
        <v>334</v>
      </c>
      <c r="B131" s="111" t="s">
        <v>163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  <c r="DV131" s="30">
        <v>0</v>
      </c>
    </row>
    <row r="132" spans="1:126" x14ac:dyDescent="0.25">
      <c r="A132" s="37" t="s">
        <v>335</v>
      </c>
      <c r="B132" s="109" t="s">
        <v>168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  <c r="DV132" s="30">
        <v>1230.0999999999999</v>
      </c>
    </row>
    <row r="133" spans="1:126" ht="15" customHeight="1" x14ac:dyDescent="0.25">
      <c r="A133" s="37" t="s">
        <v>336</v>
      </c>
      <c r="B133" s="110" t="s">
        <v>81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  <c r="DV133" s="30">
        <v>985.8</v>
      </c>
    </row>
    <row r="134" spans="1:126" ht="15" customHeight="1" x14ac:dyDescent="0.25">
      <c r="A134" s="37" t="s">
        <v>337</v>
      </c>
      <c r="B134" s="111" t="s">
        <v>160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  <c r="DV134" s="30">
        <v>263.89999999999998</v>
      </c>
    </row>
    <row r="135" spans="1:126" ht="15" customHeight="1" x14ac:dyDescent="0.25">
      <c r="A135" s="37" t="s">
        <v>338</v>
      </c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  <c r="DV135" s="30">
        <v>263.89999999999998</v>
      </c>
    </row>
    <row r="136" spans="1:126" ht="15" customHeight="1" x14ac:dyDescent="0.25">
      <c r="A136" s="37" t="s">
        <v>339</v>
      </c>
      <c r="B136" s="113" t="s">
        <v>162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  <c r="DV136" s="30">
        <v>0</v>
      </c>
    </row>
    <row r="137" spans="1:126" ht="15" customHeight="1" x14ac:dyDescent="0.25">
      <c r="A137" s="37" t="s">
        <v>340</v>
      </c>
      <c r="B137" s="113" t="s">
        <v>163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  <c r="DV137" s="30">
        <v>0</v>
      </c>
    </row>
    <row r="138" spans="1:126" ht="30" x14ac:dyDescent="0.25">
      <c r="A138" s="37" t="s">
        <v>341</v>
      </c>
      <c r="B138" s="111" t="s">
        <v>164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  <c r="DV138" s="30">
        <v>721.9</v>
      </c>
    </row>
    <row r="139" spans="1:126" x14ac:dyDescent="0.25">
      <c r="A139" s="37" t="s">
        <v>342</v>
      </c>
      <c r="B139" s="110" t="s">
        <v>165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  <c r="DV139" s="30">
        <v>244.29999999999995</v>
      </c>
    </row>
    <row r="140" spans="1:126" x14ac:dyDescent="0.25">
      <c r="A140" s="37" t="s">
        <v>343</v>
      </c>
      <c r="B140" s="111" t="s">
        <v>166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  <c r="DV140" s="30">
        <v>244.29999999999995</v>
      </c>
    </row>
    <row r="141" spans="1:126" ht="30" x14ac:dyDescent="0.25">
      <c r="A141" s="37" t="s">
        <v>344</v>
      </c>
      <c r="B141" s="111" t="s">
        <v>167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  <c r="DV141" s="30">
        <v>0</v>
      </c>
    </row>
    <row r="142" spans="1:126" x14ac:dyDescent="0.25">
      <c r="A142" s="37" t="s">
        <v>345</v>
      </c>
      <c r="B142" s="111" t="s">
        <v>163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  <c r="DV142" s="30">
        <v>0</v>
      </c>
    </row>
    <row r="143" spans="1:126" x14ac:dyDescent="0.25">
      <c r="A143" s="37" t="s">
        <v>346</v>
      </c>
      <c r="B143" s="108" t="s">
        <v>169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  <c r="DV143" s="30">
        <v>-199.10000000000002</v>
      </c>
    </row>
    <row r="144" spans="1:126" x14ac:dyDescent="0.25">
      <c r="A144" s="37" t="s">
        <v>347</v>
      </c>
      <c r="B144" s="109" t="s">
        <v>159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  <c r="DV144" s="30">
        <v>-198.6</v>
      </c>
    </row>
    <row r="145" spans="1:126" x14ac:dyDescent="0.25">
      <c r="A145" s="37" t="s">
        <v>348</v>
      </c>
      <c r="B145" s="110" t="s">
        <v>81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  <c r="DV145" s="30">
        <v>0</v>
      </c>
    </row>
    <row r="146" spans="1:126" x14ac:dyDescent="0.25">
      <c r="A146" s="37" t="s">
        <v>349</v>
      </c>
      <c r="B146" s="111" t="s">
        <v>170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  <c r="DV146" s="30">
        <v>0</v>
      </c>
    </row>
    <row r="147" spans="1:126" x14ac:dyDescent="0.25">
      <c r="A147" s="37" t="s">
        <v>350</v>
      </c>
      <c r="B147" s="111" t="s">
        <v>171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  <c r="DV147" s="30">
        <v>0</v>
      </c>
    </row>
    <row r="148" spans="1:126" x14ac:dyDescent="0.25">
      <c r="A148" s="37" t="s">
        <v>351</v>
      </c>
      <c r="B148" s="111" t="s">
        <v>148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  <c r="DV148" s="30">
        <v>0</v>
      </c>
    </row>
    <row r="149" spans="1:126" x14ac:dyDescent="0.25">
      <c r="A149" s="37" t="s">
        <v>352</v>
      </c>
      <c r="B149" s="111" t="s">
        <v>14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  <c r="DV149" s="30">
        <v>0</v>
      </c>
    </row>
    <row r="150" spans="1:126" x14ac:dyDescent="0.25">
      <c r="A150" s="37" t="s">
        <v>353</v>
      </c>
      <c r="B150" s="113" t="s">
        <v>172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  <c r="DV150" s="30">
        <v>0</v>
      </c>
    </row>
    <row r="151" spans="1:126" x14ac:dyDescent="0.25">
      <c r="A151" s="37" t="s">
        <v>354</v>
      </c>
      <c r="B151" s="110" t="s">
        <v>82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  <c r="DV151" s="30">
        <v>-198.6</v>
      </c>
    </row>
    <row r="152" spans="1:126" x14ac:dyDescent="0.25">
      <c r="A152" s="37" t="s">
        <v>355</v>
      </c>
      <c r="B152" s="111" t="s">
        <v>170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  <c r="DV152" s="30">
        <v>0</v>
      </c>
    </row>
    <row r="153" spans="1:126" x14ac:dyDescent="0.25">
      <c r="A153" s="37" t="s">
        <v>356</v>
      </c>
      <c r="B153" s="111" t="s">
        <v>171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  <c r="DV153" s="30">
        <v>-198.6</v>
      </c>
    </row>
    <row r="154" spans="1:126" x14ac:dyDescent="0.25">
      <c r="A154" s="37" t="s">
        <v>357</v>
      </c>
      <c r="B154" s="111" t="s">
        <v>148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  <c r="DV154" s="30">
        <v>0</v>
      </c>
    </row>
    <row r="155" spans="1:126" x14ac:dyDescent="0.25">
      <c r="A155" s="37" t="s">
        <v>358</v>
      </c>
      <c r="B155" s="111" t="s">
        <v>14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  <c r="DV155" s="30">
        <v>0</v>
      </c>
    </row>
    <row r="156" spans="1:126" x14ac:dyDescent="0.25">
      <c r="A156" s="37" t="s">
        <v>359</v>
      </c>
      <c r="B156" s="113" t="s">
        <v>172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  <c r="DV156" s="30">
        <v>0</v>
      </c>
    </row>
    <row r="157" spans="1:126" x14ac:dyDescent="0.25">
      <c r="A157" s="37" t="s">
        <v>360</v>
      </c>
      <c r="B157" s="109" t="s">
        <v>168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  <c r="DV157" s="30">
        <v>0.5</v>
      </c>
    </row>
    <row r="158" spans="1:126" x14ac:dyDescent="0.25">
      <c r="A158" s="37" t="s">
        <v>361</v>
      </c>
      <c r="B158" s="110" t="s">
        <v>81</v>
      </c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  <c r="DV158" s="30">
        <v>0</v>
      </c>
    </row>
    <row r="159" spans="1:126" x14ac:dyDescent="0.25">
      <c r="A159" s="37" t="s">
        <v>362</v>
      </c>
      <c r="B159" s="111" t="s">
        <v>170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  <c r="DV159" s="30">
        <v>0</v>
      </c>
    </row>
    <row r="160" spans="1:126" x14ac:dyDescent="0.25">
      <c r="A160" s="37" t="s">
        <v>363</v>
      </c>
      <c r="B160" s="111" t="s">
        <v>171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  <c r="DV160" s="30">
        <v>0</v>
      </c>
    </row>
    <row r="161" spans="1:126" x14ac:dyDescent="0.25">
      <c r="A161" s="37" t="s">
        <v>364</v>
      </c>
      <c r="B161" s="111" t="s">
        <v>148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  <c r="DV161" s="30">
        <v>0</v>
      </c>
    </row>
    <row r="162" spans="1:126" x14ac:dyDescent="0.25">
      <c r="A162" s="37" t="s">
        <v>365</v>
      </c>
      <c r="B162" s="111" t="s">
        <v>14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  <c r="DV162" s="30">
        <v>0</v>
      </c>
    </row>
    <row r="163" spans="1:126" x14ac:dyDescent="0.25">
      <c r="A163" s="37" t="s">
        <v>366</v>
      </c>
      <c r="B163" s="113" t="s">
        <v>173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  <c r="DV163" s="30">
        <v>0</v>
      </c>
    </row>
    <row r="164" spans="1:126" x14ac:dyDescent="0.25">
      <c r="A164" s="37" t="s">
        <v>367</v>
      </c>
      <c r="B164" s="110" t="s">
        <v>82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  <c r="DV164" s="30">
        <v>0.5</v>
      </c>
    </row>
    <row r="165" spans="1:126" x14ac:dyDescent="0.25">
      <c r="A165" s="37" t="s">
        <v>368</v>
      </c>
      <c r="B165" s="111" t="s">
        <v>170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  <c r="DV165" s="30">
        <v>0</v>
      </c>
    </row>
    <row r="166" spans="1:126" x14ac:dyDescent="0.25">
      <c r="A166" s="37" t="s">
        <v>369</v>
      </c>
      <c r="B166" s="111" t="s">
        <v>171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  <c r="DV166" s="30">
        <v>0</v>
      </c>
    </row>
    <row r="167" spans="1:126" x14ac:dyDescent="0.25">
      <c r="A167" s="37" t="s">
        <v>370</v>
      </c>
      <c r="B167" s="111" t="s">
        <v>148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  <c r="DV167" s="30">
        <v>0.5</v>
      </c>
    </row>
    <row r="168" spans="1:126" x14ac:dyDescent="0.25">
      <c r="A168" s="37" t="s">
        <v>371</v>
      </c>
      <c r="B168" s="111" t="s">
        <v>14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  <c r="DV168" s="30">
        <v>0</v>
      </c>
    </row>
    <row r="169" spans="1:126" x14ac:dyDescent="0.25">
      <c r="A169" s="37" t="s">
        <v>372</v>
      </c>
      <c r="B169" s="113" t="s">
        <v>173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  <c r="DV169" s="30">
        <v>0</v>
      </c>
    </row>
    <row r="170" spans="1:126" x14ac:dyDescent="0.25">
      <c r="A170" s="37" t="s">
        <v>373</v>
      </c>
      <c r="B170" s="108" t="s">
        <v>174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  <c r="DV170" s="30">
        <v>0</v>
      </c>
    </row>
    <row r="171" spans="1:126" x14ac:dyDescent="0.25">
      <c r="A171" s="37" t="s">
        <v>374</v>
      </c>
      <c r="B171" s="109" t="s">
        <v>159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  <c r="DV171" s="30">
        <v>0</v>
      </c>
    </row>
    <row r="172" spans="1:126" x14ac:dyDescent="0.25">
      <c r="A172" s="37" t="s">
        <v>375</v>
      </c>
      <c r="B172" s="109" t="s">
        <v>168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  <c r="DV172" s="30">
        <v>0</v>
      </c>
    </row>
    <row r="173" spans="1:126" x14ac:dyDescent="0.25">
      <c r="A173" s="32" t="s">
        <v>376</v>
      </c>
      <c r="B173" s="108" t="s">
        <v>175</v>
      </c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  <c r="DV173" s="30">
        <v>717.10334135270182</v>
      </c>
    </row>
    <row r="174" spans="1:126" x14ac:dyDescent="0.25">
      <c r="A174" s="36" t="s">
        <v>377</v>
      </c>
      <c r="B174" s="109" t="s">
        <v>159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  <c r="DV174" s="30">
        <v>134.40000000000003</v>
      </c>
    </row>
    <row r="175" spans="1:126" x14ac:dyDescent="0.25">
      <c r="A175" s="36" t="s">
        <v>378</v>
      </c>
      <c r="B175" s="110" t="s">
        <v>88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  <c r="DV175" s="30">
        <v>0</v>
      </c>
    </row>
    <row r="176" spans="1:126" x14ac:dyDescent="0.25">
      <c r="A176" s="32" t="s">
        <v>379</v>
      </c>
      <c r="B176" s="110" t="s">
        <v>176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  <c r="DV176" s="30">
        <v>134.4</v>
      </c>
    </row>
    <row r="177" spans="1:126" x14ac:dyDescent="0.25">
      <c r="A177" s="32" t="s">
        <v>380</v>
      </c>
      <c r="B177" s="111" t="s">
        <v>170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  <c r="DV177" s="30">
        <v>70.3</v>
      </c>
    </row>
    <row r="178" spans="1:126" x14ac:dyDescent="0.25">
      <c r="A178" s="32" t="s">
        <v>381</v>
      </c>
      <c r="B178" s="111" t="s">
        <v>171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  <c r="DV178" s="30">
        <v>-11.099999999999994</v>
      </c>
    </row>
    <row r="179" spans="1:126" x14ac:dyDescent="0.25">
      <c r="A179" s="32" t="s">
        <v>382</v>
      </c>
      <c r="B179" s="111" t="s">
        <v>148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  <c r="DV179" s="30">
        <v>0</v>
      </c>
    </row>
    <row r="180" spans="1:126" x14ac:dyDescent="0.25">
      <c r="A180" s="32" t="s">
        <v>383</v>
      </c>
      <c r="B180" s="111" t="s">
        <v>14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  <c r="DV180" s="30">
        <v>76.099999999999994</v>
      </c>
    </row>
    <row r="181" spans="1:126" x14ac:dyDescent="0.25">
      <c r="A181" s="32" t="s">
        <v>384</v>
      </c>
      <c r="B181" s="113" t="s">
        <v>173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  <c r="DV181" s="30">
        <v>0</v>
      </c>
    </row>
    <row r="182" spans="1:126" x14ac:dyDescent="0.25">
      <c r="A182" s="32" t="s">
        <v>385</v>
      </c>
      <c r="B182" s="109" t="s">
        <v>168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  <c r="DV182" s="30">
        <v>-582.70334135270173</v>
      </c>
    </row>
    <row r="183" spans="1:126" ht="15" customHeight="1" x14ac:dyDescent="0.25">
      <c r="A183" s="36" t="s">
        <v>386</v>
      </c>
      <c r="B183" s="110" t="s">
        <v>88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  <c r="DV183" s="30">
        <v>0</v>
      </c>
    </row>
    <row r="184" spans="1:126" ht="15" customHeight="1" x14ac:dyDescent="0.25">
      <c r="A184" s="38" t="s">
        <v>387</v>
      </c>
      <c r="B184" s="110" t="s">
        <v>176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  <c r="DV184" s="30">
        <v>-582.70334135270173</v>
      </c>
    </row>
    <row r="185" spans="1:126" ht="15" customHeight="1" x14ac:dyDescent="0.25">
      <c r="A185" s="36" t="s">
        <v>388</v>
      </c>
      <c r="B185" s="111" t="s">
        <v>91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  <c r="DV185" s="30">
        <v>1.1840022861647532</v>
      </c>
    </row>
    <row r="186" spans="1:126" ht="15" customHeight="1" x14ac:dyDescent="0.25">
      <c r="A186" s="32" t="s">
        <v>389</v>
      </c>
      <c r="B186" s="111" t="s">
        <v>177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  <c r="DV186" s="30">
        <v>-583.88734363886647</v>
      </c>
    </row>
    <row r="187" spans="1:126" ht="15" customHeight="1" x14ac:dyDescent="0.25">
      <c r="A187" s="39" t="s">
        <v>390</v>
      </c>
      <c r="B187" s="113" t="s">
        <v>170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  <c r="DV187" s="30">
        <v>-44.3</v>
      </c>
    </row>
    <row r="188" spans="1:126" ht="15" customHeight="1" x14ac:dyDescent="0.25">
      <c r="A188" s="39" t="s">
        <v>391</v>
      </c>
      <c r="B188" s="113" t="s">
        <v>171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  <c r="DV188" s="30">
        <v>-46.288946890100149</v>
      </c>
    </row>
    <row r="189" spans="1:126" ht="15" customHeight="1" x14ac:dyDescent="0.25">
      <c r="A189" s="39" t="s">
        <v>392</v>
      </c>
      <c r="B189" s="113" t="s">
        <v>148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  <c r="DV189" s="30">
        <v>443.4</v>
      </c>
    </row>
    <row r="190" spans="1:126" ht="15" customHeight="1" x14ac:dyDescent="0.25">
      <c r="A190" s="39" t="s">
        <v>393</v>
      </c>
      <c r="B190" s="113" t="s">
        <v>14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  <c r="DV190" s="30">
        <v>-936.6983967487663</v>
      </c>
    </row>
    <row r="191" spans="1:126" ht="15" customHeight="1" x14ac:dyDescent="0.25">
      <c r="A191" s="39" t="s">
        <v>394</v>
      </c>
      <c r="B191" s="114" t="s">
        <v>173</v>
      </c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  <c r="DV191" s="30">
        <v>-1.2676101447855217</v>
      </c>
    </row>
    <row r="192" spans="1:126" x14ac:dyDescent="0.25">
      <c r="A192" s="32" t="s">
        <v>395</v>
      </c>
      <c r="B192" s="112" t="s">
        <v>178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  <c r="DV192" s="35">
        <v>1014.343828060042</v>
      </c>
    </row>
    <row r="193" spans="1:126" x14ac:dyDescent="0.25">
      <c r="A193" s="36" t="s">
        <v>396</v>
      </c>
      <c r="B193" s="109" t="s">
        <v>179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  <c r="DV193" s="30">
        <v>0</v>
      </c>
    </row>
    <row r="194" spans="1:126" x14ac:dyDescent="0.25">
      <c r="A194" s="32" t="s">
        <v>397</v>
      </c>
      <c r="B194" s="109" t="s">
        <v>91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  <c r="DV194" s="40">
        <v>-3.2494946079728106</v>
      </c>
    </row>
    <row r="195" spans="1:126" x14ac:dyDescent="0.25">
      <c r="A195" s="32" t="s">
        <v>398</v>
      </c>
      <c r="B195" s="109" t="s">
        <v>180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  <c r="DV195" s="40">
        <v>0</v>
      </c>
    </row>
    <row r="196" spans="1:126" ht="18" x14ac:dyDescent="0.25">
      <c r="A196" s="36" t="s">
        <v>399</v>
      </c>
      <c r="B196" s="109" t="s">
        <v>205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  <c r="DV196" s="30">
        <v>1017.5933226680148</v>
      </c>
    </row>
    <row r="197" spans="1:126" ht="15.75" thickBot="1" x14ac:dyDescent="0.3">
      <c r="A197" s="32" t="s">
        <v>400</v>
      </c>
      <c r="B197" s="115" t="s">
        <v>181</v>
      </c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6">
        <v>26.199999999999875</v>
      </c>
      <c r="BC197" s="116">
        <v>-35.799999999999784</v>
      </c>
      <c r="BD197" s="116">
        <v>-33.800000000000296</v>
      </c>
      <c r="BE197" s="116">
        <v>-180.60000000000005</v>
      </c>
      <c r="BF197" s="116">
        <v>6.1999999999998181</v>
      </c>
      <c r="BG197" s="116">
        <v>3.2999999999999829</v>
      </c>
      <c r="BH197" s="116">
        <v>-22.89999999999992</v>
      </c>
      <c r="BI197" s="116">
        <v>-194.09999999999957</v>
      </c>
      <c r="BJ197" s="116">
        <v>153.40000000000023</v>
      </c>
      <c r="BK197" s="116">
        <v>164.10000000000036</v>
      </c>
      <c r="BL197" s="116">
        <v>213.90000000000003</v>
      </c>
      <c r="BM197" s="116">
        <v>-524.39999999999975</v>
      </c>
      <c r="BN197" s="116">
        <v>-250.7</v>
      </c>
      <c r="BO197" s="116">
        <v>333.30000000000013</v>
      </c>
      <c r="BP197" s="116">
        <v>-144.29999999999984</v>
      </c>
      <c r="BQ197" s="116">
        <v>-50.300000000000068</v>
      </c>
      <c r="BR197" s="116">
        <v>-112.9</v>
      </c>
      <c r="BS197" s="116">
        <v>63.100000000000321</v>
      </c>
      <c r="BT197" s="116">
        <v>26.999999999999744</v>
      </c>
      <c r="BU197" s="116">
        <v>162.39999999999975</v>
      </c>
      <c r="BV197" s="116">
        <v>-27.900000000000034</v>
      </c>
      <c r="BW197" s="116">
        <v>-14.999999999999972</v>
      </c>
      <c r="BX197" s="116">
        <v>-319.2000000000001</v>
      </c>
      <c r="BY197" s="116">
        <v>-187.59999999999971</v>
      </c>
      <c r="BZ197" s="116">
        <v>-22.999999999999943</v>
      </c>
      <c r="CA197" s="116">
        <v>16.400000000000034</v>
      </c>
      <c r="CB197" s="116">
        <v>-235.09999999999985</v>
      </c>
      <c r="CC197" s="116">
        <v>-337.19999999999982</v>
      </c>
      <c r="CD197" s="116">
        <v>-177.0000000000002</v>
      </c>
      <c r="CE197" s="116">
        <v>-15.099999999999852</v>
      </c>
      <c r="CF197" s="116">
        <v>-114.10000000000002</v>
      </c>
      <c r="CG197" s="116">
        <v>50.60000000000025</v>
      </c>
      <c r="CH197" s="116">
        <v>-18.400000000000233</v>
      </c>
      <c r="CI197" s="116">
        <v>-49.000000000000085</v>
      </c>
      <c r="CJ197" s="116">
        <v>-343.69999999999993</v>
      </c>
      <c r="CK197" s="116">
        <v>-176.49999999999989</v>
      </c>
      <c r="CL197" s="116">
        <v>-183.09999999999962</v>
      </c>
      <c r="CM197" s="116">
        <v>51.499999999999936</v>
      </c>
      <c r="CN197" s="116">
        <v>-112.99999999999977</v>
      </c>
      <c r="CO197" s="116">
        <v>-170.49999999999989</v>
      </c>
      <c r="CP197" s="116">
        <v>-88.200000000000045</v>
      </c>
      <c r="CQ197" s="116">
        <v>-165.00000000000028</v>
      </c>
      <c r="CR197" s="116">
        <v>-15.999999999999375</v>
      </c>
      <c r="CS197" s="116">
        <v>73.69999999999979</v>
      </c>
      <c r="CT197" s="116">
        <v>-109.49999999999963</v>
      </c>
      <c r="CU197" s="116">
        <v>-169.49999999999994</v>
      </c>
      <c r="CV197" s="116">
        <v>-136.59999999999977</v>
      </c>
      <c r="CW197" s="116">
        <v>142.70000000000027</v>
      </c>
      <c r="CX197" s="116">
        <v>-63.699999999999278</v>
      </c>
      <c r="CY197" s="116">
        <v>-248.49999999999952</v>
      </c>
      <c r="CZ197" s="116">
        <v>-213.60000000000008</v>
      </c>
      <c r="DA197" s="116">
        <v>18.100000000000215</v>
      </c>
      <c r="DB197" s="116">
        <v>-247.29999999999984</v>
      </c>
      <c r="DC197" s="116">
        <v>54.000000000000057</v>
      </c>
      <c r="DD197" s="116">
        <v>-134.60000000000002</v>
      </c>
      <c r="DE197" s="116">
        <v>-189</v>
      </c>
      <c r="DF197" s="116">
        <v>-139.30000000000001</v>
      </c>
      <c r="DG197" s="116">
        <v>-120.7</v>
      </c>
      <c r="DH197" s="116">
        <v>-297.39999999999998</v>
      </c>
      <c r="DI197" s="116">
        <v>-24</v>
      </c>
      <c r="DJ197" s="116">
        <v>-533.29999999999995</v>
      </c>
      <c r="DK197" s="116">
        <v>115.4</v>
      </c>
      <c r="DL197" s="116">
        <v>-7.1</v>
      </c>
      <c r="DM197" s="116">
        <v>-138.4</v>
      </c>
      <c r="DN197" s="116">
        <v>-133.19999999999999</v>
      </c>
      <c r="DO197" s="116">
        <v>-347.4</v>
      </c>
      <c r="DP197" s="116">
        <v>-282.5</v>
      </c>
      <c r="DQ197" s="116">
        <v>-213.8</v>
      </c>
      <c r="DR197" s="116">
        <v>-465.2</v>
      </c>
      <c r="DS197" s="116">
        <v>-290.5</v>
      </c>
      <c r="DT197" s="116">
        <v>-282.10000000000002</v>
      </c>
      <c r="DU197" s="116">
        <v>-70</v>
      </c>
      <c r="DV197" s="116">
        <v>-1107.7794324952829</v>
      </c>
    </row>
    <row r="198" spans="1:126" x14ac:dyDescent="0.25">
      <c r="A198" s="32"/>
      <c r="B198" s="157" t="str">
        <f>BPAnalitica!$B$50</f>
        <v>Agosto 2024.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  <c r="DV198" s="28"/>
    </row>
    <row r="199" spans="1:126" x14ac:dyDescent="0.25">
      <c r="B199" s="70" t="s">
        <v>203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</row>
    <row r="200" spans="1:126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26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  <c r="DV201" s="28">
        <v>30.773398091972901</v>
      </c>
    </row>
    <row r="202" spans="1:126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  <c r="DV202" s="28">
        <v>1230.0999999999999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U149"/>
  <sheetViews>
    <sheetView showGridLines="0" zoomScaleNormal="100" workbookViewId="0">
      <pane xSplit="2" ySplit="9" topLeftCell="CH123" activePane="bottomRight" state="frozen"/>
      <selection activeCell="F13" sqref="F13"/>
      <selection pane="topRight" activeCell="F13" sqref="F13"/>
      <selection pane="bottomLeft" activeCell="F13" sqref="F13"/>
      <selection pane="bottomRight" activeCell="CU146" sqref="CU146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99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99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7"/>
    </row>
    <row r="7" spans="2:99" ht="15.75" thickBot="1" x14ac:dyDescent="0.3"/>
    <row r="8" spans="2:99" ht="15.75" thickBot="1" x14ac:dyDescent="0.3">
      <c r="B8" s="45"/>
      <c r="C8" s="81" t="s">
        <v>522</v>
      </c>
      <c r="D8" s="81" t="s">
        <v>523</v>
      </c>
      <c r="E8" s="81" t="s">
        <v>524</v>
      </c>
      <c r="F8" s="81" t="s">
        <v>525</v>
      </c>
      <c r="G8" s="81" t="s">
        <v>526</v>
      </c>
      <c r="H8" s="81" t="s">
        <v>527</v>
      </c>
      <c r="I8" s="81" t="s">
        <v>528</v>
      </c>
      <c r="J8" s="81" t="s">
        <v>529</v>
      </c>
      <c r="K8" s="81" t="s">
        <v>530</v>
      </c>
      <c r="L8" s="81" t="s">
        <v>531</v>
      </c>
      <c r="M8" s="81" t="s">
        <v>532</v>
      </c>
      <c r="N8" s="81" t="s">
        <v>533</v>
      </c>
      <c r="O8" s="81" t="s">
        <v>534</v>
      </c>
      <c r="P8" s="81" t="s">
        <v>535</v>
      </c>
      <c r="Q8" s="81" t="s">
        <v>536</v>
      </c>
      <c r="R8" s="81" t="s">
        <v>537</v>
      </c>
      <c r="S8" s="81" t="s">
        <v>538</v>
      </c>
      <c r="T8" s="81" t="s">
        <v>539</v>
      </c>
      <c r="U8" s="81" t="s">
        <v>540</v>
      </c>
      <c r="V8" s="81" t="s">
        <v>541</v>
      </c>
      <c r="W8" s="81" t="s">
        <v>542</v>
      </c>
      <c r="X8" s="81" t="s">
        <v>543</v>
      </c>
      <c r="Y8" s="81" t="s">
        <v>544</v>
      </c>
      <c r="Z8" s="81" t="s">
        <v>545</v>
      </c>
      <c r="AA8" s="81" t="s">
        <v>473</v>
      </c>
      <c r="AB8" s="81" t="s">
        <v>474</v>
      </c>
      <c r="AC8" s="81" t="s">
        <v>475</v>
      </c>
      <c r="AD8" s="81" t="s">
        <v>476</v>
      </c>
      <c r="AE8" s="81" t="s">
        <v>477</v>
      </c>
      <c r="AF8" s="81" t="s">
        <v>478</v>
      </c>
      <c r="AG8" s="81" t="s">
        <v>479</v>
      </c>
      <c r="AH8" s="81" t="s">
        <v>480</v>
      </c>
      <c r="AI8" s="81" t="s">
        <v>481</v>
      </c>
      <c r="AJ8" s="81" t="s">
        <v>482</v>
      </c>
      <c r="AK8" s="81" t="s">
        <v>483</v>
      </c>
      <c r="AL8" s="81" t="s">
        <v>484</v>
      </c>
      <c r="AM8" s="81" t="s">
        <v>432</v>
      </c>
      <c r="AN8" s="81" t="s">
        <v>433</v>
      </c>
      <c r="AO8" s="81" t="s">
        <v>434</v>
      </c>
      <c r="AP8" s="81" t="s">
        <v>435</v>
      </c>
      <c r="AQ8" s="81" t="s">
        <v>436</v>
      </c>
      <c r="AR8" s="81" t="s">
        <v>437</v>
      </c>
      <c r="AS8" s="81" t="s">
        <v>438</v>
      </c>
      <c r="AT8" s="81" t="s">
        <v>439</v>
      </c>
      <c r="AU8" s="81" t="s">
        <v>440</v>
      </c>
      <c r="AV8" s="81" t="s">
        <v>441</v>
      </c>
      <c r="AW8" s="81" t="s">
        <v>442</v>
      </c>
      <c r="AX8" s="81" t="s">
        <v>443</v>
      </c>
      <c r="AY8" s="81" t="s">
        <v>444</v>
      </c>
      <c r="AZ8" s="81" t="s">
        <v>445</v>
      </c>
      <c r="BA8" s="81" t="s">
        <v>446</v>
      </c>
      <c r="BB8" s="81" t="s">
        <v>447</v>
      </c>
      <c r="BC8" s="81" t="s">
        <v>448</v>
      </c>
      <c r="BD8" s="81" t="s">
        <v>449</v>
      </c>
      <c r="BE8" s="81" t="s">
        <v>450</v>
      </c>
      <c r="BF8" s="81" t="s">
        <v>451</v>
      </c>
      <c r="BG8" s="81" t="s">
        <v>452</v>
      </c>
      <c r="BH8" s="81" t="s">
        <v>453</v>
      </c>
      <c r="BI8" s="81" t="s">
        <v>454</v>
      </c>
      <c r="BJ8" s="81" t="s">
        <v>455</v>
      </c>
      <c r="BK8" s="81" t="s">
        <v>456</v>
      </c>
      <c r="BL8" s="81" t="s">
        <v>457</v>
      </c>
      <c r="BM8" s="81" t="s">
        <v>458</v>
      </c>
      <c r="BN8" s="81" t="s">
        <v>459</v>
      </c>
      <c r="BO8" s="81" t="s">
        <v>460</v>
      </c>
      <c r="BP8" s="81" t="s">
        <v>461</v>
      </c>
      <c r="BQ8" s="81" t="s">
        <v>462</v>
      </c>
      <c r="BR8" s="126" t="s">
        <v>463</v>
      </c>
      <c r="BS8" s="126" t="s">
        <v>464</v>
      </c>
      <c r="BT8" s="126" t="s">
        <v>465</v>
      </c>
      <c r="BU8" s="126" t="s">
        <v>466</v>
      </c>
      <c r="BV8" s="126" t="s">
        <v>467</v>
      </c>
      <c r="BW8" s="126" t="s">
        <v>468</v>
      </c>
      <c r="BX8" s="126" t="s">
        <v>469</v>
      </c>
      <c r="BY8" s="126" t="s">
        <v>470</v>
      </c>
      <c r="BZ8" s="126" t="s">
        <v>471</v>
      </c>
      <c r="CA8" s="126" t="s">
        <v>472</v>
      </c>
      <c r="CB8" s="126" t="s">
        <v>485</v>
      </c>
      <c r="CC8" s="126" t="s">
        <v>486</v>
      </c>
      <c r="CD8" s="126" t="s">
        <v>487</v>
      </c>
      <c r="CE8" s="126" t="s">
        <v>492</v>
      </c>
      <c r="CF8" s="126" t="s">
        <v>493</v>
      </c>
      <c r="CG8" s="126" t="s">
        <v>494</v>
      </c>
      <c r="CH8" s="126" t="s">
        <v>547</v>
      </c>
      <c r="CI8" s="126" t="s">
        <v>550</v>
      </c>
      <c r="CJ8" s="126" t="s">
        <v>551</v>
      </c>
      <c r="CK8" s="126" t="s">
        <v>554</v>
      </c>
      <c r="CL8" s="126" t="s">
        <v>555</v>
      </c>
      <c r="CM8" s="126" t="s">
        <v>558</v>
      </c>
      <c r="CN8" s="126" t="s">
        <v>607</v>
      </c>
      <c r="CO8" s="126" t="s">
        <v>608</v>
      </c>
      <c r="CP8" s="126" t="s">
        <v>609</v>
      </c>
      <c r="CQ8" s="126" t="s">
        <v>612</v>
      </c>
      <c r="CR8" s="126" t="s">
        <v>613</v>
      </c>
      <c r="CS8" s="126" t="s">
        <v>614</v>
      </c>
      <c r="CT8" s="126" t="s">
        <v>615</v>
      </c>
      <c r="CU8" s="126" t="s">
        <v>618</v>
      </c>
    </row>
    <row r="10" spans="2:99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9">
        <v>1354.7</v>
      </c>
      <c r="AA10" s="119">
        <v>1492.2000000000003</v>
      </c>
      <c r="AB10" s="119">
        <v>1520.7000000000003</v>
      </c>
      <c r="AC10" s="119">
        <v>1562.3000000000002</v>
      </c>
      <c r="AD10" s="119">
        <v>1643.5</v>
      </c>
      <c r="AE10" s="119">
        <v>1711.6</v>
      </c>
      <c r="AF10" s="119">
        <v>1804.4</v>
      </c>
      <c r="AG10" s="119">
        <v>1857.6999999999998</v>
      </c>
      <c r="AH10" s="119">
        <v>1931.1</v>
      </c>
      <c r="AI10" s="119">
        <v>2125.6999999999998</v>
      </c>
      <c r="AJ10" s="119">
        <v>2139.3999999999996</v>
      </c>
      <c r="AK10" s="119">
        <v>2288</v>
      </c>
      <c r="AL10" s="119">
        <v>2243.6999999999998</v>
      </c>
      <c r="AM10" s="119">
        <v>2209.5725446199999</v>
      </c>
      <c r="AN10" s="119">
        <v>2599.2378138200002</v>
      </c>
      <c r="AO10" s="119">
        <v>2703.2870991463142</v>
      </c>
      <c r="AP10" s="119">
        <v>2899.877524108525</v>
      </c>
      <c r="AQ10" s="119">
        <v>2984.0935152339243</v>
      </c>
      <c r="AR10" s="119">
        <v>3216.5640484248142</v>
      </c>
      <c r="AS10" s="119">
        <v>3214.0495453418052</v>
      </c>
      <c r="AT10" s="119">
        <v>3548.4977731112585</v>
      </c>
      <c r="AU10" s="119">
        <v>3647.2662903816436</v>
      </c>
      <c r="AV10" s="119">
        <v>3884.3955856343846</v>
      </c>
      <c r="AW10" s="119">
        <v>3677.7716215324012</v>
      </c>
      <c r="AX10" s="119">
        <v>3570.5513746355464</v>
      </c>
      <c r="AY10" s="119">
        <v>3911.5963132418328</v>
      </c>
      <c r="AZ10" s="119">
        <v>3988.9766438674524</v>
      </c>
      <c r="BA10" s="119">
        <v>3783.8586634184476</v>
      </c>
      <c r="BB10" s="119">
        <v>3713.8441156660756</v>
      </c>
      <c r="BC10" s="119">
        <v>3795.6591913041702</v>
      </c>
      <c r="BD10" s="119">
        <v>3821.0190598028562</v>
      </c>
      <c r="BE10" s="119">
        <v>3802.7056642557</v>
      </c>
      <c r="BF10" s="119">
        <v>3966.2532055112592</v>
      </c>
      <c r="BG10" s="119">
        <v>4181.5169600550435</v>
      </c>
      <c r="BH10" s="119">
        <v>4229.897016200287</v>
      </c>
      <c r="BI10" s="119">
        <v>4188.4268689619703</v>
      </c>
      <c r="BJ10" s="119">
        <v>4333.616894500009</v>
      </c>
      <c r="BK10" s="119">
        <v>4340.9380484073899</v>
      </c>
      <c r="BL10" s="119">
        <v>4411.3886214623553</v>
      </c>
      <c r="BM10" s="119">
        <v>4439.0399761497192</v>
      </c>
      <c r="BN10" s="119">
        <v>4433.6505814699212</v>
      </c>
      <c r="BO10" s="119">
        <v>4502.5379408319513</v>
      </c>
      <c r="BP10" s="119">
        <v>4449.8999999999996</v>
      </c>
      <c r="BQ10" s="119">
        <v>4528.5</v>
      </c>
      <c r="BR10" s="119">
        <v>4711.1000000000004</v>
      </c>
      <c r="BS10" s="119">
        <v>4771.3999999999996</v>
      </c>
      <c r="BT10" s="119">
        <v>4845.1000000000004</v>
      </c>
      <c r="BU10" s="119">
        <v>4828.6000000000004</v>
      </c>
      <c r="BV10" s="119">
        <v>5047.6000000000004</v>
      </c>
      <c r="BW10" s="119">
        <v>5331.1</v>
      </c>
      <c r="BX10" s="119">
        <v>5447.4</v>
      </c>
      <c r="BY10" s="119">
        <v>5071.5</v>
      </c>
      <c r="BZ10" s="119">
        <v>4931.5</v>
      </c>
      <c r="CA10" s="119">
        <v>5031.7999999999993</v>
      </c>
      <c r="CB10" s="119">
        <v>5210.0999999999995</v>
      </c>
      <c r="CC10" s="119">
        <v>5577.4</v>
      </c>
      <c r="CD10" s="119">
        <v>5805.1</v>
      </c>
      <c r="CE10" s="119">
        <v>6254.7000000000007</v>
      </c>
      <c r="CF10" s="119">
        <v>6211.1838503699855</v>
      </c>
      <c r="CG10" s="119">
        <v>6213.2533169347189</v>
      </c>
      <c r="CH10" s="119">
        <v>7001.4505433487921</v>
      </c>
      <c r="CI10" s="119">
        <v>7124.348790568295</v>
      </c>
      <c r="CJ10" s="119">
        <v>7218.2443794892497</v>
      </c>
      <c r="CK10" s="119">
        <v>7609.1647123107132</v>
      </c>
      <c r="CL10" s="119">
        <v>7701.7190998227306</v>
      </c>
      <c r="CM10" s="119">
        <v>7917.606417666002</v>
      </c>
      <c r="CN10" s="119">
        <v>7869.7992751991678</v>
      </c>
      <c r="CO10" s="119">
        <v>7771.7650112386928</v>
      </c>
      <c r="CP10" s="119">
        <v>7886.4340510144984</v>
      </c>
      <c r="CQ10" s="119">
        <v>8123.9458595835204</v>
      </c>
      <c r="CR10" s="119">
        <v>8375.617106896827</v>
      </c>
      <c r="CS10" s="119">
        <v>8665.0610905146023</v>
      </c>
      <c r="CT10" s="119">
        <v>8869.7808867475287</v>
      </c>
      <c r="CU10" s="119">
        <v>9236.6812197267282</v>
      </c>
    </row>
    <row r="11" spans="2:99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0">
        <v>163.80000000000001</v>
      </c>
      <c r="AA11" s="120">
        <v>163.80000000000001</v>
      </c>
      <c r="AB11" s="120">
        <v>163.80000000000001</v>
      </c>
      <c r="AC11" s="120">
        <v>163.80000000000001</v>
      </c>
      <c r="AD11" s="120">
        <v>184.7</v>
      </c>
      <c r="AE11" s="120">
        <v>184.7</v>
      </c>
      <c r="AF11" s="120">
        <v>184.7</v>
      </c>
      <c r="AG11" s="120">
        <v>184.7</v>
      </c>
      <c r="AH11" s="120">
        <v>200.3</v>
      </c>
      <c r="AI11" s="120">
        <v>200.3</v>
      </c>
      <c r="AJ11" s="120">
        <v>200.3</v>
      </c>
      <c r="AK11" s="120">
        <v>200.3</v>
      </c>
      <c r="AL11" s="120">
        <v>220.1</v>
      </c>
      <c r="AM11" s="120">
        <v>220.1</v>
      </c>
      <c r="AN11" s="120">
        <v>220.1</v>
      </c>
      <c r="AO11" s="120">
        <v>220.1</v>
      </c>
      <c r="AP11" s="120">
        <v>164</v>
      </c>
      <c r="AQ11" s="120">
        <v>164</v>
      </c>
      <c r="AR11" s="120">
        <v>164</v>
      </c>
      <c r="AS11" s="120">
        <v>164</v>
      </c>
      <c r="AT11" s="120">
        <v>180.7</v>
      </c>
      <c r="AU11" s="120">
        <v>180.7</v>
      </c>
      <c r="AV11" s="120">
        <v>180.7</v>
      </c>
      <c r="AW11" s="120">
        <v>180.7</v>
      </c>
      <c r="AX11" s="120">
        <v>181.8</v>
      </c>
      <c r="AY11" s="120">
        <v>181.8</v>
      </c>
      <c r="AZ11" s="120">
        <v>181.8</v>
      </c>
      <c r="BA11" s="120">
        <v>181.8</v>
      </c>
      <c r="BB11" s="120">
        <v>246.9</v>
      </c>
      <c r="BC11" s="120">
        <v>274.3</v>
      </c>
      <c r="BD11" s="120">
        <v>286.8</v>
      </c>
      <c r="BE11" s="120">
        <v>300.5</v>
      </c>
      <c r="BF11" s="120">
        <v>382.1</v>
      </c>
      <c r="BG11" s="120">
        <v>404.3</v>
      </c>
      <c r="BH11" s="120">
        <v>406.7</v>
      </c>
      <c r="BI11" s="120">
        <v>415.2</v>
      </c>
      <c r="BJ11" s="120">
        <v>451.4</v>
      </c>
      <c r="BK11" s="120">
        <v>459</v>
      </c>
      <c r="BL11" s="120">
        <v>464</v>
      </c>
      <c r="BM11" s="120">
        <v>463.8</v>
      </c>
      <c r="BN11" s="120">
        <v>496.40000000000003</v>
      </c>
      <c r="BO11" s="120">
        <v>499.00000000000006</v>
      </c>
      <c r="BP11" s="120">
        <v>508.2</v>
      </c>
      <c r="BQ11" s="120">
        <v>512</v>
      </c>
      <c r="BR11" s="120">
        <v>561.70000000000005</v>
      </c>
      <c r="BS11" s="120">
        <v>577.20000000000005</v>
      </c>
      <c r="BT11" s="120">
        <v>578.5</v>
      </c>
      <c r="BU11" s="120">
        <v>582.1</v>
      </c>
      <c r="BV11" s="120">
        <v>626.20000000000005</v>
      </c>
      <c r="BW11" s="120">
        <v>621.4</v>
      </c>
      <c r="BX11" s="120">
        <v>624</v>
      </c>
      <c r="BY11" s="120">
        <v>635.4</v>
      </c>
      <c r="BZ11" s="120">
        <v>701.3</v>
      </c>
      <c r="CA11" s="120">
        <v>712.1</v>
      </c>
      <c r="CB11" s="120">
        <v>715.4</v>
      </c>
      <c r="CC11" s="120">
        <v>720.4</v>
      </c>
      <c r="CD11" s="120">
        <v>760.4</v>
      </c>
      <c r="CE11" s="120">
        <v>765.4</v>
      </c>
      <c r="CF11" s="120">
        <v>768.4</v>
      </c>
      <c r="CG11" s="120">
        <v>769.9</v>
      </c>
      <c r="CH11" s="120">
        <v>799.9</v>
      </c>
      <c r="CI11" s="120">
        <v>801.15680806770263</v>
      </c>
      <c r="CJ11" s="120">
        <v>806.89444774144431</v>
      </c>
      <c r="CK11" s="120">
        <v>805.51250476065525</v>
      </c>
      <c r="CL11" s="120">
        <v>805.12250476065526</v>
      </c>
      <c r="CM11" s="120">
        <v>812.09430087952251</v>
      </c>
      <c r="CN11" s="120">
        <v>815.18037394887142</v>
      </c>
      <c r="CO11" s="120">
        <v>816.70691934887145</v>
      </c>
      <c r="CP11" s="120">
        <v>817.9069193488715</v>
      </c>
      <c r="CQ11" s="120">
        <v>832.38031744084435</v>
      </c>
      <c r="CR11" s="120">
        <v>835.85652017222094</v>
      </c>
      <c r="CS11" s="120">
        <v>842.40690821222097</v>
      </c>
      <c r="CT11" s="120">
        <v>850.83365005222095</v>
      </c>
      <c r="CU11" s="120">
        <v>852.03365005222099</v>
      </c>
    </row>
    <row r="12" spans="2:99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0">
        <v>163.80000000000001</v>
      </c>
      <c r="AA12" s="120">
        <v>163.80000000000001</v>
      </c>
      <c r="AB12" s="120">
        <v>163.80000000000001</v>
      </c>
      <c r="AC12" s="120">
        <v>163.80000000000001</v>
      </c>
      <c r="AD12" s="120">
        <v>184.7</v>
      </c>
      <c r="AE12" s="120">
        <v>184.7</v>
      </c>
      <c r="AF12" s="120">
        <v>184.7</v>
      </c>
      <c r="AG12" s="120">
        <v>184.7</v>
      </c>
      <c r="AH12" s="120">
        <v>200.3</v>
      </c>
      <c r="AI12" s="120">
        <v>200.3</v>
      </c>
      <c r="AJ12" s="120">
        <v>200.3</v>
      </c>
      <c r="AK12" s="120">
        <v>200.3</v>
      </c>
      <c r="AL12" s="120">
        <v>220.1</v>
      </c>
      <c r="AM12" s="120">
        <v>220.1</v>
      </c>
      <c r="AN12" s="120">
        <v>220.1</v>
      </c>
      <c r="AO12" s="120">
        <v>220.1</v>
      </c>
      <c r="AP12" s="120">
        <v>164</v>
      </c>
      <c r="AQ12" s="120">
        <v>164</v>
      </c>
      <c r="AR12" s="120">
        <v>164</v>
      </c>
      <c r="AS12" s="120">
        <v>164</v>
      </c>
      <c r="AT12" s="120">
        <v>180.7</v>
      </c>
      <c r="AU12" s="120">
        <v>180.7</v>
      </c>
      <c r="AV12" s="120">
        <v>180.7</v>
      </c>
      <c r="AW12" s="120">
        <v>180.7</v>
      </c>
      <c r="AX12" s="120">
        <v>181.8</v>
      </c>
      <c r="AY12" s="120">
        <v>181.8</v>
      </c>
      <c r="AZ12" s="120">
        <v>181.8</v>
      </c>
      <c r="BA12" s="120">
        <v>181.8</v>
      </c>
      <c r="BB12" s="120">
        <v>246.9</v>
      </c>
      <c r="BC12" s="120">
        <v>274.3</v>
      </c>
      <c r="BD12" s="120">
        <v>286.8</v>
      </c>
      <c r="BE12" s="120">
        <v>300.5</v>
      </c>
      <c r="BF12" s="120">
        <v>382.1</v>
      </c>
      <c r="BG12" s="120">
        <v>404.3</v>
      </c>
      <c r="BH12" s="120">
        <v>406.7</v>
      </c>
      <c r="BI12" s="120">
        <v>415.2</v>
      </c>
      <c r="BJ12" s="120">
        <v>451.4</v>
      </c>
      <c r="BK12" s="120">
        <v>459</v>
      </c>
      <c r="BL12" s="120">
        <v>464</v>
      </c>
      <c r="BM12" s="120">
        <v>463.8</v>
      </c>
      <c r="BN12" s="120">
        <v>496.40000000000003</v>
      </c>
      <c r="BO12" s="120">
        <v>499.00000000000006</v>
      </c>
      <c r="BP12" s="120">
        <v>508.2</v>
      </c>
      <c r="BQ12" s="120">
        <v>512</v>
      </c>
      <c r="BR12" s="120">
        <v>561.70000000000005</v>
      </c>
      <c r="BS12" s="120">
        <v>577.20000000000005</v>
      </c>
      <c r="BT12" s="120">
        <v>578.5</v>
      </c>
      <c r="BU12" s="120">
        <v>582.1</v>
      </c>
      <c r="BV12" s="120">
        <v>626.20000000000005</v>
      </c>
      <c r="BW12" s="120">
        <v>621.4</v>
      </c>
      <c r="BX12" s="120">
        <v>624</v>
      </c>
      <c r="BY12" s="120">
        <v>635.4</v>
      </c>
      <c r="BZ12" s="120">
        <v>701.3</v>
      </c>
      <c r="CA12" s="120">
        <v>712.1</v>
      </c>
      <c r="CB12" s="120">
        <v>715.4</v>
      </c>
      <c r="CC12" s="120">
        <v>720.4</v>
      </c>
      <c r="CD12" s="120">
        <v>760.4</v>
      </c>
      <c r="CE12" s="120">
        <v>765.4</v>
      </c>
      <c r="CF12" s="120">
        <v>768.4</v>
      </c>
      <c r="CG12" s="120">
        <v>769.9</v>
      </c>
      <c r="CH12" s="120">
        <v>799.9</v>
      </c>
      <c r="CI12" s="120">
        <v>801.15680806770263</v>
      </c>
      <c r="CJ12" s="120">
        <v>806.89444774144431</v>
      </c>
      <c r="CK12" s="120">
        <v>805.51250476065525</v>
      </c>
      <c r="CL12" s="120">
        <v>805.12250476065526</v>
      </c>
      <c r="CM12" s="120">
        <v>812.09430087952251</v>
      </c>
      <c r="CN12" s="120">
        <v>815.18037394887142</v>
      </c>
      <c r="CO12" s="120">
        <v>816.70691934887145</v>
      </c>
      <c r="CP12" s="120">
        <v>817.9069193488715</v>
      </c>
      <c r="CQ12" s="120">
        <v>832.38031744084435</v>
      </c>
      <c r="CR12" s="120">
        <v>835.85652017222094</v>
      </c>
      <c r="CS12" s="120">
        <v>842.40690821222097</v>
      </c>
      <c r="CT12" s="120">
        <v>850.83365005222095</v>
      </c>
      <c r="CU12" s="120">
        <v>852.03365005222099</v>
      </c>
    </row>
    <row r="13" spans="2:99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0">
        <v>163.80000000000001</v>
      </c>
      <c r="AA13" s="120">
        <v>163.80000000000001</v>
      </c>
      <c r="AB13" s="120">
        <v>163.80000000000001</v>
      </c>
      <c r="AC13" s="120">
        <v>163.80000000000001</v>
      </c>
      <c r="AD13" s="120">
        <v>184.7</v>
      </c>
      <c r="AE13" s="120">
        <v>184.7</v>
      </c>
      <c r="AF13" s="120">
        <v>184.7</v>
      </c>
      <c r="AG13" s="120">
        <v>184.7</v>
      </c>
      <c r="AH13" s="120">
        <v>200.3</v>
      </c>
      <c r="AI13" s="120">
        <v>200.3</v>
      </c>
      <c r="AJ13" s="120">
        <v>200.3</v>
      </c>
      <c r="AK13" s="120">
        <v>200.3</v>
      </c>
      <c r="AL13" s="120">
        <v>220.1</v>
      </c>
      <c r="AM13" s="120">
        <v>220.1</v>
      </c>
      <c r="AN13" s="120">
        <v>220.1</v>
      </c>
      <c r="AO13" s="120">
        <v>220.1</v>
      </c>
      <c r="AP13" s="120">
        <v>164</v>
      </c>
      <c r="AQ13" s="120">
        <v>164</v>
      </c>
      <c r="AR13" s="120">
        <v>164</v>
      </c>
      <c r="AS13" s="120">
        <v>164</v>
      </c>
      <c r="AT13" s="120">
        <v>180.7</v>
      </c>
      <c r="AU13" s="120">
        <v>180.7</v>
      </c>
      <c r="AV13" s="120">
        <v>180.7</v>
      </c>
      <c r="AW13" s="120">
        <v>180.7</v>
      </c>
      <c r="AX13" s="120">
        <v>181.8</v>
      </c>
      <c r="AY13" s="120">
        <v>181.8</v>
      </c>
      <c r="AZ13" s="120">
        <v>181.8</v>
      </c>
      <c r="BA13" s="120">
        <v>181.8</v>
      </c>
      <c r="BB13" s="120">
        <v>246.9</v>
      </c>
      <c r="BC13" s="120">
        <v>274.3</v>
      </c>
      <c r="BD13" s="120">
        <v>286.8</v>
      </c>
      <c r="BE13" s="120">
        <v>300.5</v>
      </c>
      <c r="BF13" s="120">
        <v>382.1</v>
      </c>
      <c r="BG13" s="120">
        <v>404.3</v>
      </c>
      <c r="BH13" s="120">
        <v>406.7</v>
      </c>
      <c r="BI13" s="120">
        <v>415.2</v>
      </c>
      <c r="BJ13" s="120">
        <v>451.4</v>
      </c>
      <c r="BK13" s="120">
        <v>459</v>
      </c>
      <c r="BL13" s="120">
        <v>464</v>
      </c>
      <c r="BM13" s="120">
        <v>463.8</v>
      </c>
      <c r="BN13" s="120">
        <v>496.40000000000003</v>
      </c>
      <c r="BO13" s="120">
        <v>499.00000000000006</v>
      </c>
      <c r="BP13" s="120">
        <v>508.2</v>
      </c>
      <c r="BQ13" s="120">
        <v>512</v>
      </c>
      <c r="BR13" s="120">
        <v>561.70000000000005</v>
      </c>
      <c r="BS13" s="120">
        <v>577.20000000000005</v>
      </c>
      <c r="BT13" s="120">
        <v>578.5</v>
      </c>
      <c r="BU13" s="120">
        <v>582.1</v>
      </c>
      <c r="BV13" s="120">
        <v>626.20000000000005</v>
      </c>
      <c r="BW13" s="120">
        <v>621.4</v>
      </c>
      <c r="BX13" s="120">
        <v>624</v>
      </c>
      <c r="BY13" s="120">
        <v>635.4</v>
      </c>
      <c r="BZ13" s="120">
        <v>701.3</v>
      </c>
      <c r="CA13" s="120">
        <v>712.1</v>
      </c>
      <c r="CB13" s="120">
        <v>715.4</v>
      </c>
      <c r="CC13" s="120">
        <v>720.4</v>
      </c>
      <c r="CD13" s="120">
        <v>760.4</v>
      </c>
      <c r="CE13" s="120">
        <v>765.4</v>
      </c>
      <c r="CF13" s="120">
        <v>768.4</v>
      </c>
      <c r="CG13" s="120">
        <v>769.9</v>
      </c>
      <c r="CH13" s="120">
        <v>799.9</v>
      </c>
      <c r="CI13" s="120">
        <v>801.15680806770263</v>
      </c>
      <c r="CJ13" s="120">
        <v>806.89444774144431</v>
      </c>
      <c r="CK13" s="120">
        <v>805.51250476065525</v>
      </c>
      <c r="CL13" s="120">
        <v>805.12250476065526</v>
      </c>
      <c r="CM13" s="120">
        <v>812.09430087952251</v>
      </c>
      <c r="CN13" s="120">
        <v>815.18037394887142</v>
      </c>
      <c r="CO13" s="120">
        <v>816.70691934887145</v>
      </c>
      <c r="CP13" s="120">
        <v>817.9069193488715</v>
      </c>
      <c r="CQ13" s="120">
        <v>832.38031744084435</v>
      </c>
      <c r="CR13" s="120">
        <v>835.85652017222094</v>
      </c>
      <c r="CS13" s="120">
        <v>842.40690821222097</v>
      </c>
      <c r="CT13" s="120">
        <v>850.83365005222095</v>
      </c>
      <c r="CU13" s="120">
        <v>852.03365005222099</v>
      </c>
    </row>
    <row r="14" spans="2:99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>
        <v>0</v>
      </c>
      <c r="CE14" s="120">
        <v>0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20">
        <v>0</v>
      </c>
      <c r="CO14" s="120">
        <v>0</v>
      </c>
      <c r="CP14" s="120">
        <v>0</v>
      </c>
      <c r="CQ14" s="120">
        <v>0</v>
      </c>
      <c r="CR14" s="120">
        <v>0</v>
      </c>
      <c r="CS14" s="120">
        <v>0</v>
      </c>
      <c r="CT14" s="120">
        <v>0</v>
      </c>
      <c r="CU14" s="120">
        <v>0</v>
      </c>
    </row>
    <row r="15" spans="2:99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120">
        <v>0</v>
      </c>
      <c r="BU15" s="120">
        <v>0</v>
      </c>
      <c r="BV15" s="120">
        <v>0</v>
      </c>
      <c r="BW15" s="120">
        <v>0</v>
      </c>
      <c r="BX15" s="120">
        <v>0</v>
      </c>
      <c r="BY15" s="120">
        <v>0</v>
      </c>
      <c r="BZ15" s="120">
        <v>0</v>
      </c>
      <c r="CA15" s="120">
        <v>0</v>
      </c>
      <c r="CB15" s="120">
        <v>0</v>
      </c>
      <c r="CC15" s="120">
        <v>0</v>
      </c>
      <c r="CD15" s="120">
        <v>0</v>
      </c>
      <c r="CE15" s="120">
        <v>0</v>
      </c>
      <c r="CF15" s="120">
        <v>0</v>
      </c>
      <c r="CG15" s="120">
        <v>0</v>
      </c>
      <c r="CH15" s="120">
        <v>0</v>
      </c>
      <c r="CI15" s="120">
        <v>0</v>
      </c>
      <c r="CJ15" s="120">
        <v>0</v>
      </c>
      <c r="CK15" s="120">
        <v>0</v>
      </c>
      <c r="CL15" s="120">
        <v>0</v>
      </c>
      <c r="CM15" s="120">
        <v>0</v>
      </c>
      <c r="CN15" s="120">
        <v>0</v>
      </c>
      <c r="CO15" s="120">
        <v>0</v>
      </c>
      <c r="CP15" s="120">
        <v>0</v>
      </c>
      <c r="CQ15" s="120">
        <v>0</v>
      </c>
      <c r="CR15" s="120">
        <v>0</v>
      </c>
      <c r="CS15" s="120">
        <v>0</v>
      </c>
      <c r="CT15" s="120">
        <v>0</v>
      </c>
      <c r="CU15" s="120">
        <v>0</v>
      </c>
    </row>
    <row r="16" spans="2:99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0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0">
        <v>0</v>
      </c>
      <c r="AP16" s="120">
        <v>0</v>
      </c>
      <c r="AQ16" s="120">
        <v>0</v>
      </c>
      <c r="AR16" s="120">
        <v>0</v>
      </c>
      <c r="AS16" s="120">
        <v>0</v>
      </c>
      <c r="AT16" s="120">
        <v>0</v>
      </c>
      <c r="AU16" s="120">
        <v>0</v>
      </c>
      <c r="AV16" s="120">
        <v>0</v>
      </c>
      <c r="AW16" s="120">
        <v>0</v>
      </c>
      <c r="AX16" s="120">
        <v>0</v>
      </c>
      <c r="AY16" s="120">
        <v>0</v>
      </c>
      <c r="AZ16" s="120">
        <v>0</v>
      </c>
      <c r="BA16" s="120">
        <v>0</v>
      </c>
      <c r="BB16" s="120">
        <v>0</v>
      </c>
      <c r="BC16" s="120">
        <v>0</v>
      </c>
      <c r="BD16" s="120">
        <v>0</v>
      </c>
      <c r="BE16" s="120">
        <v>0</v>
      </c>
      <c r="BF16" s="120">
        <v>0</v>
      </c>
      <c r="BG16" s="120">
        <v>0</v>
      </c>
      <c r="BH16" s="120">
        <v>0</v>
      </c>
      <c r="BI16" s="120">
        <v>0</v>
      </c>
      <c r="BJ16" s="120">
        <v>0</v>
      </c>
      <c r="BK16" s="120">
        <v>0</v>
      </c>
      <c r="BL16" s="120">
        <v>0</v>
      </c>
      <c r="BM16" s="120">
        <v>0</v>
      </c>
      <c r="BN16" s="120">
        <v>0</v>
      </c>
      <c r="BO16" s="120">
        <v>0</v>
      </c>
      <c r="BP16" s="120">
        <v>0</v>
      </c>
      <c r="BQ16" s="120">
        <v>0</v>
      </c>
      <c r="BR16" s="120">
        <v>0</v>
      </c>
      <c r="BS16" s="120">
        <v>0</v>
      </c>
      <c r="BT16" s="120">
        <v>0</v>
      </c>
      <c r="BU16" s="120">
        <v>0</v>
      </c>
      <c r="BV16" s="120">
        <v>0</v>
      </c>
      <c r="BW16" s="120">
        <v>0</v>
      </c>
      <c r="BX16" s="120">
        <v>0</v>
      </c>
      <c r="BY16" s="120">
        <v>0</v>
      </c>
      <c r="BZ16" s="120">
        <v>0</v>
      </c>
      <c r="CA16" s="120">
        <v>0</v>
      </c>
      <c r="CB16" s="120">
        <v>0</v>
      </c>
      <c r="CC16" s="120">
        <v>0</v>
      </c>
      <c r="CD16" s="120">
        <v>0</v>
      </c>
      <c r="CE16" s="120">
        <v>0</v>
      </c>
      <c r="CF16" s="120">
        <v>0</v>
      </c>
      <c r="CG16" s="120">
        <v>0</v>
      </c>
      <c r="CH16" s="120">
        <v>0</v>
      </c>
      <c r="CI16" s="120">
        <v>0</v>
      </c>
      <c r="CJ16" s="120">
        <v>0</v>
      </c>
      <c r="CK16" s="120">
        <v>0</v>
      </c>
      <c r="CL16" s="120">
        <v>0</v>
      </c>
      <c r="CM16" s="120">
        <v>0</v>
      </c>
      <c r="CN16" s="120">
        <v>0</v>
      </c>
      <c r="CO16" s="120">
        <v>0</v>
      </c>
      <c r="CP16" s="120">
        <v>0</v>
      </c>
      <c r="CQ16" s="120">
        <v>0</v>
      </c>
      <c r="CR16" s="120">
        <v>0</v>
      </c>
      <c r="CS16" s="120">
        <v>0</v>
      </c>
      <c r="CT16" s="120">
        <v>0</v>
      </c>
      <c r="CU16" s="120">
        <v>0</v>
      </c>
    </row>
    <row r="17" spans="2:99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0</v>
      </c>
      <c r="AR17" s="120">
        <v>0</v>
      </c>
      <c r="AS17" s="120">
        <v>0</v>
      </c>
      <c r="AT17" s="120">
        <v>0</v>
      </c>
      <c r="AU17" s="120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0</v>
      </c>
      <c r="BB17" s="120">
        <v>0</v>
      </c>
      <c r="BC17" s="120">
        <v>0</v>
      </c>
      <c r="BD17" s="120">
        <v>0</v>
      </c>
      <c r="BE17" s="120">
        <v>0</v>
      </c>
      <c r="BF17" s="120">
        <v>0</v>
      </c>
      <c r="BG17" s="120">
        <v>0</v>
      </c>
      <c r="BH17" s="120">
        <v>0</v>
      </c>
      <c r="BI17" s="120">
        <v>0</v>
      </c>
      <c r="BJ17" s="120">
        <v>0</v>
      </c>
      <c r="BK17" s="120">
        <v>0</v>
      </c>
      <c r="BL17" s="120">
        <v>0</v>
      </c>
      <c r="BM17" s="120">
        <v>0</v>
      </c>
      <c r="BN17" s="120">
        <v>0</v>
      </c>
      <c r="BO17" s="120">
        <v>0</v>
      </c>
      <c r="BP17" s="120">
        <v>0</v>
      </c>
      <c r="BQ17" s="120">
        <v>0</v>
      </c>
      <c r="BR17" s="120">
        <v>0</v>
      </c>
      <c r="BS17" s="120">
        <v>0</v>
      </c>
      <c r="BT17" s="120">
        <v>0</v>
      </c>
      <c r="BU17" s="120">
        <v>0</v>
      </c>
      <c r="BV17" s="120">
        <v>0</v>
      </c>
      <c r="BW17" s="120">
        <v>0</v>
      </c>
      <c r="BX17" s="120">
        <v>0</v>
      </c>
      <c r="BY17" s="120">
        <v>0</v>
      </c>
      <c r="BZ17" s="120">
        <v>0</v>
      </c>
      <c r="CA17" s="120">
        <v>0</v>
      </c>
      <c r="CB17" s="120">
        <v>0</v>
      </c>
      <c r="CC17" s="120">
        <v>0</v>
      </c>
      <c r="CD17" s="120">
        <v>0</v>
      </c>
      <c r="CE17" s="120">
        <v>0</v>
      </c>
      <c r="CF17" s="120">
        <v>0</v>
      </c>
      <c r="CG17" s="120">
        <v>0</v>
      </c>
      <c r="CH17" s="120">
        <v>0</v>
      </c>
      <c r="CI17" s="120">
        <v>0</v>
      </c>
      <c r="CJ17" s="120">
        <v>0</v>
      </c>
      <c r="CK17" s="120">
        <v>0</v>
      </c>
      <c r="CL17" s="120">
        <v>0</v>
      </c>
      <c r="CM17" s="120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20">
        <v>0</v>
      </c>
      <c r="CT17" s="120">
        <v>0</v>
      </c>
      <c r="CU17" s="120">
        <v>0</v>
      </c>
    </row>
    <row r="18" spans="2:99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0">
        <v>0</v>
      </c>
      <c r="AT18" s="120">
        <v>0</v>
      </c>
      <c r="AU18" s="120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20">
        <v>0</v>
      </c>
      <c r="BK18" s="120">
        <v>0</v>
      </c>
      <c r="BL18" s="120">
        <v>0</v>
      </c>
      <c r="BM18" s="120">
        <v>0</v>
      </c>
      <c r="BN18" s="120">
        <v>0</v>
      </c>
      <c r="BO18" s="120">
        <v>0</v>
      </c>
      <c r="BP18" s="120">
        <v>0</v>
      </c>
      <c r="BQ18" s="120">
        <v>0</v>
      </c>
      <c r="BR18" s="120">
        <v>0</v>
      </c>
      <c r="BS18" s="120">
        <v>0</v>
      </c>
      <c r="BT18" s="120">
        <v>0</v>
      </c>
      <c r="BU18" s="120">
        <v>0</v>
      </c>
      <c r="BV18" s="120">
        <v>0</v>
      </c>
      <c r="BW18" s="120">
        <v>0</v>
      </c>
      <c r="BX18" s="120">
        <v>0</v>
      </c>
      <c r="BY18" s="120">
        <v>0</v>
      </c>
      <c r="BZ18" s="120">
        <v>0</v>
      </c>
      <c r="CA18" s="120">
        <v>0</v>
      </c>
      <c r="CB18" s="120">
        <v>0</v>
      </c>
      <c r="CC18" s="120">
        <v>0</v>
      </c>
      <c r="CD18" s="120">
        <v>0</v>
      </c>
      <c r="CE18" s="120">
        <v>0</v>
      </c>
      <c r="CF18" s="120">
        <v>0</v>
      </c>
      <c r="CG18" s="120">
        <v>0</v>
      </c>
      <c r="CH18" s="120">
        <v>0</v>
      </c>
      <c r="CI18" s="120">
        <v>0</v>
      </c>
      <c r="CJ18" s="120">
        <v>0</v>
      </c>
      <c r="CK18" s="120">
        <v>0</v>
      </c>
      <c r="CL18" s="120">
        <v>0</v>
      </c>
      <c r="CM18" s="120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20">
        <v>0</v>
      </c>
      <c r="CT18" s="120">
        <v>0</v>
      </c>
      <c r="CU18" s="120">
        <v>0</v>
      </c>
    </row>
    <row r="19" spans="2:99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0</v>
      </c>
      <c r="AP19" s="120">
        <v>0</v>
      </c>
      <c r="AQ19" s="120">
        <v>0</v>
      </c>
      <c r="AR19" s="120">
        <v>0</v>
      </c>
      <c r="AS19" s="120">
        <v>0</v>
      </c>
      <c r="AT19" s="120">
        <v>0</v>
      </c>
      <c r="AU19" s="120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0</v>
      </c>
      <c r="BB19" s="120">
        <v>0</v>
      </c>
      <c r="BC19" s="120">
        <v>0</v>
      </c>
      <c r="BD19" s="120">
        <v>0</v>
      </c>
      <c r="BE19" s="120">
        <v>0</v>
      </c>
      <c r="BF19" s="120">
        <v>0</v>
      </c>
      <c r="BG19" s="120">
        <v>0</v>
      </c>
      <c r="BH19" s="120">
        <v>0</v>
      </c>
      <c r="BI19" s="120">
        <v>0</v>
      </c>
      <c r="BJ19" s="120">
        <v>0</v>
      </c>
      <c r="BK19" s="120">
        <v>0</v>
      </c>
      <c r="BL19" s="120">
        <v>0</v>
      </c>
      <c r="BM19" s="120">
        <v>0</v>
      </c>
      <c r="BN19" s="120">
        <v>0</v>
      </c>
      <c r="BO19" s="120">
        <v>0</v>
      </c>
      <c r="BP19" s="120">
        <v>0</v>
      </c>
      <c r="BQ19" s="120">
        <v>0</v>
      </c>
      <c r="BR19" s="120">
        <v>0</v>
      </c>
      <c r="BS19" s="120">
        <v>0</v>
      </c>
      <c r="BT19" s="120">
        <v>0</v>
      </c>
      <c r="BU19" s="120">
        <v>0</v>
      </c>
      <c r="BV19" s="120">
        <v>0</v>
      </c>
      <c r="BW19" s="120">
        <v>0</v>
      </c>
      <c r="BX19" s="120">
        <v>0</v>
      </c>
      <c r="BY19" s="120">
        <v>0</v>
      </c>
      <c r="BZ19" s="120">
        <v>0</v>
      </c>
      <c r="CA19" s="120">
        <v>0</v>
      </c>
      <c r="CB19" s="120">
        <v>0</v>
      </c>
      <c r="CC19" s="120">
        <v>0</v>
      </c>
      <c r="CD19" s="120">
        <v>0</v>
      </c>
      <c r="CE19" s="120">
        <v>0</v>
      </c>
      <c r="CF19" s="120">
        <v>0</v>
      </c>
      <c r="CG19" s="120">
        <v>0</v>
      </c>
      <c r="CH19" s="120">
        <v>0</v>
      </c>
      <c r="CI19" s="120">
        <v>0</v>
      </c>
      <c r="CJ19" s="120">
        <v>0</v>
      </c>
      <c r="CK19" s="120">
        <v>0</v>
      </c>
      <c r="CL19" s="120">
        <v>0</v>
      </c>
      <c r="CM19" s="120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20">
        <v>0</v>
      </c>
      <c r="CT19" s="120">
        <v>0</v>
      </c>
      <c r="CU19" s="120">
        <v>0</v>
      </c>
    </row>
    <row r="20" spans="2:99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0">
        <v>1.8</v>
      </c>
      <c r="AA20" s="120">
        <v>1.8</v>
      </c>
      <c r="AB20" s="120">
        <v>1.8</v>
      </c>
      <c r="AC20" s="120">
        <v>1.8</v>
      </c>
      <c r="AD20" s="120">
        <v>1.8</v>
      </c>
      <c r="AE20" s="120">
        <v>1.8</v>
      </c>
      <c r="AF20" s="120">
        <v>1.8</v>
      </c>
      <c r="AG20" s="120">
        <v>1.8</v>
      </c>
      <c r="AH20" s="120">
        <v>1.8</v>
      </c>
      <c r="AI20" s="120">
        <v>2.9000000000000004</v>
      </c>
      <c r="AJ20" s="120">
        <v>2.7</v>
      </c>
      <c r="AK20" s="120">
        <v>2.6</v>
      </c>
      <c r="AL20" s="120">
        <v>4.3</v>
      </c>
      <c r="AM20" s="120">
        <v>6.6</v>
      </c>
      <c r="AN20" s="120">
        <v>4</v>
      </c>
      <c r="AO20" s="120">
        <v>4</v>
      </c>
      <c r="AP20" s="120">
        <v>12.700000000000001</v>
      </c>
      <c r="AQ20" s="120">
        <v>26.1</v>
      </c>
      <c r="AR20" s="120">
        <v>39.799999999999997</v>
      </c>
      <c r="AS20" s="120">
        <v>59.8</v>
      </c>
      <c r="AT20" s="120">
        <v>79</v>
      </c>
      <c r="AU20" s="120">
        <v>163.60000000000002</v>
      </c>
      <c r="AV20" s="120">
        <v>224.8</v>
      </c>
      <c r="AW20" s="120">
        <v>237</v>
      </c>
      <c r="AX20" s="120">
        <v>285.3</v>
      </c>
      <c r="AY20" s="120">
        <v>299.7</v>
      </c>
      <c r="AZ20" s="120">
        <v>321.3</v>
      </c>
      <c r="BA20" s="120">
        <v>300.8</v>
      </c>
      <c r="BB20" s="120">
        <v>221.70000000000002</v>
      </c>
      <c r="BC20" s="120">
        <v>252.10000000000002</v>
      </c>
      <c r="BD20" s="120">
        <v>140.80000000000001</v>
      </c>
      <c r="BE20" s="120">
        <v>139.30000000000001</v>
      </c>
      <c r="BF20" s="120">
        <v>91.8</v>
      </c>
      <c r="BG20" s="120">
        <v>129.5</v>
      </c>
      <c r="BH20" s="120">
        <v>125.3</v>
      </c>
      <c r="BI20" s="120">
        <v>66.3</v>
      </c>
      <c r="BJ20" s="120">
        <v>58.095654057003429</v>
      </c>
      <c r="BK20" s="120">
        <v>64.900000000000006</v>
      </c>
      <c r="BL20" s="120">
        <v>78.7</v>
      </c>
      <c r="BM20" s="120">
        <v>115.8</v>
      </c>
      <c r="BN20" s="120">
        <v>61.3</v>
      </c>
      <c r="BO20" s="120">
        <v>62.5</v>
      </c>
      <c r="BP20" s="120">
        <v>55.8</v>
      </c>
      <c r="BQ20" s="120">
        <v>98.4</v>
      </c>
      <c r="BR20" s="120">
        <v>202</v>
      </c>
      <c r="BS20" s="120">
        <v>72.8</v>
      </c>
      <c r="BT20" s="120">
        <v>170.5</v>
      </c>
      <c r="BU20" s="120">
        <v>165.6</v>
      </c>
      <c r="BV20" s="120">
        <v>203.6</v>
      </c>
      <c r="BW20" s="120">
        <v>196.1</v>
      </c>
      <c r="BX20" s="120">
        <v>166.2</v>
      </c>
      <c r="BY20" s="120">
        <v>131.5</v>
      </c>
      <c r="BZ20" s="120">
        <v>139.4</v>
      </c>
      <c r="CA20" s="120">
        <v>214.10000000000002</v>
      </c>
      <c r="CB20" s="120">
        <v>288.3</v>
      </c>
      <c r="CC20" s="120">
        <v>471.40000000000003</v>
      </c>
      <c r="CD20" s="120">
        <v>450.1</v>
      </c>
      <c r="CE20" s="120">
        <v>439</v>
      </c>
      <c r="CF20" s="120">
        <v>528</v>
      </c>
      <c r="CG20" s="120">
        <v>576.5</v>
      </c>
      <c r="CH20" s="120">
        <v>598.5</v>
      </c>
      <c r="CI20" s="120">
        <v>555.69999999999993</v>
      </c>
      <c r="CJ20" s="120">
        <v>484.1</v>
      </c>
      <c r="CK20" s="120">
        <v>477.1</v>
      </c>
      <c r="CL20" s="120">
        <v>581.19999999999993</v>
      </c>
      <c r="CM20" s="120">
        <v>546</v>
      </c>
      <c r="CN20" s="120">
        <v>521.59999999999991</v>
      </c>
      <c r="CO20" s="120">
        <v>589.19999999999993</v>
      </c>
      <c r="CP20" s="120">
        <v>523</v>
      </c>
      <c r="CQ20" s="120">
        <v>440.7</v>
      </c>
      <c r="CR20" s="120">
        <v>430.7</v>
      </c>
      <c r="CS20" s="120">
        <v>391.5</v>
      </c>
      <c r="CT20" s="120">
        <v>324.5</v>
      </c>
      <c r="CU20" s="120">
        <v>309.90000000000003</v>
      </c>
    </row>
    <row r="21" spans="2:99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0">
        <v>1.8</v>
      </c>
      <c r="AA21" s="120">
        <v>1.8</v>
      </c>
      <c r="AB21" s="120">
        <v>1.8</v>
      </c>
      <c r="AC21" s="120">
        <v>1.8</v>
      </c>
      <c r="AD21" s="120">
        <v>1.8</v>
      </c>
      <c r="AE21" s="120">
        <v>1.8</v>
      </c>
      <c r="AF21" s="120">
        <v>1.8</v>
      </c>
      <c r="AG21" s="120">
        <v>1.8</v>
      </c>
      <c r="AH21" s="120">
        <v>1.8</v>
      </c>
      <c r="AI21" s="120">
        <v>1.8</v>
      </c>
      <c r="AJ21" s="120">
        <v>1.8</v>
      </c>
      <c r="AK21" s="120">
        <v>1.8</v>
      </c>
      <c r="AL21" s="120">
        <v>1.8</v>
      </c>
      <c r="AM21" s="120">
        <v>1.8</v>
      </c>
      <c r="AN21" s="120">
        <v>1.8</v>
      </c>
      <c r="AO21" s="120">
        <v>1.8</v>
      </c>
      <c r="AP21" s="120">
        <v>1.8</v>
      </c>
      <c r="AQ21" s="120">
        <v>1.8</v>
      </c>
      <c r="AR21" s="120">
        <v>1.8</v>
      </c>
      <c r="AS21" s="120">
        <v>1.8</v>
      </c>
      <c r="AT21" s="120">
        <v>1.8</v>
      </c>
      <c r="AU21" s="120">
        <v>1.8</v>
      </c>
      <c r="AV21" s="120">
        <v>1.8</v>
      </c>
      <c r="AW21" s="120">
        <v>1.8</v>
      </c>
      <c r="AX21" s="120">
        <v>1.8</v>
      </c>
      <c r="AY21" s="120">
        <v>1.8</v>
      </c>
      <c r="AZ21" s="120">
        <v>1.8</v>
      </c>
      <c r="BA21" s="120">
        <v>1.8</v>
      </c>
      <c r="BB21" s="120">
        <v>1.8</v>
      </c>
      <c r="BC21" s="120">
        <v>1.8</v>
      </c>
      <c r="BD21" s="120">
        <v>1.8</v>
      </c>
      <c r="BE21" s="120">
        <v>1.8</v>
      </c>
      <c r="BF21" s="120">
        <v>1.8</v>
      </c>
      <c r="BG21" s="120">
        <v>1.8</v>
      </c>
      <c r="BH21" s="120">
        <v>1.8</v>
      </c>
      <c r="BI21" s="120">
        <v>1.8</v>
      </c>
      <c r="BJ21" s="120">
        <v>1.8</v>
      </c>
      <c r="BK21" s="120">
        <v>1.8</v>
      </c>
      <c r="BL21" s="120">
        <v>1.8</v>
      </c>
      <c r="BM21" s="120">
        <v>1.8</v>
      </c>
      <c r="BN21" s="120">
        <v>1.8</v>
      </c>
      <c r="BO21" s="120">
        <v>1.8</v>
      </c>
      <c r="BP21" s="120">
        <v>1.8</v>
      </c>
      <c r="BQ21" s="120">
        <v>1.8</v>
      </c>
      <c r="BR21" s="120">
        <v>1.8</v>
      </c>
      <c r="BS21" s="120">
        <v>1.8</v>
      </c>
      <c r="BT21" s="120">
        <v>1.8</v>
      </c>
      <c r="BU21" s="120">
        <v>1.8</v>
      </c>
      <c r="BV21" s="120">
        <v>1.8</v>
      </c>
      <c r="BW21" s="120">
        <v>1.8</v>
      </c>
      <c r="BX21" s="120">
        <v>1.8</v>
      </c>
      <c r="BY21" s="120">
        <v>1.8</v>
      </c>
      <c r="BZ21" s="120">
        <v>1.8</v>
      </c>
      <c r="CA21" s="120">
        <v>1.8</v>
      </c>
      <c r="CB21" s="120">
        <v>1.8</v>
      </c>
      <c r="CC21" s="120">
        <v>1.8</v>
      </c>
      <c r="CD21" s="120">
        <v>1.8</v>
      </c>
      <c r="CE21" s="120">
        <v>1.8</v>
      </c>
      <c r="CF21" s="120">
        <v>1.8</v>
      </c>
      <c r="CG21" s="120">
        <v>1.8</v>
      </c>
      <c r="CH21" s="120">
        <v>1.8</v>
      </c>
      <c r="CI21" s="120">
        <v>1.8</v>
      </c>
      <c r="CJ21" s="120">
        <v>1.8</v>
      </c>
      <c r="CK21" s="120">
        <v>1.8</v>
      </c>
      <c r="CL21" s="120">
        <v>1.8</v>
      </c>
      <c r="CM21" s="120">
        <v>1.8</v>
      </c>
      <c r="CN21" s="120">
        <v>1.8</v>
      </c>
      <c r="CO21" s="120">
        <v>1.8</v>
      </c>
      <c r="CP21" s="120">
        <v>1.8</v>
      </c>
      <c r="CQ21" s="120">
        <v>1.8</v>
      </c>
      <c r="CR21" s="120">
        <v>1.8</v>
      </c>
      <c r="CS21" s="120">
        <v>1.8</v>
      </c>
      <c r="CT21" s="120">
        <v>1.8</v>
      </c>
      <c r="CU21" s="120">
        <v>1.8</v>
      </c>
    </row>
    <row r="22" spans="2:99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0">
        <v>1.8</v>
      </c>
      <c r="AA22" s="120">
        <v>1.8</v>
      </c>
      <c r="AB22" s="120">
        <v>1.8</v>
      </c>
      <c r="AC22" s="120">
        <v>1.8</v>
      </c>
      <c r="AD22" s="120">
        <v>1.8</v>
      </c>
      <c r="AE22" s="120">
        <v>1.8</v>
      </c>
      <c r="AF22" s="120">
        <v>1.8</v>
      </c>
      <c r="AG22" s="120">
        <v>1.8</v>
      </c>
      <c r="AH22" s="120">
        <v>1.8</v>
      </c>
      <c r="AI22" s="120">
        <v>1.8</v>
      </c>
      <c r="AJ22" s="120">
        <v>1.8</v>
      </c>
      <c r="AK22" s="120">
        <v>1.8</v>
      </c>
      <c r="AL22" s="120">
        <v>1.8</v>
      </c>
      <c r="AM22" s="120">
        <v>1.8</v>
      </c>
      <c r="AN22" s="120">
        <v>1.8</v>
      </c>
      <c r="AO22" s="120">
        <v>1.8</v>
      </c>
      <c r="AP22" s="120">
        <v>1.8</v>
      </c>
      <c r="AQ22" s="120">
        <v>1.8</v>
      </c>
      <c r="AR22" s="120">
        <v>1.8</v>
      </c>
      <c r="AS22" s="120">
        <v>1.8</v>
      </c>
      <c r="AT22" s="120">
        <v>1.8</v>
      </c>
      <c r="AU22" s="120">
        <v>1.8</v>
      </c>
      <c r="AV22" s="120">
        <v>1.8</v>
      </c>
      <c r="AW22" s="120">
        <v>1.8</v>
      </c>
      <c r="AX22" s="120">
        <v>1.8</v>
      </c>
      <c r="AY22" s="120">
        <v>1.8</v>
      </c>
      <c r="AZ22" s="120">
        <v>1.8</v>
      </c>
      <c r="BA22" s="120">
        <v>1.8</v>
      </c>
      <c r="BB22" s="120">
        <v>1.8</v>
      </c>
      <c r="BC22" s="120">
        <v>1.8</v>
      </c>
      <c r="BD22" s="120">
        <v>1.8</v>
      </c>
      <c r="BE22" s="120">
        <v>1.8</v>
      </c>
      <c r="BF22" s="120">
        <v>1.8</v>
      </c>
      <c r="BG22" s="120">
        <v>1.8</v>
      </c>
      <c r="BH22" s="120">
        <v>1.8</v>
      </c>
      <c r="BI22" s="120">
        <v>1.8</v>
      </c>
      <c r="BJ22" s="120">
        <v>1.8</v>
      </c>
      <c r="BK22" s="120">
        <v>1.8</v>
      </c>
      <c r="BL22" s="120">
        <v>1.8</v>
      </c>
      <c r="BM22" s="120">
        <v>1.8</v>
      </c>
      <c r="BN22" s="120">
        <v>1.8</v>
      </c>
      <c r="BO22" s="120">
        <v>1.8</v>
      </c>
      <c r="BP22" s="120">
        <v>1.8</v>
      </c>
      <c r="BQ22" s="120">
        <v>1.8</v>
      </c>
      <c r="BR22" s="120">
        <v>1.8</v>
      </c>
      <c r="BS22" s="120">
        <v>1.8</v>
      </c>
      <c r="BT22" s="120">
        <v>1.8</v>
      </c>
      <c r="BU22" s="120">
        <v>1.8</v>
      </c>
      <c r="BV22" s="120">
        <v>1.8</v>
      </c>
      <c r="BW22" s="120">
        <v>1.8</v>
      </c>
      <c r="BX22" s="120">
        <v>1.8</v>
      </c>
      <c r="BY22" s="120">
        <v>1.8</v>
      </c>
      <c r="BZ22" s="120">
        <v>1.8</v>
      </c>
      <c r="CA22" s="120">
        <v>1.8</v>
      </c>
      <c r="CB22" s="120">
        <v>1.8</v>
      </c>
      <c r="CC22" s="120">
        <v>1.8</v>
      </c>
      <c r="CD22" s="120">
        <v>1.8</v>
      </c>
      <c r="CE22" s="120">
        <v>1.8</v>
      </c>
      <c r="CF22" s="120">
        <v>1.8</v>
      </c>
      <c r="CG22" s="120">
        <v>1.8</v>
      </c>
      <c r="CH22" s="120">
        <v>1.8</v>
      </c>
      <c r="CI22" s="120">
        <v>1.8</v>
      </c>
      <c r="CJ22" s="120">
        <v>1.8</v>
      </c>
      <c r="CK22" s="120">
        <v>1.8</v>
      </c>
      <c r="CL22" s="120">
        <v>1.8</v>
      </c>
      <c r="CM22" s="120">
        <v>1.8</v>
      </c>
      <c r="CN22" s="120">
        <v>1.8</v>
      </c>
      <c r="CO22" s="120">
        <v>1.8</v>
      </c>
      <c r="CP22" s="120">
        <v>1.8</v>
      </c>
      <c r="CQ22" s="120">
        <v>1.8</v>
      </c>
      <c r="CR22" s="120">
        <v>1.8</v>
      </c>
      <c r="CS22" s="120">
        <v>1.8</v>
      </c>
      <c r="CT22" s="120">
        <v>1.8</v>
      </c>
      <c r="CU22" s="120">
        <v>1.8</v>
      </c>
    </row>
    <row r="23" spans="2:99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  <c r="CT23" s="120">
        <v>0</v>
      </c>
      <c r="CU23" s="120">
        <v>0</v>
      </c>
    </row>
    <row r="24" spans="2:99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0</v>
      </c>
      <c r="BF24" s="120">
        <v>0</v>
      </c>
      <c r="BG24" s="120">
        <v>0</v>
      </c>
      <c r="BH24" s="120">
        <v>0</v>
      </c>
      <c r="BI24" s="120">
        <v>0</v>
      </c>
      <c r="BJ24" s="120">
        <v>0</v>
      </c>
      <c r="BK24" s="120">
        <v>0</v>
      </c>
      <c r="BL24" s="120">
        <v>0</v>
      </c>
      <c r="BM24" s="120">
        <v>0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0</v>
      </c>
      <c r="BY24" s="120">
        <v>0</v>
      </c>
      <c r="BZ24" s="120">
        <v>0</v>
      </c>
      <c r="CA24" s="120">
        <v>0</v>
      </c>
      <c r="CB24" s="120">
        <v>0</v>
      </c>
      <c r="CC24" s="120">
        <v>0</v>
      </c>
      <c r="CD24" s="120">
        <v>0</v>
      </c>
      <c r="CE24" s="120">
        <v>0</v>
      </c>
      <c r="CF24" s="120">
        <v>0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0</v>
      </c>
      <c r="CR24" s="120">
        <v>0</v>
      </c>
      <c r="CS24" s="120">
        <v>0</v>
      </c>
      <c r="CT24" s="120">
        <v>0</v>
      </c>
      <c r="CU24" s="120">
        <v>0</v>
      </c>
    </row>
    <row r="25" spans="2:99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0</v>
      </c>
      <c r="BF25" s="120">
        <v>0</v>
      </c>
      <c r="BG25" s="120">
        <v>0</v>
      </c>
      <c r="BH25" s="120">
        <v>0</v>
      </c>
      <c r="BI25" s="120">
        <v>0</v>
      </c>
      <c r="BJ25" s="120">
        <v>0</v>
      </c>
      <c r="BK25" s="120">
        <v>0</v>
      </c>
      <c r="BL25" s="120">
        <v>0</v>
      </c>
      <c r="BM25" s="120">
        <v>0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0</v>
      </c>
      <c r="BY25" s="120">
        <v>0</v>
      </c>
      <c r="BZ25" s="120">
        <v>0</v>
      </c>
      <c r="CA25" s="120">
        <v>0</v>
      </c>
      <c r="CB25" s="120">
        <v>0</v>
      </c>
      <c r="CC25" s="120">
        <v>0</v>
      </c>
      <c r="CD25" s="120">
        <v>0</v>
      </c>
      <c r="CE25" s="120">
        <v>0</v>
      </c>
      <c r="CF25" s="120">
        <v>0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0</v>
      </c>
      <c r="CR25" s="120">
        <v>0</v>
      </c>
      <c r="CS25" s="120">
        <v>0</v>
      </c>
      <c r="CT25" s="120">
        <v>0</v>
      </c>
      <c r="CU25" s="120">
        <v>0</v>
      </c>
    </row>
    <row r="26" spans="2:99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0</v>
      </c>
      <c r="BF26" s="120">
        <v>0</v>
      </c>
      <c r="BG26" s="120">
        <v>0</v>
      </c>
      <c r="BH26" s="120">
        <v>0</v>
      </c>
      <c r="BI26" s="120">
        <v>0</v>
      </c>
      <c r="BJ26" s="120">
        <v>0</v>
      </c>
      <c r="BK26" s="120">
        <v>0</v>
      </c>
      <c r="BL26" s="120">
        <v>0</v>
      </c>
      <c r="BM26" s="120">
        <v>0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0</v>
      </c>
      <c r="BY26" s="120">
        <v>0</v>
      </c>
      <c r="BZ26" s="120">
        <v>0</v>
      </c>
      <c r="CA26" s="120">
        <v>0</v>
      </c>
      <c r="CB26" s="120">
        <v>0</v>
      </c>
      <c r="CC26" s="120">
        <v>0</v>
      </c>
      <c r="CD26" s="120">
        <v>0</v>
      </c>
      <c r="CE26" s="120">
        <v>0</v>
      </c>
      <c r="CF26" s="120">
        <v>0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0</v>
      </c>
      <c r="CR26" s="120">
        <v>0</v>
      </c>
      <c r="CS26" s="120">
        <v>0</v>
      </c>
      <c r="CT26" s="120">
        <v>0</v>
      </c>
      <c r="CU26" s="120">
        <v>0</v>
      </c>
    </row>
    <row r="27" spans="2:99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1.1000000000000001</v>
      </c>
      <c r="AJ27" s="120">
        <v>0.9</v>
      </c>
      <c r="AK27" s="120">
        <v>0.8</v>
      </c>
      <c r="AL27" s="120">
        <v>2.5</v>
      </c>
      <c r="AM27" s="120">
        <v>4.8</v>
      </c>
      <c r="AN27" s="120">
        <v>2.2000000000000002</v>
      </c>
      <c r="AO27" s="120">
        <v>2.2000000000000002</v>
      </c>
      <c r="AP27" s="120">
        <v>10.9</v>
      </c>
      <c r="AQ27" s="120">
        <v>24.3</v>
      </c>
      <c r="AR27" s="120">
        <v>38</v>
      </c>
      <c r="AS27" s="120">
        <v>58</v>
      </c>
      <c r="AT27" s="120">
        <v>77.2</v>
      </c>
      <c r="AU27" s="120">
        <v>161.80000000000001</v>
      </c>
      <c r="AV27" s="120">
        <v>223</v>
      </c>
      <c r="AW27" s="120">
        <v>235.2</v>
      </c>
      <c r="AX27" s="120">
        <v>283.5</v>
      </c>
      <c r="AY27" s="120">
        <v>297.89999999999998</v>
      </c>
      <c r="AZ27" s="120">
        <v>319.5</v>
      </c>
      <c r="BA27" s="120">
        <v>299</v>
      </c>
      <c r="BB27" s="120">
        <v>219.9</v>
      </c>
      <c r="BC27" s="120">
        <v>250.3</v>
      </c>
      <c r="BD27" s="120">
        <v>139</v>
      </c>
      <c r="BE27" s="120">
        <v>137.5</v>
      </c>
      <c r="BF27" s="120">
        <v>90</v>
      </c>
      <c r="BG27" s="120">
        <v>127.7</v>
      </c>
      <c r="BH27" s="120">
        <v>123.5</v>
      </c>
      <c r="BI27" s="120">
        <v>64.5</v>
      </c>
      <c r="BJ27" s="120">
        <v>56.295654057003432</v>
      </c>
      <c r="BK27" s="120">
        <v>63.1</v>
      </c>
      <c r="BL27" s="120">
        <v>76.900000000000006</v>
      </c>
      <c r="BM27" s="120">
        <v>114</v>
      </c>
      <c r="BN27" s="120">
        <v>59.5</v>
      </c>
      <c r="BO27" s="120">
        <v>60.7</v>
      </c>
      <c r="BP27" s="120">
        <v>54</v>
      </c>
      <c r="BQ27" s="120">
        <v>96.6</v>
      </c>
      <c r="BR27" s="120">
        <v>200.2</v>
      </c>
      <c r="BS27" s="120">
        <v>71</v>
      </c>
      <c r="BT27" s="120">
        <v>168.7</v>
      </c>
      <c r="BU27" s="120">
        <v>163.80000000000001</v>
      </c>
      <c r="BV27" s="120">
        <v>201.8</v>
      </c>
      <c r="BW27" s="120">
        <v>194.3</v>
      </c>
      <c r="BX27" s="120">
        <v>164.4</v>
      </c>
      <c r="BY27" s="120">
        <v>129.69999999999999</v>
      </c>
      <c r="BZ27" s="120">
        <v>137.6</v>
      </c>
      <c r="CA27" s="120">
        <v>212.3</v>
      </c>
      <c r="CB27" s="120">
        <v>286.5</v>
      </c>
      <c r="CC27" s="120">
        <v>469.6</v>
      </c>
      <c r="CD27" s="120">
        <v>448.3</v>
      </c>
      <c r="CE27" s="120">
        <v>437.2</v>
      </c>
      <c r="CF27" s="120">
        <v>526.20000000000005</v>
      </c>
      <c r="CG27" s="120">
        <v>574.70000000000005</v>
      </c>
      <c r="CH27" s="120">
        <v>596.70000000000005</v>
      </c>
      <c r="CI27" s="120">
        <v>553.9</v>
      </c>
      <c r="CJ27" s="120">
        <v>482.3</v>
      </c>
      <c r="CK27" s="120">
        <v>475.3</v>
      </c>
      <c r="CL27" s="120">
        <v>579.4</v>
      </c>
      <c r="CM27" s="120">
        <v>544.20000000000005</v>
      </c>
      <c r="CN27" s="120">
        <v>519.79999999999995</v>
      </c>
      <c r="CO27" s="120">
        <v>587.4</v>
      </c>
      <c r="CP27" s="120">
        <v>521.20000000000005</v>
      </c>
      <c r="CQ27" s="120">
        <v>438.9</v>
      </c>
      <c r="CR27" s="120">
        <v>428.9</v>
      </c>
      <c r="CS27" s="120">
        <v>389.7</v>
      </c>
      <c r="CT27" s="120">
        <v>322.7</v>
      </c>
      <c r="CU27" s="120">
        <v>308.10000000000002</v>
      </c>
    </row>
    <row r="28" spans="2:99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0">
        <v>0</v>
      </c>
      <c r="AW28" s="120">
        <v>0</v>
      </c>
      <c r="AX28" s="120">
        <v>0</v>
      </c>
      <c r="AY28" s="120">
        <v>0</v>
      </c>
      <c r="AZ28" s="120">
        <v>0</v>
      </c>
      <c r="BA28" s="120">
        <v>0</v>
      </c>
      <c r="BB28" s="120">
        <v>0</v>
      </c>
      <c r="BC28" s="120">
        <v>0</v>
      </c>
      <c r="BD28" s="120">
        <v>0</v>
      </c>
      <c r="BE28" s="120">
        <v>0</v>
      </c>
      <c r="BF28" s="120">
        <v>0</v>
      </c>
      <c r="BG28" s="120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20">
        <v>0</v>
      </c>
      <c r="CK28" s="120">
        <v>0</v>
      </c>
      <c r="CL28" s="120">
        <v>0</v>
      </c>
      <c r="CM28" s="120">
        <v>0</v>
      </c>
      <c r="CN28" s="120">
        <v>0</v>
      </c>
      <c r="CO28" s="120">
        <v>0</v>
      </c>
      <c r="CP28" s="120">
        <v>0</v>
      </c>
      <c r="CQ28" s="120">
        <v>0</v>
      </c>
      <c r="CR28" s="120">
        <v>0</v>
      </c>
      <c r="CS28" s="120">
        <v>0</v>
      </c>
      <c r="CT28" s="120">
        <v>0</v>
      </c>
      <c r="CU28" s="120">
        <v>0</v>
      </c>
    </row>
    <row r="29" spans="2:99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1.1000000000000001</v>
      </c>
      <c r="AJ29" s="120">
        <v>0.9</v>
      </c>
      <c r="AK29" s="120">
        <v>0.8</v>
      </c>
      <c r="AL29" s="120">
        <v>2.5</v>
      </c>
      <c r="AM29" s="120">
        <v>4.8</v>
      </c>
      <c r="AN29" s="120">
        <v>2.2000000000000002</v>
      </c>
      <c r="AO29" s="120">
        <v>2.2000000000000002</v>
      </c>
      <c r="AP29" s="120">
        <v>10.9</v>
      </c>
      <c r="AQ29" s="120">
        <v>24.3</v>
      </c>
      <c r="AR29" s="120">
        <v>38</v>
      </c>
      <c r="AS29" s="120">
        <v>58</v>
      </c>
      <c r="AT29" s="120">
        <v>77.2</v>
      </c>
      <c r="AU29" s="120">
        <v>161.80000000000001</v>
      </c>
      <c r="AV29" s="120">
        <v>223</v>
      </c>
      <c r="AW29" s="120">
        <v>235.2</v>
      </c>
      <c r="AX29" s="120">
        <v>283.5</v>
      </c>
      <c r="AY29" s="120">
        <v>297.89999999999998</v>
      </c>
      <c r="AZ29" s="120">
        <v>319.5</v>
      </c>
      <c r="BA29" s="120">
        <v>299</v>
      </c>
      <c r="BB29" s="120">
        <v>219.9</v>
      </c>
      <c r="BC29" s="120">
        <v>250.3</v>
      </c>
      <c r="BD29" s="120">
        <v>139</v>
      </c>
      <c r="BE29" s="120">
        <v>137.5</v>
      </c>
      <c r="BF29" s="120">
        <v>90</v>
      </c>
      <c r="BG29" s="120">
        <v>127.7</v>
      </c>
      <c r="BH29" s="120">
        <v>123.5</v>
      </c>
      <c r="BI29" s="120">
        <v>64.5</v>
      </c>
      <c r="BJ29" s="120">
        <v>56.295654057003432</v>
      </c>
      <c r="BK29" s="120">
        <v>63.1</v>
      </c>
      <c r="BL29" s="120">
        <v>76.900000000000006</v>
      </c>
      <c r="BM29" s="120">
        <v>114</v>
      </c>
      <c r="BN29" s="120">
        <v>59.5</v>
      </c>
      <c r="BO29" s="120">
        <v>60.7</v>
      </c>
      <c r="BP29" s="120">
        <v>54</v>
      </c>
      <c r="BQ29" s="120">
        <v>96.6</v>
      </c>
      <c r="BR29" s="120">
        <v>200.2</v>
      </c>
      <c r="BS29" s="120">
        <v>71</v>
      </c>
      <c r="BT29" s="120">
        <v>168.7</v>
      </c>
      <c r="BU29" s="120">
        <v>163.80000000000001</v>
      </c>
      <c r="BV29" s="120">
        <v>201.8</v>
      </c>
      <c r="BW29" s="120">
        <v>194.3</v>
      </c>
      <c r="BX29" s="120">
        <v>164.4</v>
      </c>
      <c r="BY29" s="120">
        <v>129.69999999999999</v>
      </c>
      <c r="BZ29" s="120">
        <v>137.6</v>
      </c>
      <c r="CA29" s="120">
        <v>212.3</v>
      </c>
      <c r="CB29" s="120">
        <v>286.5</v>
      </c>
      <c r="CC29" s="120">
        <v>469.6</v>
      </c>
      <c r="CD29" s="120">
        <v>448.3</v>
      </c>
      <c r="CE29" s="120">
        <v>437.2</v>
      </c>
      <c r="CF29" s="120">
        <v>526.20000000000005</v>
      </c>
      <c r="CG29" s="120">
        <v>574.70000000000005</v>
      </c>
      <c r="CH29" s="120">
        <v>596.70000000000005</v>
      </c>
      <c r="CI29" s="120">
        <v>553.9</v>
      </c>
      <c r="CJ29" s="120">
        <v>482.3</v>
      </c>
      <c r="CK29" s="120">
        <v>475.3</v>
      </c>
      <c r="CL29" s="120">
        <v>579.4</v>
      </c>
      <c r="CM29" s="120">
        <v>544.20000000000005</v>
      </c>
      <c r="CN29" s="120">
        <v>519.79999999999995</v>
      </c>
      <c r="CO29" s="120">
        <v>587.4</v>
      </c>
      <c r="CP29" s="120">
        <v>521.20000000000005</v>
      </c>
      <c r="CQ29" s="120">
        <v>438.9</v>
      </c>
      <c r="CR29" s="120">
        <v>428.9</v>
      </c>
      <c r="CS29" s="120">
        <v>389.7</v>
      </c>
      <c r="CT29" s="120">
        <v>322.7</v>
      </c>
      <c r="CU29" s="120">
        <v>308.10000000000002</v>
      </c>
    </row>
    <row r="30" spans="2:99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0">
        <v>0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0">
        <v>0</v>
      </c>
      <c r="AW30" s="120">
        <v>0</v>
      </c>
      <c r="AX30" s="120">
        <v>0</v>
      </c>
      <c r="AY30" s="120">
        <v>0</v>
      </c>
      <c r="AZ30" s="120">
        <v>0</v>
      </c>
      <c r="BA30" s="120">
        <v>0</v>
      </c>
      <c r="BB30" s="120">
        <v>0</v>
      </c>
      <c r="BC30" s="120">
        <v>0</v>
      </c>
      <c r="BD30" s="120">
        <v>0</v>
      </c>
      <c r="BE30" s="120">
        <v>0</v>
      </c>
      <c r="BF30" s="120">
        <v>0</v>
      </c>
      <c r="BG30" s="120">
        <v>0</v>
      </c>
      <c r="BH30" s="120">
        <v>0</v>
      </c>
      <c r="BI30" s="120">
        <v>0</v>
      </c>
      <c r="BJ30" s="120">
        <v>0</v>
      </c>
      <c r="BK30" s="120">
        <v>0</v>
      </c>
      <c r="BL30" s="120">
        <v>0</v>
      </c>
      <c r="BM30" s="120">
        <v>0</v>
      </c>
      <c r="BN30" s="120">
        <v>0</v>
      </c>
      <c r="BO30" s="120">
        <v>0</v>
      </c>
      <c r="BP30" s="120">
        <v>0</v>
      </c>
      <c r="BQ30" s="120">
        <v>0</v>
      </c>
      <c r="BR30" s="120">
        <v>0</v>
      </c>
      <c r="BS30" s="120">
        <v>0</v>
      </c>
      <c r="BT30" s="120">
        <v>0</v>
      </c>
      <c r="BU30" s="120">
        <v>0</v>
      </c>
      <c r="BV30" s="120">
        <v>0</v>
      </c>
      <c r="BW30" s="120">
        <v>0</v>
      </c>
      <c r="BX30" s="120">
        <v>0</v>
      </c>
      <c r="BY30" s="120">
        <v>0</v>
      </c>
      <c r="BZ30" s="120">
        <v>0</v>
      </c>
      <c r="CA30" s="120">
        <v>0</v>
      </c>
      <c r="CB30" s="120">
        <v>0</v>
      </c>
      <c r="CC30" s="120">
        <v>0</v>
      </c>
      <c r="CD30" s="120">
        <v>0</v>
      </c>
      <c r="CE30" s="120">
        <v>0</v>
      </c>
      <c r="CF30" s="120">
        <v>0</v>
      </c>
      <c r="CG30" s="120">
        <v>0</v>
      </c>
      <c r="CH30" s="120">
        <v>0</v>
      </c>
      <c r="CI30" s="120">
        <v>0</v>
      </c>
      <c r="CJ30" s="120">
        <v>0</v>
      </c>
      <c r="CK30" s="120">
        <v>0</v>
      </c>
      <c r="CL30" s="120">
        <v>0</v>
      </c>
      <c r="CM30" s="120">
        <v>0</v>
      </c>
      <c r="CN30" s="120">
        <v>0</v>
      </c>
      <c r="CO30" s="120">
        <v>0</v>
      </c>
      <c r="CP30" s="120">
        <v>0</v>
      </c>
      <c r="CQ30" s="120">
        <v>0</v>
      </c>
      <c r="CR30" s="120">
        <v>0</v>
      </c>
      <c r="CS30" s="120">
        <v>0</v>
      </c>
      <c r="CT30" s="120">
        <v>0</v>
      </c>
      <c r="CU30" s="120">
        <v>0</v>
      </c>
    </row>
    <row r="31" spans="2:99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0">
        <v>0</v>
      </c>
      <c r="AW31" s="120">
        <v>0</v>
      </c>
      <c r="AX31" s="120">
        <v>0</v>
      </c>
      <c r="AY31" s="120">
        <v>0</v>
      </c>
      <c r="AZ31" s="120">
        <v>0</v>
      </c>
      <c r="BA31" s="120">
        <v>0</v>
      </c>
      <c r="BB31" s="120">
        <v>0</v>
      </c>
      <c r="BC31" s="120">
        <v>0</v>
      </c>
      <c r="BD31" s="120">
        <v>0</v>
      </c>
      <c r="BE31" s="120">
        <v>0</v>
      </c>
      <c r="BF31" s="120">
        <v>0</v>
      </c>
      <c r="BG31" s="120">
        <v>0</v>
      </c>
      <c r="BH31" s="120">
        <v>0</v>
      </c>
      <c r="BI31" s="120">
        <v>0</v>
      </c>
      <c r="BJ31" s="120">
        <v>0</v>
      </c>
      <c r="BK31" s="120">
        <v>0</v>
      </c>
      <c r="BL31" s="120">
        <v>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0</v>
      </c>
      <c r="BS31" s="120">
        <v>0</v>
      </c>
      <c r="BT31" s="120">
        <v>0</v>
      </c>
      <c r="BU31" s="120">
        <v>0</v>
      </c>
      <c r="BV31" s="120">
        <v>0</v>
      </c>
      <c r="BW31" s="120">
        <v>0</v>
      </c>
      <c r="BX31" s="120">
        <v>0</v>
      </c>
      <c r="BY31" s="120">
        <v>0</v>
      </c>
      <c r="BZ31" s="120">
        <v>0</v>
      </c>
      <c r="CA31" s="120">
        <v>0</v>
      </c>
      <c r="CB31" s="120">
        <v>0</v>
      </c>
      <c r="CC31" s="120">
        <v>0</v>
      </c>
      <c r="CD31" s="120">
        <v>0</v>
      </c>
      <c r="CE31" s="120">
        <v>0</v>
      </c>
      <c r="CF31" s="120">
        <v>0</v>
      </c>
      <c r="CG31" s="120">
        <v>0</v>
      </c>
      <c r="CH31" s="120">
        <v>0</v>
      </c>
      <c r="CI31" s="120">
        <v>0</v>
      </c>
      <c r="CJ31" s="120">
        <v>0</v>
      </c>
      <c r="CK31" s="120">
        <v>0</v>
      </c>
      <c r="CL31" s="120">
        <v>0</v>
      </c>
      <c r="CM31" s="120">
        <v>0</v>
      </c>
      <c r="CN31" s="120">
        <v>0</v>
      </c>
      <c r="CO31" s="120">
        <v>0</v>
      </c>
      <c r="CP31" s="120">
        <v>0</v>
      </c>
      <c r="CQ31" s="120">
        <v>0</v>
      </c>
      <c r="CR31" s="120">
        <v>0</v>
      </c>
      <c r="CS31" s="120">
        <v>0</v>
      </c>
      <c r="CT31" s="120">
        <v>0</v>
      </c>
      <c r="CU31" s="120">
        <v>0</v>
      </c>
    </row>
    <row r="32" spans="2:99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0">
        <v>0</v>
      </c>
      <c r="AW32" s="120">
        <v>0</v>
      </c>
      <c r="AX32" s="120">
        <v>0</v>
      </c>
      <c r="AY32" s="120">
        <v>0</v>
      </c>
      <c r="AZ32" s="120">
        <v>0</v>
      </c>
      <c r="BA32" s="120">
        <v>0</v>
      </c>
      <c r="BB32" s="120">
        <v>0</v>
      </c>
      <c r="BC32" s="120">
        <v>0</v>
      </c>
      <c r="BD32" s="120">
        <v>0</v>
      </c>
      <c r="BE32" s="120">
        <v>0</v>
      </c>
      <c r="BF32" s="120">
        <v>0</v>
      </c>
      <c r="BG32" s="120">
        <v>0</v>
      </c>
      <c r="BH32" s="120">
        <v>0</v>
      </c>
      <c r="BI32" s="120">
        <v>0</v>
      </c>
      <c r="BJ32" s="120">
        <v>0</v>
      </c>
      <c r="BK32" s="120">
        <v>0</v>
      </c>
      <c r="BL32" s="120">
        <v>0</v>
      </c>
      <c r="BM32" s="120">
        <v>0</v>
      </c>
      <c r="BN32" s="120">
        <v>0</v>
      </c>
      <c r="BO32" s="120">
        <v>0</v>
      </c>
      <c r="BP32" s="120">
        <v>0</v>
      </c>
      <c r="BQ32" s="120">
        <v>0</v>
      </c>
      <c r="BR32" s="120">
        <v>0</v>
      </c>
      <c r="BS32" s="120">
        <v>0</v>
      </c>
      <c r="BT32" s="120">
        <v>0</v>
      </c>
      <c r="BU32" s="120">
        <v>0</v>
      </c>
      <c r="BV32" s="120">
        <v>0</v>
      </c>
      <c r="BW32" s="120">
        <v>0</v>
      </c>
      <c r="BX32" s="120">
        <v>0</v>
      </c>
      <c r="BY32" s="120">
        <v>0</v>
      </c>
      <c r="BZ32" s="120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120">
        <v>0</v>
      </c>
      <c r="CG32" s="120">
        <v>0</v>
      </c>
      <c r="CH32" s="120">
        <v>0</v>
      </c>
      <c r="CI32" s="120">
        <v>0</v>
      </c>
      <c r="CJ32" s="120">
        <v>0</v>
      </c>
      <c r="CK32" s="120">
        <v>0</v>
      </c>
      <c r="CL32" s="120">
        <v>0</v>
      </c>
      <c r="CM32" s="120">
        <v>0</v>
      </c>
      <c r="CN32" s="120">
        <v>0</v>
      </c>
      <c r="CO32" s="120">
        <v>0</v>
      </c>
      <c r="CP32" s="120">
        <v>0</v>
      </c>
      <c r="CQ32" s="120">
        <v>0</v>
      </c>
      <c r="CR32" s="120">
        <v>0</v>
      </c>
      <c r="CS32" s="120">
        <v>0</v>
      </c>
      <c r="CT32" s="120">
        <v>0</v>
      </c>
      <c r="CU32" s="120">
        <v>0</v>
      </c>
    </row>
    <row r="33" spans="1:99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0</v>
      </c>
      <c r="BF33" s="120">
        <v>0</v>
      </c>
      <c r="BG33" s="120">
        <v>0</v>
      </c>
      <c r="BH33" s="120">
        <v>0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0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>
        <v>0</v>
      </c>
      <c r="CE33" s="120">
        <v>0</v>
      </c>
      <c r="CF33" s="120">
        <v>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0</v>
      </c>
      <c r="CR33" s="120">
        <v>0</v>
      </c>
      <c r="CS33" s="120">
        <v>0</v>
      </c>
      <c r="CT33" s="120">
        <v>0</v>
      </c>
      <c r="CU33" s="120">
        <v>0</v>
      </c>
    </row>
    <row r="34" spans="1:99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0</v>
      </c>
      <c r="BF34" s="120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0">
        <v>0</v>
      </c>
      <c r="BM34" s="120">
        <v>0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0</v>
      </c>
      <c r="BY34" s="120">
        <v>0</v>
      </c>
      <c r="BZ34" s="120">
        <v>0</v>
      </c>
      <c r="CA34" s="120">
        <v>0</v>
      </c>
      <c r="CB34" s="120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0</v>
      </c>
      <c r="CR34" s="120">
        <v>0</v>
      </c>
      <c r="CS34" s="120">
        <v>0</v>
      </c>
      <c r="CT34" s="120">
        <v>0</v>
      </c>
      <c r="CU34" s="120">
        <v>0</v>
      </c>
    </row>
    <row r="35" spans="1:99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0</v>
      </c>
      <c r="BM35" s="120">
        <v>0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0</v>
      </c>
      <c r="BY35" s="120">
        <v>0</v>
      </c>
      <c r="BZ35" s="120">
        <v>0</v>
      </c>
      <c r="CA35" s="120">
        <v>0</v>
      </c>
      <c r="CB35" s="120">
        <v>0</v>
      </c>
      <c r="CC35" s="120">
        <v>0</v>
      </c>
      <c r="CD35" s="120">
        <v>0</v>
      </c>
      <c r="CE35" s="120">
        <v>0</v>
      </c>
      <c r="CF35" s="120">
        <v>0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0</v>
      </c>
      <c r="CR35" s="120">
        <v>0</v>
      </c>
      <c r="CS35" s="120">
        <v>0</v>
      </c>
      <c r="CT35" s="120">
        <v>0</v>
      </c>
      <c r="CU35" s="120">
        <v>0</v>
      </c>
    </row>
    <row r="36" spans="1:99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0</v>
      </c>
      <c r="BF36" s="120">
        <v>0</v>
      </c>
      <c r="BG36" s="120">
        <v>0</v>
      </c>
      <c r="BH36" s="120">
        <v>0</v>
      </c>
      <c r="BI36" s="120">
        <v>0</v>
      </c>
      <c r="BJ36" s="120">
        <v>0</v>
      </c>
      <c r="BK36" s="120">
        <v>0</v>
      </c>
      <c r="BL36" s="120">
        <v>0</v>
      </c>
      <c r="BM36" s="120">
        <v>0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0</v>
      </c>
      <c r="BY36" s="120">
        <v>0</v>
      </c>
      <c r="BZ36" s="120">
        <v>0</v>
      </c>
      <c r="CA36" s="120">
        <v>0</v>
      </c>
      <c r="CB36" s="120">
        <v>0</v>
      </c>
      <c r="CC36" s="120">
        <v>0</v>
      </c>
      <c r="CD36" s="120">
        <v>0</v>
      </c>
      <c r="CE36" s="120">
        <v>0</v>
      </c>
      <c r="CF36" s="120">
        <v>0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0</v>
      </c>
      <c r="CR36" s="120">
        <v>0</v>
      </c>
      <c r="CS36" s="120">
        <v>0</v>
      </c>
      <c r="CT36" s="120">
        <v>0</v>
      </c>
      <c r="CU36" s="120">
        <v>0</v>
      </c>
    </row>
    <row r="37" spans="1:99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0</v>
      </c>
      <c r="BF37" s="120">
        <v>0</v>
      </c>
      <c r="BG37" s="120">
        <v>0</v>
      </c>
      <c r="BH37" s="120">
        <v>0</v>
      </c>
      <c r="BI37" s="120">
        <v>0</v>
      </c>
      <c r="BJ37" s="120">
        <v>0</v>
      </c>
      <c r="BK37" s="120">
        <v>0</v>
      </c>
      <c r="BL37" s="120">
        <v>0</v>
      </c>
      <c r="BM37" s="120">
        <v>0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0</v>
      </c>
      <c r="BY37" s="120">
        <v>0</v>
      </c>
      <c r="BZ37" s="120">
        <v>0</v>
      </c>
      <c r="CA37" s="120">
        <v>0</v>
      </c>
      <c r="CB37" s="120">
        <v>0</v>
      </c>
      <c r="CC37" s="120">
        <v>0</v>
      </c>
      <c r="CD37" s="120">
        <v>0</v>
      </c>
      <c r="CE37" s="120">
        <v>0</v>
      </c>
      <c r="CF37" s="120">
        <v>0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0</v>
      </c>
      <c r="CR37" s="120">
        <v>0</v>
      </c>
      <c r="CS37" s="120">
        <v>0</v>
      </c>
      <c r="CT37" s="120">
        <v>0</v>
      </c>
      <c r="CU37" s="120">
        <v>0</v>
      </c>
    </row>
    <row r="38" spans="1:99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0">
        <v>0</v>
      </c>
      <c r="AW38" s="120">
        <v>0</v>
      </c>
      <c r="AX38" s="120">
        <v>0</v>
      </c>
      <c r="AY38" s="120">
        <v>0</v>
      </c>
      <c r="AZ38" s="120">
        <v>0</v>
      </c>
      <c r="BA38" s="120">
        <v>0</v>
      </c>
      <c r="BB38" s="120">
        <v>0</v>
      </c>
      <c r="BC38" s="120">
        <v>0</v>
      </c>
      <c r="BD38" s="120">
        <v>0</v>
      </c>
      <c r="BE38" s="120">
        <v>0</v>
      </c>
      <c r="BF38" s="120">
        <v>0</v>
      </c>
      <c r="BG38" s="120">
        <v>0</v>
      </c>
      <c r="BH38" s="120">
        <v>0</v>
      </c>
      <c r="BI38" s="120">
        <v>0</v>
      </c>
      <c r="BJ38" s="120">
        <v>0</v>
      </c>
      <c r="BK38" s="120">
        <v>0</v>
      </c>
      <c r="BL38" s="120">
        <v>0</v>
      </c>
      <c r="BM38" s="120">
        <v>0</v>
      </c>
      <c r="BN38" s="120">
        <v>0</v>
      </c>
      <c r="BO38" s="120">
        <v>0</v>
      </c>
      <c r="BP38" s="120">
        <v>0</v>
      </c>
      <c r="BQ38" s="120">
        <v>0</v>
      </c>
      <c r="BR38" s="120">
        <v>0</v>
      </c>
      <c r="BS38" s="120">
        <v>0</v>
      </c>
      <c r="BT38" s="120">
        <v>0</v>
      </c>
      <c r="BU38" s="120">
        <v>0</v>
      </c>
      <c r="BV38" s="120">
        <v>0</v>
      </c>
      <c r="BW38" s="120">
        <v>0</v>
      </c>
      <c r="BX38" s="120">
        <v>0</v>
      </c>
      <c r="BY38" s="120">
        <v>0</v>
      </c>
      <c r="BZ38" s="120">
        <v>0</v>
      </c>
      <c r="CA38" s="120">
        <v>0</v>
      </c>
      <c r="CB38" s="120">
        <v>0</v>
      </c>
      <c r="CC38" s="120">
        <v>0</v>
      </c>
      <c r="CD38" s="120">
        <v>0</v>
      </c>
      <c r="CE38" s="120">
        <v>0</v>
      </c>
      <c r="CF38" s="120">
        <v>0</v>
      </c>
      <c r="CG38" s="120">
        <v>0</v>
      </c>
      <c r="CH38" s="120">
        <v>0</v>
      </c>
      <c r="CI38" s="120">
        <v>0</v>
      </c>
      <c r="CJ38" s="120">
        <v>0</v>
      </c>
      <c r="CK38" s="120">
        <v>0</v>
      </c>
      <c r="CL38" s="120">
        <v>0</v>
      </c>
      <c r="CM38" s="120">
        <v>0</v>
      </c>
      <c r="CN38" s="120">
        <v>0</v>
      </c>
      <c r="CO38" s="120">
        <v>0</v>
      </c>
      <c r="CP38" s="120">
        <v>0</v>
      </c>
      <c r="CQ38" s="120">
        <v>0</v>
      </c>
      <c r="CR38" s="120">
        <v>0</v>
      </c>
      <c r="CS38" s="120">
        <v>0</v>
      </c>
      <c r="CT38" s="120">
        <v>0</v>
      </c>
      <c r="CU38" s="120">
        <v>0</v>
      </c>
    </row>
    <row r="39" spans="1:99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0">
        <v>515.30000000000007</v>
      </c>
      <c r="AA39" s="120">
        <v>596.10000000000014</v>
      </c>
      <c r="AB39" s="120">
        <v>579.30000000000007</v>
      </c>
      <c r="AC39" s="120">
        <v>591.30000000000007</v>
      </c>
      <c r="AD39" s="120">
        <v>597.4</v>
      </c>
      <c r="AE39" s="120">
        <v>696</v>
      </c>
      <c r="AF39" s="120">
        <v>675.5</v>
      </c>
      <c r="AG39" s="120">
        <v>704.19999999999993</v>
      </c>
      <c r="AH39" s="120">
        <v>696.9</v>
      </c>
      <c r="AI39" s="120">
        <v>923.1</v>
      </c>
      <c r="AJ39" s="120">
        <v>888</v>
      </c>
      <c r="AK39" s="120">
        <v>996.69999999999993</v>
      </c>
      <c r="AL39" s="120">
        <v>957</v>
      </c>
      <c r="AM39" s="120">
        <v>984.77254462000008</v>
      </c>
      <c r="AN39" s="120">
        <v>1314.0378138200001</v>
      </c>
      <c r="AO39" s="120">
        <v>1168.1870991463145</v>
      </c>
      <c r="AP39" s="120">
        <v>1235.077524108525</v>
      </c>
      <c r="AQ39" s="120">
        <v>1395.9935152339247</v>
      </c>
      <c r="AR39" s="120">
        <v>1547.6640484248142</v>
      </c>
      <c r="AS39" s="120">
        <v>1513.0495453418052</v>
      </c>
      <c r="AT39" s="120">
        <v>1581.8977731112586</v>
      </c>
      <c r="AU39" s="120">
        <v>1682.566290381644</v>
      </c>
      <c r="AV39" s="120">
        <v>1788.4955856343852</v>
      </c>
      <c r="AW39" s="120">
        <v>1632.5716215324014</v>
      </c>
      <c r="AX39" s="120">
        <v>1310.5513746355462</v>
      </c>
      <c r="AY39" s="120">
        <v>1599.3963132418328</v>
      </c>
      <c r="AZ39" s="120">
        <v>1728.1766438674526</v>
      </c>
      <c r="BA39" s="120">
        <v>1593.0586634184476</v>
      </c>
      <c r="BB39" s="120">
        <v>1467.3441156660756</v>
      </c>
      <c r="BC39" s="120">
        <v>1521.7591913041704</v>
      </c>
      <c r="BD39" s="120">
        <v>1645.2190598028565</v>
      </c>
      <c r="BE39" s="120">
        <v>1591.2056642557</v>
      </c>
      <c r="BF39" s="120">
        <v>1618.3532055112591</v>
      </c>
      <c r="BG39" s="120">
        <v>1763.9169600550435</v>
      </c>
      <c r="BH39" s="120">
        <v>1734.9493496284197</v>
      </c>
      <c r="BI39" s="120">
        <v>1701.6911167581095</v>
      </c>
      <c r="BJ39" s="120">
        <v>1676.9212404430052</v>
      </c>
      <c r="BK39" s="120">
        <v>1615.7380484073899</v>
      </c>
      <c r="BL39" s="120">
        <v>1656.788621462355</v>
      </c>
      <c r="BM39" s="120">
        <v>1576.5399761497192</v>
      </c>
      <c r="BN39" s="120">
        <v>1523.2505814699218</v>
      </c>
      <c r="BO39" s="120">
        <v>1603.1379408319506</v>
      </c>
      <c r="BP39" s="120">
        <v>1572.6</v>
      </c>
      <c r="BQ39" s="120">
        <v>1577.4</v>
      </c>
      <c r="BR39" s="120">
        <v>1651.1</v>
      </c>
      <c r="BS39" s="120">
        <v>1813.8</v>
      </c>
      <c r="BT39" s="120">
        <v>1681.4</v>
      </c>
      <c r="BU39" s="120">
        <v>1699.8</v>
      </c>
      <c r="BV39" s="120">
        <v>1625</v>
      </c>
      <c r="BW39" s="120">
        <v>1790.3</v>
      </c>
      <c r="BX39" s="120">
        <v>2175.6999999999998</v>
      </c>
      <c r="BY39" s="120">
        <v>2179.6</v>
      </c>
      <c r="BZ39" s="120">
        <v>2010.4</v>
      </c>
      <c r="CA39" s="120">
        <v>2165.5</v>
      </c>
      <c r="CB39" s="120">
        <v>2202</v>
      </c>
      <c r="CC39" s="120">
        <v>2323.7000000000003</v>
      </c>
      <c r="CD39" s="120">
        <v>2395.3000000000002</v>
      </c>
      <c r="CE39" s="120">
        <v>2680.3</v>
      </c>
      <c r="CF39" s="120">
        <v>2380.2838503699859</v>
      </c>
      <c r="CG39" s="120">
        <v>2165.5533169347195</v>
      </c>
      <c r="CH39" s="120">
        <v>2599.6505433487919</v>
      </c>
      <c r="CI39" s="120">
        <v>2624.3919825005923</v>
      </c>
      <c r="CJ39" s="120">
        <v>2529.0499317478057</v>
      </c>
      <c r="CK39" s="120">
        <v>2484.6522075500579</v>
      </c>
      <c r="CL39" s="120">
        <v>2487.6965950620756</v>
      </c>
      <c r="CM39" s="120">
        <v>2572.5121167864791</v>
      </c>
      <c r="CN39" s="120">
        <v>2409.4189012502961</v>
      </c>
      <c r="CO39" s="120">
        <v>2350.4580918898223</v>
      </c>
      <c r="CP39" s="120">
        <v>2372.9271316656263</v>
      </c>
      <c r="CQ39" s="120">
        <v>2235.5655421426763</v>
      </c>
      <c r="CR39" s="120">
        <v>2364.0605867246049</v>
      </c>
      <c r="CS39" s="120">
        <v>2521.9541823023819</v>
      </c>
      <c r="CT39" s="120">
        <v>2504.2472366953089</v>
      </c>
      <c r="CU39" s="120">
        <v>2633.9475696745058</v>
      </c>
    </row>
    <row r="40" spans="1:99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0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0">
        <v>0</v>
      </c>
      <c r="AW40" s="120">
        <v>0</v>
      </c>
      <c r="AX40" s="120">
        <v>0</v>
      </c>
      <c r="AY40" s="120">
        <v>0</v>
      </c>
      <c r="AZ40" s="120">
        <v>0</v>
      </c>
      <c r="BA40" s="120">
        <v>0</v>
      </c>
      <c r="BB40" s="120">
        <v>0</v>
      </c>
      <c r="BC40" s="120">
        <v>0</v>
      </c>
      <c r="BD40" s="120">
        <v>0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0</v>
      </c>
      <c r="BM40" s="120">
        <v>0</v>
      </c>
      <c r="BN40" s="120">
        <v>0</v>
      </c>
      <c r="BO40" s="120">
        <v>0</v>
      </c>
      <c r="BP40" s="120">
        <v>0</v>
      </c>
      <c r="BQ40" s="120">
        <v>0</v>
      </c>
      <c r="BR40" s="120">
        <v>0</v>
      </c>
      <c r="BS40" s="120">
        <v>0</v>
      </c>
      <c r="BT40" s="120">
        <v>0</v>
      </c>
      <c r="BU40" s="120">
        <v>0</v>
      </c>
      <c r="BV40" s="120">
        <v>0</v>
      </c>
      <c r="BW40" s="120">
        <v>0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0</v>
      </c>
      <c r="CO40" s="120">
        <v>0</v>
      </c>
      <c r="CP40" s="120">
        <v>0</v>
      </c>
      <c r="CQ40" s="120">
        <v>0</v>
      </c>
      <c r="CR40" s="120">
        <v>0</v>
      </c>
      <c r="CS40" s="120">
        <v>0</v>
      </c>
      <c r="CT40" s="120">
        <v>0</v>
      </c>
      <c r="CU40" s="120">
        <v>0</v>
      </c>
    </row>
    <row r="41" spans="1:99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0">
        <v>515.30000000000007</v>
      </c>
      <c r="AA41" s="120">
        <v>596.10000000000014</v>
      </c>
      <c r="AB41" s="120">
        <v>579.30000000000007</v>
      </c>
      <c r="AC41" s="120">
        <v>591.30000000000007</v>
      </c>
      <c r="AD41" s="120">
        <v>597.4</v>
      </c>
      <c r="AE41" s="120">
        <v>696</v>
      </c>
      <c r="AF41" s="120">
        <v>675.5</v>
      </c>
      <c r="AG41" s="120">
        <v>704.19999999999993</v>
      </c>
      <c r="AH41" s="120">
        <v>696.9</v>
      </c>
      <c r="AI41" s="120">
        <v>923.1</v>
      </c>
      <c r="AJ41" s="120">
        <v>888</v>
      </c>
      <c r="AK41" s="120">
        <v>996.69999999999993</v>
      </c>
      <c r="AL41" s="120">
        <v>957</v>
      </c>
      <c r="AM41" s="120">
        <v>984.77254462000008</v>
      </c>
      <c r="AN41" s="120">
        <v>1314.0378138200001</v>
      </c>
      <c r="AO41" s="120">
        <v>1168.1870991463145</v>
      </c>
      <c r="AP41" s="120">
        <v>1235.077524108525</v>
      </c>
      <c r="AQ41" s="120">
        <v>1395.9935152339247</v>
      </c>
      <c r="AR41" s="120">
        <v>1547.6640484248142</v>
      </c>
      <c r="AS41" s="120">
        <v>1513.0495453418052</v>
      </c>
      <c r="AT41" s="120">
        <v>1581.8977731112586</v>
      </c>
      <c r="AU41" s="120">
        <v>1682.566290381644</v>
      </c>
      <c r="AV41" s="120">
        <v>1788.4955856343852</v>
      </c>
      <c r="AW41" s="120">
        <v>1632.5716215324014</v>
      </c>
      <c r="AX41" s="120">
        <v>1310.5513746355462</v>
      </c>
      <c r="AY41" s="120">
        <v>1599.3963132418328</v>
      </c>
      <c r="AZ41" s="120">
        <v>1728.1766438674526</v>
      </c>
      <c r="BA41" s="120">
        <v>1593.0586634184476</v>
      </c>
      <c r="BB41" s="120">
        <v>1467.3441156660756</v>
      </c>
      <c r="BC41" s="120">
        <v>1521.7591913041704</v>
      </c>
      <c r="BD41" s="120">
        <v>1645.2190598028565</v>
      </c>
      <c r="BE41" s="120">
        <v>1591.2056642557</v>
      </c>
      <c r="BF41" s="120">
        <v>1618.3532055112591</v>
      </c>
      <c r="BG41" s="120">
        <v>1763.9169600550435</v>
      </c>
      <c r="BH41" s="120">
        <v>1734.9493496284197</v>
      </c>
      <c r="BI41" s="120">
        <v>1701.6911167581095</v>
      </c>
      <c r="BJ41" s="120">
        <v>1676.9212404430052</v>
      </c>
      <c r="BK41" s="120">
        <v>1615.7380484073899</v>
      </c>
      <c r="BL41" s="120">
        <v>1656.788621462355</v>
      </c>
      <c r="BM41" s="120">
        <v>1576.5399761497192</v>
      </c>
      <c r="BN41" s="120">
        <v>1523.2505814699218</v>
      </c>
      <c r="BO41" s="120">
        <v>1603.1379408319506</v>
      </c>
      <c r="BP41" s="120">
        <v>1572.6000000000001</v>
      </c>
      <c r="BQ41" s="120">
        <v>1577.3999999999999</v>
      </c>
      <c r="BR41" s="120">
        <v>1651.1</v>
      </c>
      <c r="BS41" s="120">
        <v>1813.8</v>
      </c>
      <c r="BT41" s="120">
        <v>1681.3999999999999</v>
      </c>
      <c r="BU41" s="120">
        <v>1699.8</v>
      </c>
      <c r="BV41" s="120">
        <v>1625</v>
      </c>
      <c r="BW41" s="120">
        <v>1790.2999999999997</v>
      </c>
      <c r="BX41" s="120">
        <v>2175.6999999999998</v>
      </c>
      <c r="BY41" s="120">
        <v>2179.6</v>
      </c>
      <c r="BZ41" s="120">
        <v>2010.4</v>
      </c>
      <c r="CA41" s="120">
        <v>2165.5</v>
      </c>
      <c r="CB41" s="120">
        <v>2202</v>
      </c>
      <c r="CC41" s="120">
        <v>2323.7000000000003</v>
      </c>
      <c r="CD41" s="120">
        <v>2395.3000000000002</v>
      </c>
      <c r="CE41" s="120">
        <v>2680.3</v>
      </c>
      <c r="CF41" s="120">
        <v>2380.2838503699859</v>
      </c>
      <c r="CG41" s="120">
        <v>2165.5533169347195</v>
      </c>
      <c r="CH41" s="120">
        <v>2599.6505433487919</v>
      </c>
      <c r="CI41" s="120">
        <v>2624.3919825005923</v>
      </c>
      <c r="CJ41" s="120">
        <v>2529.0499317478057</v>
      </c>
      <c r="CK41" s="120">
        <v>2484.6522075500579</v>
      </c>
      <c r="CL41" s="120">
        <v>2487.6965950620756</v>
      </c>
      <c r="CM41" s="120">
        <v>2572.5121167864791</v>
      </c>
      <c r="CN41" s="120">
        <v>2409.4189012502961</v>
      </c>
      <c r="CO41" s="120">
        <v>2350.4580918898223</v>
      </c>
      <c r="CP41" s="120">
        <v>2372.9271316656263</v>
      </c>
      <c r="CQ41" s="120">
        <v>2235.5655421426763</v>
      </c>
      <c r="CR41" s="120">
        <v>2364.0605867246049</v>
      </c>
      <c r="CS41" s="120">
        <v>2521.9541823023819</v>
      </c>
      <c r="CT41" s="120">
        <v>2504.2472366953089</v>
      </c>
      <c r="CU41" s="120">
        <v>2633.9475696745058</v>
      </c>
    </row>
    <row r="42" spans="1:99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0">
        <v>513</v>
      </c>
      <c r="AA42" s="120">
        <v>589.20000000000005</v>
      </c>
      <c r="AB42" s="120">
        <v>572.4</v>
      </c>
      <c r="AC42" s="120">
        <v>582.4</v>
      </c>
      <c r="AD42" s="120">
        <v>594.4</v>
      </c>
      <c r="AE42" s="120">
        <v>680.6</v>
      </c>
      <c r="AF42" s="120">
        <v>644.6</v>
      </c>
      <c r="AG42" s="120">
        <v>673.1</v>
      </c>
      <c r="AH42" s="120">
        <v>672</v>
      </c>
      <c r="AI42" s="120">
        <v>890.6</v>
      </c>
      <c r="AJ42" s="120">
        <v>855.7</v>
      </c>
      <c r="AK42" s="120">
        <v>967.3</v>
      </c>
      <c r="AL42" s="120">
        <v>920.4</v>
      </c>
      <c r="AM42" s="120">
        <v>943.6</v>
      </c>
      <c r="AN42" s="120">
        <v>1273.7</v>
      </c>
      <c r="AO42" s="120">
        <v>1122.3</v>
      </c>
      <c r="AP42" s="120">
        <v>1180.5999999999999</v>
      </c>
      <c r="AQ42" s="120">
        <v>1334.6999999999998</v>
      </c>
      <c r="AR42" s="120">
        <v>1477.3000000000002</v>
      </c>
      <c r="AS42" s="120">
        <v>1447.8</v>
      </c>
      <c r="AT42" s="120">
        <v>1530.1</v>
      </c>
      <c r="AU42" s="120">
        <v>1595.4</v>
      </c>
      <c r="AV42" s="120">
        <v>1709</v>
      </c>
      <c r="AW42" s="120">
        <v>1546.9</v>
      </c>
      <c r="AX42" s="120">
        <v>1220.4000000000001</v>
      </c>
      <c r="AY42" s="120">
        <v>1497.8</v>
      </c>
      <c r="AZ42" s="120">
        <v>1629.9</v>
      </c>
      <c r="BA42" s="120">
        <v>1486.4</v>
      </c>
      <c r="BB42" s="120">
        <v>1353.8</v>
      </c>
      <c r="BC42" s="120">
        <v>1413.2</v>
      </c>
      <c r="BD42" s="120">
        <v>1538.3</v>
      </c>
      <c r="BE42" s="120">
        <v>1473.9</v>
      </c>
      <c r="BF42" s="120">
        <v>1492.1</v>
      </c>
      <c r="BG42" s="120">
        <v>1636</v>
      </c>
      <c r="BH42" s="120">
        <v>1626.9</v>
      </c>
      <c r="BI42" s="120">
        <v>1590.6999999999998</v>
      </c>
      <c r="BJ42" s="120">
        <v>1560.9</v>
      </c>
      <c r="BK42" s="120">
        <v>1501.1</v>
      </c>
      <c r="BL42" s="120">
        <v>1544.7</v>
      </c>
      <c r="BM42" s="120">
        <v>1456.8</v>
      </c>
      <c r="BN42" s="120">
        <v>1398</v>
      </c>
      <c r="BO42" s="120">
        <v>1481.4</v>
      </c>
      <c r="BP42" s="120">
        <v>1455.4</v>
      </c>
      <c r="BQ42" s="120">
        <v>1444</v>
      </c>
      <c r="BR42" s="120">
        <v>1513.6</v>
      </c>
      <c r="BS42" s="120">
        <v>1683.1</v>
      </c>
      <c r="BT42" s="120">
        <v>1642</v>
      </c>
      <c r="BU42" s="120">
        <v>1654.6</v>
      </c>
      <c r="BV42" s="120">
        <v>1579.7</v>
      </c>
      <c r="BW42" s="120">
        <v>1761.1</v>
      </c>
      <c r="BX42" s="120">
        <v>2146.4</v>
      </c>
      <c r="BY42" s="120">
        <v>2150.6999999999998</v>
      </c>
      <c r="BZ42" s="120">
        <v>1983</v>
      </c>
      <c r="CA42" s="120">
        <v>2138.1</v>
      </c>
      <c r="CB42" s="120">
        <v>2175.3000000000002</v>
      </c>
      <c r="CC42" s="120">
        <v>2297.3000000000002</v>
      </c>
      <c r="CD42" s="120">
        <v>2369.4</v>
      </c>
      <c r="CE42" s="120">
        <v>2654.5</v>
      </c>
      <c r="CF42" s="120">
        <v>2354.4838503699857</v>
      </c>
      <c r="CG42" s="120">
        <v>2139.942931419966</v>
      </c>
      <c r="CH42" s="120">
        <v>2574.3410752797599</v>
      </c>
      <c r="CI42" s="120">
        <v>2599.3703812498388</v>
      </c>
      <c r="CJ42" s="120">
        <v>2504.7297127402389</v>
      </c>
      <c r="CK42" s="120">
        <v>2460.4345616099999</v>
      </c>
      <c r="CL42" s="120">
        <v>2464.481648859829</v>
      </c>
      <c r="CM42" s="120">
        <v>2549.3000000000002</v>
      </c>
      <c r="CN42" s="120">
        <v>2387.4</v>
      </c>
      <c r="CO42" s="120">
        <v>2328.7276962200767</v>
      </c>
      <c r="CP42" s="120">
        <v>2351.3272361898789</v>
      </c>
      <c r="CQ42" s="120">
        <v>2213.6733737601371</v>
      </c>
      <c r="CR42" s="120">
        <v>2343</v>
      </c>
      <c r="CS42" s="120">
        <v>2501</v>
      </c>
      <c r="CT42" s="120">
        <v>2483.6999999999998</v>
      </c>
      <c r="CU42" s="120">
        <v>2613.5</v>
      </c>
    </row>
    <row r="43" spans="1:99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0">
        <v>69.3</v>
      </c>
      <c r="AA43" s="120">
        <v>71.400000000000006</v>
      </c>
      <c r="AB43" s="120">
        <v>74.300000000000011</v>
      </c>
      <c r="AC43" s="120">
        <v>75.8</v>
      </c>
      <c r="AD43" s="120">
        <v>77.8</v>
      </c>
      <c r="AE43" s="120">
        <v>80.099999999999994</v>
      </c>
      <c r="AF43" s="120">
        <v>82.300000000000011</v>
      </c>
      <c r="AG43" s="120">
        <v>84.9</v>
      </c>
      <c r="AH43" s="120">
        <v>86.9</v>
      </c>
      <c r="AI43" s="120">
        <v>89.100000000000009</v>
      </c>
      <c r="AJ43" s="120">
        <v>90.9</v>
      </c>
      <c r="AK43" s="120">
        <v>92.5</v>
      </c>
      <c r="AL43" s="120">
        <v>94.2</v>
      </c>
      <c r="AM43" s="120">
        <v>95.7</v>
      </c>
      <c r="AN43" s="120">
        <v>97.4</v>
      </c>
      <c r="AO43" s="120">
        <v>99.1</v>
      </c>
      <c r="AP43" s="120">
        <v>100.7</v>
      </c>
      <c r="AQ43" s="120">
        <v>102.8</v>
      </c>
      <c r="AR43" s="120">
        <v>103.7</v>
      </c>
      <c r="AS43" s="120">
        <v>105.5</v>
      </c>
      <c r="AT43" s="120">
        <v>107.8</v>
      </c>
      <c r="AU43" s="120">
        <v>109.8</v>
      </c>
      <c r="AV43" s="120">
        <v>111.89999999999999</v>
      </c>
      <c r="AW43" s="120">
        <v>100.7</v>
      </c>
      <c r="AX43" s="120">
        <v>117.60000000000001</v>
      </c>
      <c r="AY43" s="120">
        <v>118.8</v>
      </c>
      <c r="AZ43" s="120">
        <v>122.8</v>
      </c>
      <c r="BA43" s="120">
        <v>124.9</v>
      </c>
      <c r="BB43" s="120">
        <v>127.2</v>
      </c>
      <c r="BC43" s="120">
        <v>154.30000000000001</v>
      </c>
      <c r="BD43" s="120">
        <v>158.1</v>
      </c>
      <c r="BE43" s="120">
        <v>158.80000000000001</v>
      </c>
      <c r="BF43" s="120">
        <v>157.70000000000002</v>
      </c>
      <c r="BG43" s="120">
        <v>161.10000000000002</v>
      </c>
      <c r="BH43" s="120">
        <v>162.69999999999999</v>
      </c>
      <c r="BI43" s="120">
        <v>165.29999999999998</v>
      </c>
      <c r="BJ43" s="120">
        <v>167.5</v>
      </c>
      <c r="BK43" s="120">
        <v>170.6</v>
      </c>
      <c r="BL43" s="120">
        <v>172.9</v>
      </c>
      <c r="BM43" s="120">
        <v>176</v>
      </c>
      <c r="BN43" s="120">
        <v>201.9</v>
      </c>
      <c r="BO43" s="120">
        <v>183.39999999999998</v>
      </c>
      <c r="BP43" s="120">
        <v>185.7</v>
      </c>
      <c r="BQ43" s="120">
        <v>189.6</v>
      </c>
      <c r="BR43" s="120">
        <v>192.8</v>
      </c>
      <c r="BS43" s="120">
        <v>189</v>
      </c>
      <c r="BT43" s="120">
        <v>192.4</v>
      </c>
      <c r="BU43" s="120">
        <v>197.9</v>
      </c>
      <c r="BV43" s="120">
        <v>202.5</v>
      </c>
      <c r="BW43" s="120">
        <v>208.2</v>
      </c>
      <c r="BX43" s="120">
        <v>213.7</v>
      </c>
      <c r="BY43" s="120">
        <v>218.6</v>
      </c>
      <c r="BZ43" s="120">
        <v>221.6</v>
      </c>
      <c r="CA43" s="120">
        <v>221.1</v>
      </c>
      <c r="CB43" s="120">
        <v>221.49999999999997</v>
      </c>
      <c r="CC43" s="120">
        <v>226.1</v>
      </c>
      <c r="CD43" s="120">
        <v>230.6</v>
      </c>
      <c r="CE43" s="120">
        <v>233.1</v>
      </c>
      <c r="CF43" s="120">
        <v>267.68385036998603</v>
      </c>
      <c r="CG43" s="120">
        <v>211.94293141996602</v>
      </c>
      <c r="CH43" s="120">
        <v>214.34107527976002</v>
      </c>
      <c r="CI43" s="120">
        <v>217.07038124983899</v>
      </c>
      <c r="CJ43" s="120">
        <v>220.02971274023898</v>
      </c>
      <c r="CK43" s="120">
        <v>223.13456160999999</v>
      </c>
      <c r="CL43" s="120">
        <v>225.58164885982902</v>
      </c>
      <c r="CM43" s="120">
        <v>229.6</v>
      </c>
      <c r="CN43" s="120">
        <v>235.7</v>
      </c>
      <c r="CO43" s="120">
        <v>249.12769622007698</v>
      </c>
      <c r="CP43" s="120">
        <v>266.52723618987898</v>
      </c>
      <c r="CQ43" s="120">
        <v>288.47337376013701</v>
      </c>
      <c r="CR43" s="120">
        <v>308.59999999999997</v>
      </c>
      <c r="CS43" s="120">
        <v>327.7</v>
      </c>
      <c r="CT43" s="120">
        <v>337.00000000000006</v>
      </c>
      <c r="CU43" s="120">
        <v>349.30000000000007</v>
      </c>
    </row>
    <row r="44" spans="1:99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0">
        <v>129.69999999999999</v>
      </c>
      <c r="AA44" s="120">
        <v>199.8</v>
      </c>
      <c r="AB44" s="120">
        <v>187.1</v>
      </c>
      <c r="AC44" s="120">
        <v>195.6</v>
      </c>
      <c r="AD44" s="120">
        <v>120.6</v>
      </c>
      <c r="AE44" s="120">
        <v>179.5</v>
      </c>
      <c r="AF44" s="120">
        <v>125.3</v>
      </c>
      <c r="AG44" s="120">
        <v>125.2</v>
      </c>
      <c r="AH44" s="120">
        <v>127.1</v>
      </c>
      <c r="AI44" s="120">
        <v>260.5</v>
      </c>
      <c r="AJ44" s="120">
        <v>245.8</v>
      </c>
      <c r="AK44" s="120">
        <v>191.8</v>
      </c>
      <c r="AL44" s="120">
        <v>193.2</v>
      </c>
      <c r="AM44" s="120">
        <v>227.9</v>
      </c>
      <c r="AN44" s="120">
        <v>292.3</v>
      </c>
      <c r="AO44" s="120">
        <v>315.2</v>
      </c>
      <c r="AP44" s="120">
        <v>399.9</v>
      </c>
      <c r="AQ44" s="120">
        <v>553.9</v>
      </c>
      <c r="AR44" s="120">
        <v>726.6</v>
      </c>
      <c r="AS44" s="120">
        <v>708.3</v>
      </c>
      <c r="AT44" s="120">
        <v>578.29999999999995</v>
      </c>
      <c r="AU44" s="120">
        <v>742.6</v>
      </c>
      <c r="AV44" s="120">
        <v>817.1</v>
      </c>
      <c r="AW44" s="120">
        <v>730.2</v>
      </c>
      <c r="AX44" s="120">
        <v>386.8</v>
      </c>
      <c r="AY44" s="120">
        <v>612</v>
      </c>
      <c r="AZ44" s="120">
        <v>485.1</v>
      </c>
      <c r="BA44" s="120">
        <v>316.5</v>
      </c>
      <c r="BB44" s="120">
        <v>269.60000000000002</v>
      </c>
      <c r="BC44" s="120">
        <v>317.89999999999998</v>
      </c>
      <c r="BD44" s="120">
        <v>416.2</v>
      </c>
      <c r="BE44" s="120">
        <v>378.1</v>
      </c>
      <c r="BF44" s="120">
        <v>366.4</v>
      </c>
      <c r="BG44" s="120">
        <v>585.9</v>
      </c>
      <c r="BH44" s="120">
        <v>557.20000000000005</v>
      </c>
      <c r="BI44" s="120">
        <v>541.4</v>
      </c>
      <c r="BJ44" s="120">
        <v>497.4</v>
      </c>
      <c r="BK44" s="120">
        <v>521.5</v>
      </c>
      <c r="BL44" s="120">
        <v>471.8</v>
      </c>
      <c r="BM44" s="120">
        <v>369.8</v>
      </c>
      <c r="BN44" s="120">
        <v>292.10000000000002</v>
      </c>
      <c r="BO44" s="120">
        <v>402</v>
      </c>
      <c r="BP44" s="120">
        <v>350.7</v>
      </c>
      <c r="BQ44" s="120">
        <v>316.39999999999998</v>
      </c>
      <c r="BR44" s="120">
        <v>368.8</v>
      </c>
      <c r="BS44" s="120">
        <v>532.1</v>
      </c>
      <c r="BT44" s="120">
        <v>435.6</v>
      </c>
      <c r="BU44" s="120">
        <v>474.7</v>
      </c>
      <c r="BV44" s="120">
        <v>407.2</v>
      </c>
      <c r="BW44" s="120">
        <v>535.9</v>
      </c>
      <c r="BX44" s="120">
        <v>464.7</v>
      </c>
      <c r="BY44" s="120">
        <v>529.1</v>
      </c>
      <c r="BZ44" s="120">
        <v>419.4</v>
      </c>
      <c r="CA44" s="120">
        <v>560</v>
      </c>
      <c r="CB44" s="120">
        <v>583.79999999999995</v>
      </c>
      <c r="CC44" s="120">
        <v>708.2</v>
      </c>
      <c r="CD44" s="120">
        <v>728.8</v>
      </c>
      <c r="CE44" s="120">
        <v>738.4</v>
      </c>
      <c r="CF44" s="120">
        <v>612.79999999999995</v>
      </c>
      <c r="CG44" s="120">
        <v>515</v>
      </c>
      <c r="CH44" s="120">
        <v>562</v>
      </c>
      <c r="CI44" s="120">
        <v>559.29999999999995</v>
      </c>
      <c r="CJ44" s="120">
        <v>507.7</v>
      </c>
      <c r="CK44" s="120">
        <v>534.29999999999995</v>
      </c>
      <c r="CL44" s="120">
        <v>551.9</v>
      </c>
      <c r="CM44" s="120">
        <v>604.70000000000005</v>
      </c>
      <c r="CN44" s="120">
        <v>486.7</v>
      </c>
      <c r="CO44" s="120">
        <v>434.6</v>
      </c>
      <c r="CP44" s="120">
        <v>567.79999999999995</v>
      </c>
      <c r="CQ44" s="120">
        <v>444.2</v>
      </c>
      <c r="CR44" s="120">
        <v>547.4</v>
      </c>
      <c r="CS44" s="120">
        <v>611.29999999999995</v>
      </c>
      <c r="CT44" s="120">
        <v>556.70000000000005</v>
      </c>
      <c r="CU44" s="120">
        <v>580.29999999999995</v>
      </c>
    </row>
    <row r="45" spans="1:99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0</v>
      </c>
      <c r="AH45" s="120">
        <v>0</v>
      </c>
      <c r="AI45" s="120">
        <v>0</v>
      </c>
      <c r="AJ45" s="120">
        <v>0</v>
      </c>
      <c r="AK45" s="120">
        <v>0</v>
      </c>
      <c r="AL45" s="120">
        <v>0</v>
      </c>
      <c r="AM45" s="120">
        <v>0</v>
      </c>
      <c r="AN45" s="120">
        <v>0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0</v>
      </c>
      <c r="AU45" s="120">
        <v>0</v>
      </c>
      <c r="AV45" s="120">
        <v>0</v>
      </c>
      <c r="AW45" s="120">
        <v>0</v>
      </c>
      <c r="AX45" s="120">
        <v>0</v>
      </c>
      <c r="AY45" s="120">
        <v>0</v>
      </c>
      <c r="AZ45" s="120">
        <v>0</v>
      </c>
      <c r="BA45" s="120">
        <v>0</v>
      </c>
      <c r="BB45" s="120">
        <v>0</v>
      </c>
      <c r="BC45" s="120">
        <v>0</v>
      </c>
      <c r="BD45" s="120">
        <v>0</v>
      </c>
      <c r="BE45" s="120">
        <v>0</v>
      </c>
      <c r="BF45" s="120">
        <v>0</v>
      </c>
      <c r="BG45" s="120">
        <v>0</v>
      </c>
      <c r="BH45" s="120">
        <v>0</v>
      </c>
      <c r="BI45" s="120">
        <v>0</v>
      </c>
      <c r="BJ45" s="120">
        <v>0</v>
      </c>
      <c r="BK45" s="120">
        <v>0</v>
      </c>
      <c r="BL45" s="120">
        <v>0</v>
      </c>
      <c r="BM45" s="120">
        <v>0</v>
      </c>
      <c r="BN45" s="120">
        <v>0</v>
      </c>
      <c r="BO45" s="120">
        <v>0</v>
      </c>
      <c r="BP45" s="120">
        <v>0</v>
      </c>
      <c r="BQ45" s="120">
        <v>0</v>
      </c>
      <c r="BR45" s="120">
        <v>0</v>
      </c>
      <c r="BS45" s="120">
        <v>0</v>
      </c>
      <c r="BT45" s="120">
        <v>0</v>
      </c>
      <c r="BU45" s="120">
        <v>0</v>
      </c>
      <c r="BV45" s="120">
        <v>0</v>
      </c>
      <c r="BW45" s="120">
        <v>0</v>
      </c>
      <c r="BX45" s="120">
        <v>0</v>
      </c>
      <c r="BY45" s="120">
        <v>0</v>
      </c>
      <c r="BZ45" s="120">
        <v>0</v>
      </c>
      <c r="CA45" s="120">
        <v>0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0</v>
      </c>
      <c r="CO45" s="120">
        <v>0</v>
      </c>
      <c r="CP45" s="120">
        <v>0</v>
      </c>
      <c r="CQ45" s="120">
        <v>0</v>
      </c>
      <c r="CR45" s="120">
        <v>0</v>
      </c>
      <c r="CS45" s="120">
        <v>0</v>
      </c>
      <c r="CT45" s="120">
        <v>0</v>
      </c>
      <c r="CU45" s="120">
        <v>0</v>
      </c>
    </row>
    <row r="46" spans="1:99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0">
        <v>314</v>
      </c>
      <c r="AA46" s="120">
        <v>318</v>
      </c>
      <c r="AB46" s="120">
        <v>311</v>
      </c>
      <c r="AC46" s="120">
        <v>311</v>
      </c>
      <c r="AD46" s="120">
        <v>396</v>
      </c>
      <c r="AE46" s="120">
        <v>421</v>
      </c>
      <c r="AF46" s="120">
        <v>437</v>
      </c>
      <c r="AG46" s="120">
        <v>463</v>
      </c>
      <c r="AH46" s="120">
        <v>458</v>
      </c>
      <c r="AI46" s="120">
        <v>541</v>
      </c>
      <c r="AJ46" s="120">
        <v>519</v>
      </c>
      <c r="AK46" s="120">
        <v>683</v>
      </c>
      <c r="AL46" s="120">
        <v>633</v>
      </c>
      <c r="AM46" s="120">
        <v>620</v>
      </c>
      <c r="AN46" s="120">
        <v>884</v>
      </c>
      <c r="AO46" s="120">
        <v>708</v>
      </c>
      <c r="AP46" s="120">
        <v>680</v>
      </c>
      <c r="AQ46" s="120">
        <v>678</v>
      </c>
      <c r="AR46" s="120">
        <v>647</v>
      </c>
      <c r="AS46" s="120">
        <v>634</v>
      </c>
      <c r="AT46" s="120">
        <v>844</v>
      </c>
      <c r="AU46" s="120">
        <v>743</v>
      </c>
      <c r="AV46" s="120">
        <v>780</v>
      </c>
      <c r="AW46" s="120">
        <v>716</v>
      </c>
      <c r="AX46" s="120">
        <v>716</v>
      </c>
      <c r="AY46" s="120">
        <v>767</v>
      </c>
      <c r="AZ46" s="120">
        <v>1022</v>
      </c>
      <c r="BA46" s="120">
        <v>1045</v>
      </c>
      <c r="BB46" s="120">
        <v>957</v>
      </c>
      <c r="BC46" s="120">
        <v>941</v>
      </c>
      <c r="BD46" s="120">
        <v>964</v>
      </c>
      <c r="BE46" s="120">
        <v>937</v>
      </c>
      <c r="BF46" s="120">
        <v>968</v>
      </c>
      <c r="BG46" s="120">
        <v>889</v>
      </c>
      <c r="BH46" s="120">
        <v>907</v>
      </c>
      <c r="BI46" s="120">
        <v>884</v>
      </c>
      <c r="BJ46" s="120">
        <v>896</v>
      </c>
      <c r="BK46" s="120">
        <v>809</v>
      </c>
      <c r="BL46" s="120">
        <v>900</v>
      </c>
      <c r="BM46" s="120">
        <v>911</v>
      </c>
      <c r="BN46" s="120">
        <v>904</v>
      </c>
      <c r="BO46" s="120">
        <v>896</v>
      </c>
      <c r="BP46" s="120">
        <v>919</v>
      </c>
      <c r="BQ46" s="120">
        <v>938</v>
      </c>
      <c r="BR46" s="120">
        <v>952</v>
      </c>
      <c r="BS46" s="120">
        <v>962</v>
      </c>
      <c r="BT46" s="120">
        <v>1014</v>
      </c>
      <c r="BU46" s="120">
        <v>982</v>
      </c>
      <c r="BV46" s="120">
        <v>970</v>
      </c>
      <c r="BW46" s="120">
        <v>1017</v>
      </c>
      <c r="BX46" s="120">
        <v>1468</v>
      </c>
      <c r="BY46" s="120">
        <v>1403</v>
      </c>
      <c r="BZ46" s="120">
        <v>1342</v>
      </c>
      <c r="CA46" s="120">
        <v>1357</v>
      </c>
      <c r="CB46" s="120">
        <v>1370</v>
      </c>
      <c r="CC46" s="120">
        <v>1363</v>
      </c>
      <c r="CD46" s="120">
        <v>1410</v>
      </c>
      <c r="CE46" s="120">
        <v>1683</v>
      </c>
      <c r="CF46" s="120">
        <v>1474</v>
      </c>
      <c r="CG46" s="120">
        <v>1413</v>
      </c>
      <c r="CH46" s="120">
        <v>1798</v>
      </c>
      <c r="CI46" s="120">
        <v>1823</v>
      </c>
      <c r="CJ46" s="120">
        <v>1777</v>
      </c>
      <c r="CK46" s="120">
        <v>1703</v>
      </c>
      <c r="CL46" s="120">
        <v>1687</v>
      </c>
      <c r="CM46" s="120">
        <v>1715</v>
      </c>
      <c r="CN46" s="120">
        <v>1665</v>
      </c>
      <c r="CO46" s="120">
        <v>1645</v>
      </c>
      <c r="CP46" s="120">
        <v>1517</v>
      </c>
      <c r="CQ46" s="120">
        <v>1481</v>
      </c>
      <c r="CR46" s="120">
        <v>1487</v>
      </c>
      <c r="CS46" s="120">
        <v>1562</v>
      </c>
      <c r="CT46" s="120">
        <v>1590</v>
      </c>
      <c r="CU46" s="120">
        <v>1683.9</v>
      </c>
    </row>
    <row r="47" spans="1:99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0">
        <v>0</v>
      </c>
      <c r="AA47" s="120">
        <v>0</v>
      </c>
      <c r="AB47" s="120">
        <v>0</v>
      </c>
      <c r="AC47" s="120">
        <v>0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0">
        <v>0</v>
      </c>
      <c r="AR47" s="120">
        <v>0</v>
      </c>
      <c r="AS47" s="120">
        <v>0</v>
      </c>
      <c r="AT47" s="120">
        <v>0</v>
      </c>
      <c r="AU47" s="120">
        <v>0</v>
      </c>
      <c r="AV47" s="120">
        <v>0</v>
      </c>
      <c r="AW47" s="120">
        <v>0</v>
      </c>
      <c r="AX47" s="120">
        <v>0</v>
      </c>
      <c r="AY47" s="120">
        <v>0</v>
      </c>
      <c r="AZ47" s="120">
        <v>0</v>
      </c>
      <c r="BA47" s="120">
        <v>0</v>
      </c>
      <c r="BB47" s="120">
        <v>0</v>
      </c>
      <c r="BC47" s="120">
        <v>0</v>
      </c>
      <c r="BD47" s="120">
        <v>0</v>
      </c>
      <c r="BE47" s="120">
        <v>0</v>
      </c>
      <c r="BF47" s="120">
        <v>0</v>
      </c>
      <c r="BG47" s="120">
        <v>0</v>
      </c>
      <c r="BH47" s="120">
        <v>0</v>
      </c>
      <c r="BI47" s="120">
        <v>0</v>
      </c>
      <c r="BJ47" s="120">
        <v>0</v>
      </c>
      <c r="BK47" s="120">
        <v>0</v>
      </c>
      <c r="BL47" s="120">
        <v>0</v>
      </c>
      <c r="BM47" s="120">
        <v>0</v>
      </c>
      <c r="BN47" s="120">
        <v>0</v>
      </c>
      <c r="BO47" s="120">
        <v>0</v>
      </c>
      <c r="BP47" s="120">
        <v>0</v>
      </c>
      <c r="BQ47" s="120">
        <v>0</v>
      </c>
      <c r="BR47" s="120">
        <v>0</v>
      </c>
      <c r="BS47" s="120">
        <v>0</v>
      </c>
      <c r="BT47" s="120">
        <v>0</v>
      </c>
      <c r="BU47" s="120">
        <v>0</v>
      </c>
      <c r="BV47" s="120">
        <v>0</v>
      </c>
      <c r="BW47" s="120">
        <v>0</v>
      </c>
      <c r="BX47" s="120">
        <v>0</v>
      </c>
      <c r="BY47" s="120">
        <v>0</v>
      </c>
      <c r="BZ47" s="120">
        <v>0</v>
      </c>
      <c r="CA47" s="120">
        <v>0</v>
      </c>
      <c r="CB47" s="120">
        <v>0</v>
      </c>
      <c r="CC47" s="120">
        <v>0</v>
      </c>
      <c r="CD47" s="120">
        <v>0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0</v>
      </c>
      <c r="CO47" s="120">
        <v>0</v>
      </c>
      <c r="CP47" s="120">
        <v>0</v>
      </c>
      <c r="CQ47" s="120">
        <v>0</v>
      </c>
      <c r="CR47" s="120">
        <v>0</v>
      </c>
      <c r="CS47" s="120">
        <v>0</v>
      </c>
      <c r="CT47" s="120">
        <v>0</v>
      </c>
      <c r="CU47" s="120">
        <v>0</v>
      </c>
    </row>
    <row r="48" spans="1:99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0">
        <v>2.2000000000000002</v>
      </c>
      <c r="AA48" s="120">
        <v>2.2000000000000002</v>
      </c>
      <c r="AB48" s="120">
        <v>2.2000000000000002</v>
      </c>
      <c r="AC48" s="120">
        <v>2.7</v>
      </c>
      <c r="AD48" s="120">
        <v>3</v>
      </c>
      <c r="AE48" s="120">
        <v>11.4</v>
      </c>
      <c r="AF48" s="120">
        <v>24.3</v>
      </c>
      <c r="AG48" s="120">
        <v>24.8</v>
      </c>
      <c r="AH48" s="120">
        <v>24.8</v>
      </c>
      <c r="AI48" s="120">
        <v>26.4</v>
      </c>
      <c r="AJ48" s="120">
        <v>26.4</v>
      </c>
      <c r="AK48" s="120">
        <v>27.5</v>
      </c>
      <c r="AL48" s="120">
        <v>36.5</v>
      </c>
      <c r="AM48" s="120">
        <v>37.672544620000004</v>
      </c>
      <c r="AN48" s="120">
        <v>39.337813820000008</v>
      </c>
      <c r="AO48" s="120">
        <v>45.787099146314617</v>
      </c>
      <c r="AP48" s="120">
        <v>54.477524108525216</v>
      </c>
      <c r="AQ48" s="120">
        <v>61.09351523392489</v>
      </c>
      <c r="AR48" s="120">
        <v>69.964048424813981</v>
      </c>
      <c r="AS48" s="120">
        <v>64.849545341805296</v>
      </c>
      <c r="AT48" s="120">
        <v>51.797773111258778</v>
      </c>
      <c r="AU48" s="120">
        <v>86.766290381643714</v>
      </c>
      <c r="AV48" s="120">
        <v>79.395585634385213</v>
      </c>
      <c r="AW48" s="120">
        <v>85.471621532401286</v>
      </c>
      <c r="AX48" s="120">
        <v>89.951374635545932</v>
      </c>
      <c r="AY48" s="120">
        <v>100.99631324183301</v>
      </c>
      <c r="AZ48" s="120">
        <v>97.976643867452623</v>
      </c>
      <c r="BA48" s="120">
        <v>105.85866341844758</v>
      </c>
      <c r="BB48" s="120">
        <v>113.24411566607569</v>
      </c>
      <c r="BC48" s="120">
        <v>108.35919130417039</v>
      </c>
      <c r="BD48" s="120">
        <v>106.51905980285639</v>
      </c>
      <c r="BE48" s="120">
        <v>116.80566425569981</v>
      </c>
      <c r="BF48" s="120">
        <v>126.25320551125921</v>
      </c>
      <c r="BG48" s="120">
        <v>127.7169600550435</v>
      </c>
      <c r="BH48" s="120">
        <v>107.3493496284196</v>
      </c>
      <c r="BI48" s="120">
        <v>110.19111675810976</v>
      </c>
      <c r="BJ48" s="120">
        <v>115.92124044300519</v>
      </c>
      <c r="BK48" s="120">
        <v>114.53804840739011</v>
      </c>
      <c r="BL48" s="120">
        <v>111.58862146235501</v>
      </c>
      <c r="BM48" s="120">
        <v>119.33997614971929</v>
      </c>
      <c r="BN48" s="120">
        <v>124.4505814699218</v>
      </c>
      <c r="BO48" s="120">
        <v>120.4379408319506</v>
      </c>
      <c r="BP48" s="120">
        <v>116.8</v>
      </c>
      <c r="BQ48" s="120">
        <v>132.80000000000001</v>
      </c>
      <c r="BR48" s="120">
        <v>137.4</v>
      </c>
      <c r="BS48" s="120">
        <v>130.5</v>
      </c>
      <c r="BT48" s="120">
        <v>39.1</v>
      </c>
      <c r="BU48" s="120">
        <v>45</v>
      </c>
      <c r="BV48" s="120">
        <v>42.7</v>
      </c>
      <c r="BW48" s="120">
        <v>29.1</v>
      </c>
      <c r="BX48" s="120">
        <v>29.2</v>
      </c>
      <c r="BY48" s="120">
        <v>28.4</v>
      </c>
      <c r="BZ48" s="120">
        <v>27.4</v>
      </c>
      <c r="CA48" s="120">
        <v>27.4</v>
      </c>
      <c r="CB48" s="120">
        <v>26.7</v>
      </c>
      <c r="CC48" s="120">
        <v>26.400000000000002</v>
      </c>
      <c r="CD48" s="120">
        <v>25.900000000000002</v>
      </c>
      <c r="CE48" s="120">
        <v>25.8</v>
      </c>
      <c r="CF48" s="120">
        <v>25.8</v>
      </c>
      <c r="CG48" s="120">
        <v>25.610385514753492</v>
      </c>
      <c r="CH48" s="120">
        <v>25.309468069031862</v>
      </c>
      <c r="CI48" s="120">
        <v>25.02160125075368</v>
      </c>
      <c r="CJ48" s="120">
        <v>24.320219007566518</v>
      </c>
      <c r="CK48" s="120">
        <v>24.217645940057889</v>
      </c>
      <c r="CL48" s="120">
        <v>23.214946202246558</v>
      </c>
      <c r="CM48" s="120">
        <v>23.212116786478703</v>
      </c>
      <c r="CN48" s="120">
        <v>22.018901250296196</v>
      </c>
      <c r="CO48" s="120">
        <v>21.730395669745636</v>
      </c>
      <c r="CP48" s="120">
        <v>21.599895475747555</v>
      </c>
      <c r="CQ48" s="120">
        <v>21.892168382539037</v>
      </c>
      <c r="CR48" s="120">
        <v>21.06058672460491</v>
      </c>
      <c r="CS48" s="120">
        <v>20.95418230238198</v>
      </c>
      <c r="CT48" s="120">
        <v>20.547236695308854</v>
      </c>
      <c r="CU48" s="120">
        <v>20.447569674505722</v>
      </c>
    </row>
    <row r="49" spans="1:99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20">
        <v>0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  <c r="CU49" s="120">
        <v>0</v>
      </c>
    </row>
    <row r="50" spans="1:99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1.4000000000000001</v>
      </c>
      <c r="AJ50" s="120">
        <v>1.4000000000000001</v>
      </c>
      <c r="AK50" s="120">
        <v>3.2</v>
      </c>
      <c r="AL50" s="120">
        <v>3.4</v>
      </c>
      <c r="AM50" s="120">
        <v>3.6999999999999997</v>
      </c>
      <c r="AN50" s="120">
        <v>3.7</v>
      </c>
      <c r="AO50" s="120">
        <v>6</v>
      </c>
      <c r="AP50" s="120">
        <v>14.7</v>
      </c>
      <c r="AQ50" s="120">
        <v>22.700000000000003</v>
      </c>
      <c r="AR50" s="120">
        <v>32.799999999999997</v>
      </c>
      <c r="AS50" s="120">
        <v>26.1</v>
      </c>
      <c r="AT50" s="120">
        <v>13.2</v>
      </c>
      <c r="AU50" s="120">
        <v>47.1</v>
      </c>
      <c r="AV50" s="120">
        <v>39.1</v>
      </c>
      <c r="AW50" s="120">
        <v>46.8</v>
      </c>
      <c r="AX50" s="120">
        <v>51.599999999999994</v>
      </c>
      <c r="AY50" s="120">
        <v>62.3</v>
      </c>
      <c r="AZ50" s="120">
        <v>59.8</v>
      </c>
      <c r="BA50" s="120">
        <v>68.3</v>
      </c>
      <c r="BB50" s="120">
        <v>75</v>
      </c>
      <c r="BC50" s="120">
        <v>70.5</v>
      </c>
      <c r="BD50" s="120">
        <v>69.8</v>
      </c>
      <c r="BE50" s="120">
        <v>79</v>
      </c>
      <c r="BF50" s="120">
        <v>89</v>
      </c>
      <c r="BG50" s="120">
        <v>90.1</v>
      </c>
      <c r="BH50" s="120">
        <v>70.8</v>
      </c>
      <c r="BI50" s="120">
        <v>74.7</v>
      </c>
      <c r="BJ50" s="120">
        <v>82.1</v>
      </c>
      <c r="BK50" s="120">
        <v>81.900000000000006</v>
      </c>
      <c r="BL50" s="120">
        <v>79.3</v>
      </c>
      <c r="BM50" s="120">
        <v>86.8</v>
      </c>
      <c r="BN50" s="120">
        <v>93.4</v>
      </c>
      <c r="BO50" s="120">
        <v>88.7</v>
      </c>
      <c r="BP50" s="120">
        <v>86.6</v>
      </c>
      <c r="BQ50" s="120">
        <v>102.3</v>
      </c>
      <c r="BR50" s="120">
        <v>108.7</v>
      </c>
      <c r="BS50" s="120">
        <v>101.4</v>
      </c>
      <c r="BT50" s="120">
        <v>10</v>
      </c>
      <c r="BU50" s="120">
        <v>10.8</v>
      </c>
      <c r="BV50" s="120">
        <v>13.7</v>
      </c>
      <c r="BW50" s="120">
        <v>0.1</v>
      </c>
      <c r="BX50" s="120">
        <v>0.2</v>
      </c>
      <c r="BY50" s="120">
        <v>0.2</v>
      </c>
      <c r="BZ50" s="120">
        <v>0.2</v>
      </c>
      <c r="CA50" s="120">
        <v>0.2</v>
      </c>
      <c r="CB50" s="120">
        <v>0.2</v>
      </c>
      <c r="CC50" s="120">
        <v>0.1</v>
      </c>
      <c r="CD50" s="120">
        <v>0.1</v>
      </c>
      <c r="CE50" s="120">
        <v>0.1</v>
      </c>
      <c r="CF50" s="120">
        <v>0.1</v>
      </c>
      <c r="CG50" s="120">
        <v>1.0385514753491814E-2</v>
      </c>
      <c r="CH50" s="120">
        <v>9.4680690318597535E-3</v>
      </c>
      <c r="CI50" s="120">
        <v>2.1601250753681245E-2</v>
      </c>
      <c r="CJ50" s="120">
        <v>2.0219007566516248E-2</v>
      </c>
      <c r="CK50" s="120">
        <v>1.7645940057888023E-2</v>
      </c>
      <c r="CL50" s="120">
        <v>1.4946202246558375E-2</v>
      </c>
      <c r="CM50" s="120">
        <v>1.2116786478702781E-2</v>
      </c>
      <c r="CN50" s="120">
        <v>1.8901250296196149E-2</v>
      </c>
      <c r="CO50" s="120">
        <v>3.0395669745638121E-2</v>
      </c>
      <c r="CP50" s="120">
        <v>9.9895475747556001E-2</v>
      </c>
      <c r="CQ50" s="120">
        <v>9.2168382539036281E-2</v>
      </c>
      <c r="CR50" s="120">
        <v>6.0586724604910394E-2</v>
      </c>
      <c r="CS50" s="120">
        <v>5.4182302381982107E-2</v>
      </c>
      <c r="CT50" s="120">
        <v>4.7236695308852321E-2</v>
      </c>
      <c r="CU50" s="120">
        <v>4.7569674505724344E-2</v>
      </c>
    </row>
    <row r="51" spans="1:99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0</v>
      </c>
      <c r="AS51" s="120">
        <v>0</v>
      </c>
      <c r="AT51" s="120">
        <v>0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0</v>
      </c>
      <c r="BF51" s="120">
        <v>0</v>
      </c>
      <c r="BG51" s="120">
        <v>0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0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0</v>
      </c>
      <c r="CR51" s="120">
        <v>0</v>
      </c>
      <c r="CS51" s="120">
        <v>0</v>
      </c>
      <c r="CT51" s="120">
        <v>0</v>
      </c>
      <c r="CU51" s="120">
        <v>0</v>
      </c>
    </row>
    <row r="52" spans="1:99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0">
        <v>2.2000000000000002</v>
      </c>
      <c r="AA52" s="120">
        <v>2.2000000000000002</v>
      </c>
      <c r="AB52" s="120">
        <v>2.2000000000000002</v>
      </c>
      <c r="AC52" s="120">
        <v>2.7</v>
      </c>
      <c r="AD52" s="120">
        <v>3</v>
      </c>
      <c r="AE52" s="120">
        <v>11.4</v>
      </c>
      <c r="AF52" s="120">
        <v>24.3</v>
      </c>
      <c r="AG52" s="120">
        <v>24.8</v>
      </c>
      <c r="AH52" s="120">
        <v>24.8</v>
      </c>
      <c r="AI52" s="120">
        <v>25</v>
      </c>
      <c r="AJ52" s="120">
        <v>25</v>
      </c>
      <c r="AK52" s="120">
        <v>24.3</v>
      </c>
      <c r="AL52" s="120">
        <v>33.1</v>
      </c>
      <c r="AM52" s="120">
        <v>33.972544620000001</v>
      </c>
      <c r="AN52" s="120">
        <v>35.637813820000005</v>
      </c>
      <c r="AO52" s="120">
        <v>39.787099146314617</v>
      </c>
      <c r="AP52" s="120">
        <v>39.77752410852522</v>
      </c>
      <c r="AQ52" s="120">
        <v>38.393515233924887</v>
      </c>
      <c r="AR52" s="120">
        <v>37.164048424813984</v>
      </c>
      <c r="AS52" s="120">
        <v>38.749545341805295</v>
      </c>
      <c r="AT52" s="120">
        <v>38.597773111258775</v>
      </c>
      <c r="AU52" s="120">
        <v>39.666290381643712</v>
      </c>
      <c r="AV52" s="120">
        <v>40.295585634385212</v>
      </c>
      <c r="AW52" s="120">
        <v>38.671621532401296</v>
      </c>
      <c r="AX52" s="120">
        <v>38.351374635545945</v>
      </c>
      <c r="AY52" s="120">
        <v>38.696313241833003</v>
      </c>
      <c r="AZ52" s="120">
        <v>38.176643867452619</v>
      </c>
      <c r="BA52" s="120">
        <v>37.558663418447587</v>
      </c>
      <c r="BB52" s="120">
        <v>38.244115666075686</v>
      </c>
      <c r="BC52" s="120">
        <v>37.859191304170388</v>
      </c>
      <c r="BD52" s="120">
        <v>36.7190598028564</v>
      </c>
      <c r="BE52" s="120">
        <v>37.80566425569981</v>
      </c>
      <c r="BF52" s="120">
        <v>37.25320551125921</v>
      </c>
      <c r="BG52" s="120">
        <v>37.616960055043513</v>
      </c>
      <c r="BH52" s="120">
        <v>36.549349628419606</v>
      </c>
      <c r="BI52" s="120">
        <v>35.491116758109754</v>
      </c>
      <c r="BJ52" s="120">
        <v>33.821240443005195</v>
      </c>
      <c r="BK52" s="120">
        <v>32.638048407390102</v>
      </c>
      <c r="BL52" s="120">
        <v>32.288621462355003</v>
      </c>
      <c r="BM52" s="120">
        <v>32.539976149719294</v>
      </c>
      <c r="BN52" s="120">
        <v>31.050581469921791</v>
      </c>
      <c r="BO52" s="120">
        <v>31.737940831950599</v>
      </c>
      <c r="BP52" s="120">
        <v>30.2</v>
      </c>
      <c r="BQ52" s="120">
        <v>30.5</v>
      </c>
      <c r="BR52" s="120">
        <v>28.7</v>
      </c>
      <c r="BS52" s="120">
        <v>29.1</v>
      </c>
      <c r="BT52" s="120">
        <v>29.1</v>
      </c>
      <c r="BU52" s="120">
        <v>34.200000000000003</v>
      </c>
      <c r="BV52" s="120">
        <v>29</v>
      </c>
      <c r="BW52" s="120">
        <v>29</v>
      </c>
      <c r="BX52" s="120">
        <v>29</v>
      </c>
      <c r="BY52" s="120">
        <v>28.2</v>
      </c>
      <c r="BZ52" s="120">
        <v>27.2</v>
      </c>
      <c r="CA52" s="120">
        <v>27.2</v>
      </c>
      <c r="CB52" s="120">
        <v>26.5</v>
      </c>
      <c r="CC52" s="120">
        <v>26.3</v>
      </c>
      <c r="CD52" s="120">
        <v>25.8</v>
      </c>
      <c r="CE52" s="120">
        <v>25.7</v>
      </c>
      <c r="CF52" s="120">
        <v>25.7</v>
      </c>
      <c r="CG52" s="120">
        <v>25.6</v>
      </c>
      <c r="CH52" s="120">
        <v>25.3</v>
      </c>
      <c r="CI52" s="120">
        <v>25</v>
      </c>
      <c r="CJ52" s="120">
        <v>24.3</v>
      </c>
      <c r="CK52" s="120">
        <v>24.2</v>
      </c>
      <c r="CL52" s="120">
        <v>23.2</v>
      </c>
      <c r="CM52" s="120">
        <v>23.2</v>
      </c>
      <c r="CN52" s="120">
        <v>22</v>
      </c>
      <c r="CO52" s="120">
        <v>21.7</v>
      </c>
      <c r="CP52" s="120">
        <v>21.5</v>
      </c>
      <c r="CQ52" s="120">
        <v>21.8</v>
      </c>
      <c r="CR52" s="120">
        <v>21</v>
      </c>
      <c r="CS52" s="120">
        <v>20.9</v>
      </c>
      <c r="CT52" s="120">
        <v>20.5</v>
      </c>
      <c r="CU52" s="120">
        <v>20.399999999999999</v>
      </c>
    </row>
    <row r="53" spans="1:99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0</v>
      </c>
      <c r="BL53" s="120">
        <v>0</v>
      </c>
      <c r="BM53" s="120">
        <v>0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0</v>
      </c>
      <c r="BY53" s="120">
        <v>0</v>
      </c>
      <c r="BZ53" s="120">
        <v>0</v>
      </c>
      <c r="CA53" s="120">
        <v>0</v>
      </c>
      <c r="CB53" s="120">
        <v>0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0</v>
      </c>
      <c r="CR53" s="120">
        <v>0</v>
      </c>
      <c r="CS53" s="120">
        <v>0</v>
      </c>
      <c r="CT53" s="120">
        <v>0</v>
      </c>
      <c r="CU53" s="120">
        <v>0</v>
      </c>
    </row>
    <row r="54" spans="1:99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20">
        <v>0</v>
      </c>
      <c r="AR54" s="120">
        <v>0</v>
      </c>
      <c r="AS54" s="120">
        <v>0</v>
      </c>
      <c r="AT54" s="120">
        <v>0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0</v>
      </c>
      <c r="BF54" s="120">
        <v>0</v>
      </c>
      <c r="BG54" s="120">
        <v>0</v>
      </c>
      <c r="BH54" s="120">
        <v>0</v>
      </c>
      <c r="BI54" s="120">
        <v>0</v>
      </c>
      <c r="BJ54" s="120">
        <v>0</v>
      </c>
      <c r="BK54" s="120">
        <v>0</v>
      </c>
      <c r="BL54" s="120">
        <v>0</v>
      </c>
      <c r="BM54" s="120">
        <v>0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0</v>
      </c>
      <c r="BY54" s="120">
        <v>0</v>
      </c>
      <c r="BZ54" s="120">
        <v>0</v>
      </c>
      <c r="CA54" s="120">
        <v>0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0</v>
      </c>
      <c r="CR54" s="120">
        <v>0</v>
      </c>
      <c r="CS54" s="120">
        <v>0</v>
      </c>
      <c r="CT54" s="120">
        <v>0</v>
      </c>
      <c r="CU54" s="120">
        <v>0</v>
      </c>
    </row>
    <row r="55" spans="1:99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0</v>
      </c>
      <c r="BY55" s="120">
        <v>0</v>
      </c>
      <c r="BZ55" s="120">
        <v>0</v>
      </c>
      <c r="CA55" s="120">
        <v>0</v>
      </c>
      <c r="CB55" s="120">
        <v>0</v>
      </c>
      <c r="CC55" s="120">
        <v>0</v>
      </c>
      <c r="CD55" s="120">
        <v>0</v>
      </c>
      <c r="CE55" s="120">
        <v>0</v>
      </c>
      <c r="CF55" s="120">
        <v>0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0</v>
      </c>
      <c r="CR55" s="120">
        <v>0</v>
      </c>
      <c r="CS55" s="120">
        <v>0</v>
      </c>
      <c r="CT55" s="120">
        <v>0</v>
      </c>
      <c r="CU55" s="120">
        <v>0</v>
      </c>
    </row>
    <row r="56" spans="1:99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0</v>
      </c>
      <c r="AM56" s="120">
        <v>0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0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0</v>
      </c>
      <c r="BF56" s="120">
        <v>0</v>
      </c>
      <c r="BG56" s="120">
        <v>0</v>
      </c>
      <c r="BH56" s="120">
        <v>0</v>
      </c>
      <c r="BI56" s="120">
        <v>0</v>
      </c>
      <c r="BJ56" s="120">
        <v>0</v>
      </c>
      <c r="BK56" s="120">
        <v>0</v>
      </c>
      <c r="BL56" s="120">
        <v>0</v>
      </c>
      <c r="BM56" s="120">
        <v>0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0</v>
      </c>
      <c r="BY56" s="120">
        <v>0</v>
      </c>
      <c r="BZ56" s="120">
        <v>0</v>
      </c>
      <c r="CA56" s="120">
        <v>0</v>
      </c>
      <c r="CB56" s="120">
        <v>0</v>
      </c>
      <c r="CC56" s="120">
        <v>0</v>
      </c>
      <c r="CD56" s="120">
        <v>0</v>
      </c>
      <c r="CE56" s="120">
        <v>0</v>
      </c>
      <c r="CF56" s="120">
        <v>0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0</v>
      </c>
      <c r="CR56" s="120">
        <v>0</v>
      </c>
      <c r="CS56" s="120">
        <v>0</v>
      </c>
      <c r="CT56" s="120">
        <v>0</v>
      </c>
      <c r="CU56" s="120">
        <v>0</v>
      </c>
    </row>
    <row r="57" spans="1:99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  <c r="AS57" s="120">
        <v>0</v>
      </c>
      <c r="AT57" s="120">
        <v>0</v>
      </c>
      <c r="AU57" s="120">
        <v>0</v>
      </c>
      <c r="AV57" s="120">
        <v>0</v>
      </c>
      <c r="AW57" s="120">
        <v>0</v>
      </c>
      <c r="AX57" s="120">
        <v>0</v>
      </c>
      <c r="AY57" s="120">
        <v>0</v>
      </c>
      <c r="AZ57" s="120">
        <v>0</v>
      </c>
      <c r="BA57" s="120">
        <v>0</v>
      </c>
      <c r="BB57" s="120">
        <v>0</v>
      </c>
      <c r="BC57" s="120">
        <v>0</v>
      </c>
      <c r="BD57" s="120">
        <v>0</v>
      </c>
      <c r="BE57" s="120">
        <v>0</v>
      </c>
      <c r="BF57" s="120">
        <v>0</v>
      </c>
      <c r="BG57" s="120">
        <v>0</v>
      </c>
      <c r="BH57" s="120">
        <v>0</v>
      </c>
      <c r="BI57" s="120">
        <v>0</v>
      </c>
      <c r="BJ57" s="120">
        <v>0</v>
      </c>
      <c r="BK57" s="120">
        <v>0</v>
      </c>
      <c r="BL57" s="120">
        <v>0</v>
      </c>
      <c r="BM57" s="120">
        <v>0</v>
      </c>
      <c r="BN57" s="120">
        <v>0</v>
      </c>
      <c r="BO57" s="120">
        <v>0</v>
      </c>
      <c r="BP57" s="120">
        <v>0</v>
      </c>
      <c r="BQ57" s="120">
        <v>0</v>
      </c>
      <c r="BR57" s="120">
        <v>0</v>
      </c>
      <c r="BS57" s="120">
        <v>0</v>
      </c>
      <c r="BT57" s="120">
        <v>0</v>
      </c>
      <c r="BU57" s="120">
        <v>0</v>
      </c>
      <c r="BV57" s="120">
        <v>0</v>
      </c>
      <c r="BW57" s="120">
        <v>0</v>
      </c>
      <c r="BX57" s="120">
        <v>0</v>
      </c>
      <c r="BY57" s="120">
        <v>0</v>
      </c>
      <c r="BZ57" s="120">
        <v>0</v>
      </c>
      <c r="CA57" s="120">
        <v>0</v>
      </c>
      <c r="CB57" s="120">
        <v>0</v>
      </c>
      <c r="CC57" s="120">
        <v>0</v>
      </c>
      <c r="CD57" s="120">
        <v>0</v>
      </c>
      <c r="CE57" s="120">
        <v>0</v>
      </c>
      <c r="CF57" s="120">
        <v>0</v>
      </c>
      <c r="CG57" s="120">
        <v>0</v>
      </c>
      <c r="CH57" s="120">
        <v>0</v>
      </c>
      <c r="CI57" s="120">
        <v>0</v>
      </c>
      <c r="CJ57" s="120">
        <v>0</v>
      </c>
      <c r="CK57" s="120">
        <v>0</v>
      </c>
      <c r="CL57" s="120">
        <v>0</v>
      </c>
      <c r="CM57" s="120">
        <v>0</v>
      </c>
      <c r="CN57" s="120">
        <v>0</v>
      </c>
      <c r="CO57" s="120">
        <v>0</v>
      </c>
      <c r="CP57" s="120">
        <v>0</v>
      </c>
      <c r="CQ57" s="120">
        <v>0</v>
      </c>
      <c r="CR57" s="120">
        <v>0</v>
      </c>
      <c r="CS57" s="120">
        <v>0</v>
      </c>
      <c r="CT57" s="120">
        <v>0</v>
      </c>
      <c r="CU57" s="120">
        <v>0</v>
      </c>
    </row>
    <row r="58" spans="1:99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0">
        <v>0</v>
      </c>
      <c r="AA58" s="120">
        <v>0</v>
      </c>
      <c r="AB58" s="120">
        <v>0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  <c r="BN58" s="120">
        <v>0</v>
      </c>
      <c r="BO58" s="120">
        <v>0</v>
      </c>
      <c r="BP58" s="120">
        <v>0</v>
      </c>
      <c r="BQ58" s="120">
        <v>0</v>
      </c>
      <c r="BR58" s="120">
        <v>0</v>
      </c>
      <c r="BS58" s="120">
        <v>0</v>
      </c>
      <c r="BT58" s="120">
        <v>0</v>
      </c>
      <c r="BU58" s="120">
        <v>0</v>
      </c>
      <c r="BV58" s="120">
        <v>0</v>
      </c>
      <c r="BW58" s="120">
        <v>0</v>
      </c>
      <c r="BX58" s="120">
        <v>0</v>
      </c>
      <c r="BY58" s="120">
        <v>0</v>
      </c>
      <c r="BZ58" s="120">
        <v>0</v>
      </c>
      <c r="CA58" s="120">
        <v>0</v>
      </c>
      <c r="CB58" s="120">
        <v>0</v>
      </c>
      <c r="CC58" s="120">
        <v>0</v>
      </c>
      <c r="CD58" s="120">
        <v>0</v>
      </c>
      <c r="CE58" s="120">
        <v>0</v>
      </c>
      <c r="CF58" s="120">
        <v>0</v>
      </c>
      <c r="CG58" s="120">
        <v>0</v>
      </c>
      <c r="CH58" s="120">
        <v>0</v>
      </c>
      <c r="CI58" s="120">
        <v>0</v>
      </c>
      <c r="CJ58" s="120">
        <v>0</v>
      </c>
      <c r="CK58" s="120">
        <v>0</v>
      </c>
      <c r="CL58" s="120">
        <v>0</v>
      </c>
      <c r="CM58" s="120">
        <v>0</v>
      </c>
      <c r="CN58" s="120">
        <v>0</v>
      </c>
      <c r="CO58" s="120">
        <v>0</v>
      </c>
      <c r="CP58" s="120">
        <v>0</v>
      </c>
      <c r="CQ58" s="120">
        <v>0</v>
      </c>
      <c r="CR58" s="120">
        <v>0</v>
      </c>
      <c r="CS58" s="120">
        <v>0</v>
      </c>
      <c r="CT58" s="120">
        <v>0</v>
      </c>
      <c r="CU58" s="120">
        <v>0</v>
      </c>
    </row>
    <row r="59" spans="1:99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0">
        <v>0</v>
      </c>
      <c r="AA59" s="120">
        <v>0</v>
      </c>
      <c r="AB59" s="120">
        <v>0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20">
        <v>0</v>
      </c>
      <c r="AR59" s="120">
        <v>0</v>
      </c>
      <c r="AS59" s="120">
        <v>0</v>
      </c>
      <c r="AT59" s="120">
        <v>0</v>
      </c>
      <c r="AU59" s="120">
        <v>0</v>
      </c>
      <c r="AV59" s="120">
        <v>0</v>
      </c>
      <c r="AW59" s="120">
        <v>0</v>
      </c>
      <c r="AX59" s="120">
        <v>0</v>
      </c>
      <c r="AY59" s="120">
        <v>0</v>
      </c>
      <c r="AZ59" s="120">
        <v>0</v>
      </c>
      <c r="BA59" s="120">
        <v>0</v>
      </c>
      <c r="BB59" s="120">
        <v>0</v>
      </c>
      <c r="BC59" s="120">
        <v>0</v>
      </c>
      <c r="BD59" s="120">
        <v>0</v>
      </c>
      <c r="BE59" s="120">
        <v>0</v>
      </c>
      <c r="BF59" s="120">
        <v>0</v>
      </c>
      <c r="BG59" s="120">
        <v>0</v>
      </c>
      <c r="BH59" s="120">
        <v>0</v>
      </c>
      <c r="BI59" s="120">
        <v>0</v>
      </c>
      <c r="BJ59" s="120">
        <v>0</v>
      </c>
      <c r="BK59" s="120">
        <v>0</v>
      </c>
      <c r="BL59" s="120">
        <v>0</v>
      </c>
      <c r="BM59" s="120">
        <v>0</v>
      </c>
      <c r="BN59" s="120">
        <v>0</v>
      </c>
      <c r="BO59" s="120">
        <v>0</v>
      </c>
      <c r="BP59" s="120">
        <v>0</v>
      </c>
      <c r="BQ59" s="120">
        <v>0</v>
      </c>
      <c r="BR59" s="120">
        <v>0</v>
      </c>
      <c r="BS59" s="120">
        <v>0</v>
      </c>
      <c r="BT59" s="120">
        <v>0</v>
      </c>
      <c r="BU59" s="120">
        <v>0</v>
      </c>
      <c r="BV59" s="120">
        <v>0</v>
      </c>
      <c r="BW59" s="120">
        <v>0</v>
      </c>
      <c r="BX59" s="120">
        <v>0</v>
      </c>
      <c r="BY59" s="120">
        <v>0</v>
      </c>
      <c r="BZ59" s="120">
        <v>0</v>
      </c>
      <c r="CA59" s="120">
        <v>0</v>
      </c>
      <c r="CB59" s="120">
        <v>0</v>
      </c>
      <c r="CC59" s="120">
        <v>0</v>
      </c>
      <c r="CD59" s="120">
        <v>0</v>
      </c>
      <c r="CE59" s="120">
        <v>0</v>
      </c>
      <c r="CF59" s="120">
        <v>0</v>
      </c>
      <c r="CG59" s="120">
        <v>0</v>
      </c>
      <c r="CH59" s="120">
        <v>0</v>
      </c>
      <c r="CI59" s="120">
        <v>0</v>
      </c>
      <c r="CJ59" s="120">
        <v>0</v>
      </c>
      <c r="CK59" s="120">
        <v>0</v>
      </c>
      <c r="CL59" s="120">
        <v>0</v>
      </c>
      <c r="CM59" s="120">
        <v>0</v>
      </c>
      <c r="CN59" s="120">
        <v>0</v>
      </c>
      <c r="CO59" s="120">
        <v>0</v>
      </c>
      <c r="CP59" s="120">
        <v>0</v>
      </c>
      <c r="CQ59" s="120">
        <v>0</v>
      </c>
      <c r="CR59" s="120">
        <v>0</v>
      </c>
      <c r="CS59" s="120">
        <v>0</v>
      </c>
      <c r="CT59" s="120">
        <v>0</v>
      </c>
      <c r="CU59" s="120">
        <v>0</v>
      </c>
    </row>
    <row r="60" spans="1:99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  <c r="AS60" s="120">
        <v>0</v>
      </c>
      <c r="AT60" s="120">
        <v>0</v>
      </c>
      <c r="AU60" s="120">
        <v>0</v>
      </c>
      <c r="AV60" s="120">
        <v>0</v>
      </c>
      <c r="AW60" s="120">
        <v>0</v>
      </c>
      <c r="AX60" s="120">
        <v>0</v>
      </c>
      <c r="AY60" s="120">
        <v>0</v>
      </c>
      <c r="AZ60" s="120">
        <v>0</v>
      </c>
      <c r="BA60" s="120">
        <v>0</v>
      </c>
      <c r="BB60" s="120">
        <v>0</v>
      </c>
      <c r="BC60" s="120">
        <v>0</v>
      </c>
      <c r="BD60" s="120">
        <v>0</v>
      </c>
      <c r="BE60" s="120">
        <v>0</v>
      </c>
      <c r="BF60" s="120">
        <v>0</v>
      </c>
      <c r="BG60" s="120">
        <v>0</v>
      </c>
      <c r="BH60" s="120">
        <v>0</v>
      </c>
      <c r="BI60" s="120">
        <v>0</v>
      </c>
      <c r="BJ60" s="120">
        <v>0</v>
      </c>
      <c r="BK60" s="120">
        <v>0</v>
      </c>
      <c r="BL60" s="120">
        <v>0</v>
      </c>
      <c r="BM60" s="120">
        <v>0</v>
      </c>
      <c r="BN60" s="120">
        <v>0</v>
      </c>
      <c r="BO60" s="120">
        <v>0</v>
      </c>
      <c r="BP60" s="120">
        <v>0</v>
      </c>
      <c r="BQ60" s="120">
        <v>0</v>
      </c>
      <c r="BR60" s="120">
        <v>0</v>
      </c>
      <c r="BS60" s="120">
        <v>0</v>
      </c>
      <c r="BT60" s="120">
        <v>0</v>
      </c>
      <c r="BU60" s="120">
        <v>0</v>
      </c>
      <c r="BV60" s="120">
        <v>0</v>
      </c>
      <c r="BW60" s="120">
        <v>0</v>
      </c>
      <c r="BX60" s="120">
        <v>0</v>
      </c>
      <c r="BY60" s="120">
        <v>0</v>
      </c>
      <c r="BZ60" s="120">
        <v>0</v>
      </c>
      <c r="CA60" s="120">
        <v>0</v>
      </c>
      <c r="CB60" s="120">
        <v>0</v>
      </c>
      <c r="CC60" s="120">
        <v>0</v>
      </c>
      <c r="CD60" s="120">
        <v>0</v>
      </c>
      <c r="CE60" s="120">
        <v>0</v>
      </c>
      <c r="CF60" s="120">
        <v>0</v>
      </c>
      <c r="CG60" s="120">
        <v>0</v>
      </c>
      <c r="CH60" s="120">
        <v>0</v>
      </c>
      <c r="CI60" s="120">
        <v>0</v>
      </c>
      <c r="CJ60" s="120">
        <v>0</v>
      </c>
      <c r="CK60" s="120">
        <v>0</v>
      </c>
      <c r="CL60" s="120">
        <v>0</v>
      </c>
      <c r="CM60" s="120">
        <v>0</v>
      </c>
      <c r="CN60" s="120">
        <v>0</v>
      </c>
      <c r="CO60" s="120">
        <v>0</v>
      </c>
      <c r="CP60" s="120">
        <v>0</v>
      </c>
      <c r="CQ60" s="120">
        <v>0</v>
      </c>
      <c r="CR60" s="120">
        <v>0</v>
      </c>
      <c r="CS60" s="120">
        <v>0</v>
      </c>
      <c r="CT60" s="120">
        <v>0</v>
      </c>
      <c r="CU60" s="120">
        <v>0</v>
      </c>
    </row>
    <row r="61" spans="1:99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  <c r="AE61" s="120">
        <v>0</v>
      </c>
      <c r="AF61" s="120">
        <v>0</v>
      </c>
      <c r="AG61" s="120">
        <v>0</v>
      </c>
      <c r="AH61" s="120">
        <v>0</v>
      </c>
      <c r="AI61" s="120">
        <v>0</v>
      </c>
      <c r="AJ61" s="120">
        <v>0</v>
      </c>
      <c r="AK61" s="120">
        <v>0</v>
      </c>
      <c r="AL61" s="120">
        <v>0</v>
      </c>
      <c r="AM61" s="120">
        <v>0</v>
      </c>
      <c r="AN61" s="120">
        <v>0</v>
      </c>
      <c r="AO61" s="120">
        <v>0</v>
      </c>
      <c r="AP61" s="120">
        <v>0</v>
      </c>
      <c r="AQ61" s="120">
        <v>0</v>
      </c>
      <c r="AR61" s="120">
        <v>0</v>
      </c>
      <c r="AS61" s="120">
        <v>0</v>
      </c>
      <c r="AT61" s="120">
        <v>0</v>
      </c>
      <c r="AU61" s="120">
        <v>0</v>
      </c>
      <c r="AV61" s="120">
        <v>0</v>
      </c>
      <c r="AW61" s="120">
        <v>0</v>
      </c>
      <c r="AX61" s="120">
        <v>0</v>
      </c>
      <c r="AY61" s="120">
        <v>0</v>
      </c>
      <c r="AZ61" s="120">
        <v>0</v>
      </c>
      <c r="BA61" s="120">
        <v>0</v>
      </c>
      <c r="BB61" s="120">
        <v>0</v>
      </c>
      <c r="BC61" s="120">
        <v>0</v>
      </c>
      <c r="BD61" s="120">
        <v>0</v>
      </c>
      <c r="BE61" s="120">
        <v>0</v>
      </c>
      <c r="BF61" s="120">
        <v>0</v>
      </c>
      <c r="BG61" s="120">
        <v>0</v>
      </c>
      <c r="BH61" s="120">
        <v>0</v>
      </c>
      <c r="BI61" s="120">
        <v>0</v>
      </c>
      <c r="BJ61" s="120">
        <v>0</v>
      </c>
      <c r="BK61" s="120">
        <v>0</v>
      </c>
      <c r="BL61" s="120">
        <v>0</v>
      </c>
      <c r="BM61" s="120">
        <v>0</v>
      </c>
      <c r="BN61" s="120">
        <v>0</v>
      </c>
      <c r="BO61" s="120">
        <v>0</v>
      </c>
      <c r="BP61" s="120">
        <v>0</v>
      </c>
      <c r="BQ61" s="120">
        <v>0</v>
      </c>
      <c r="BR61" s="120">
        <v>0</v>
      </c>
      <c r="BS61" s="120">
        <v>0</v>
      </c>
      <c r="BT61" s="120">
        <v>0</v>
      </c>
      <c r="BU61" s="120">
        <v>0</v>
      </c>
      <c r="BV61" s="120">
        <v>0</v>
      </c>
      <c r="BW61" s="120">
        <v>0</v>
      </c>
      <c r="BX61" s="120">
        <v>0</v>
      </c>
      <c r="BY61" s="120">
        <v>0</v>
      </c>
      <c r="BZ61" s="120">
        <v>0</v>
      </c>
      <c r="CA61" s="120">
        <v>0</v>
      </c>
      <c r="CB61" s="120">
        <v>0</v>
      </c>
      <c r="CC61" s="120">
        <v>0</v>
      </c>
      <c r="CD61" s="120">
        <v>0</v>
      </c>
      <c r="CE61" s="120">
        <v>0</v>
      </c>
      <c r="CF61" s="120">
        <v>0</v>
      </c>
      <c r="CG61" s="120">
        <v>0</v>
      </c>
      <c r="CH61" s="120">
        <v>0</v>
      </c>
      <c r="CI61" s="120">
        <v>0</v>
      </c>
      <c r="CJ61" s="120">
        <v>0</v>
      </c>
      <c r="CK61" s="120">
        <v>0</v>
      </c>
      <c r="CL61" s="120">
        <v>0</v>
      </c>
      <c r="CM61" s="120">
        <v>0</v>
      </c>
      <c r="CN61" s="120">
        <v>0</v>
      </c>
      <c r="CO61" s="120">
        <v>0</v>
      </c>
      <c r="CP61" s="120">
        <v>0</v>
      </c>
      <c r="CQ61" s="120">
        <v>0</v>
      </c>
      <c r="CR61" s="120">
        <v>0</v>
      </c>
      <c r="CS61" s="120">
        <v>0</v>
      </c>
      <c r="CT61" s="120">
        <v>0</v>
      </c>
      <c r="CU61" s="120">
        <v>0</v>
      </c>
    </row>
    <row r="62" spans="1:99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  <c r="AE62" s="120">
        <v>0</v>
      </c>
      <c r="AF62" s="120">
        <v>0</v>
      </c>
      <c r="AG62" s="120">
        <v>0</v>
      </c>
      <c r="AH62" s="120">
        <v>0</v>
      </c>
      <c r="AI62" s="120">
        <v>0</v>
      </c>
      <c r="AJ62" s="120">
        <v>0</v>
      </c>
      <c r="AK62" s="120">
        <v>0</v>
      </c>
      <c r="AL62" s="120">
        <v>0</v>
      </c>
      <c r="AM62" s="120">
        <v>0</v>
      </c>
      <c r="AN62" s="120">
        <v>0</v>
      </c>
      <c r="AO62" s="120">
        <v>0</v>
      </c>
      <c r="AP62" s="120">
        <v>0</v>
      </c>
      <c r="AQ62" s="120">
        <v>0</v>
      </c>
      <c r="AR62" s="120">
        <v>0</v>
      </c>
      <c r="AS62" s="120">
        <v>0</v>
      </c>
      <c r="AT62" s="120">
        <v>0</v>
      </c>
      <c r="AU62" s="120">
        <v>0</v>
      </c>
      <c r="AV62" s="120">
        <v>0</v>
      </c>
      <c r="AW62" s="120">
        <v>0</v>
      </c>
      <c r="AX62" s="120">
        <v>0</v>
      </c>
      <c r="AY62" s="120">
        <v>0</v>
      </c>
      <c r="AZ62" s="120">
        <v>0</v>
      </c>
      <c r="BA62" s="120">
        <v>0</v>
      </c>
      <c r="BB62" s="120">
        <v>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0</v>
      </c>
      <c r="BI62" s="120">
        <v>0</v>
      </c>
      <c r="BJ62" s="120">
        <v>0</v>
      </c>
      <c r="BK62" s="120">
        <v>0</v>
      </c>
      <c r="BL62" s="120">
        <v>0</v>
      </c>
      <c r="BM62" s="120">
        <v>0</v>
      </c>
      <c r="BN62" s="120">
        <v>0</v>
      </c>
      <c r="BO62" s="120">
        <v>0</v>
      </c>
      <c r="BP62" s="120">
        <v>0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0</v>
      </c>
      <c r="BW62" s="120">
        <v>0</v>
      </c>
      <c r="BX62" s="120">
        <v>0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>
        <v>0</v>
      </c>
      <c r="CE62" s="120">
        <v>0</v>
      </c>
      <c r="CF62" s="120">
        <v>0</v>
      </c>
      <c r="CG62" s="120">
        <v>0</v>
      </c>
      <c r="CH62" s="120">
        <v>0</v>
      </c>
      <c r="CI62" s="120">
        <v>0</v>
      </c>
      <c r="CJ62" s="120">
        <v>0</v>
      </c>
      <c r="CK62" s="120">
        <v>0</v>
      </c>
      <c r="CL62" s="120">
        <v>0</v>
      </c>
      <c r="CM62" s="120">
        <v>0</v>
      </c>
      <c r="CN62" s="120">
        <v>0</v>
      </c>
      <c r="CO62" s="120">
        <v>0</v>
      </c>
      <c r="CP62" s="120">
        <v>0</v>
      </c>
      <c r="CQ62" s="120">
        <v>0</v>
      </c>
      <c r="CR62" s="120">
        <v>0</v>
      </c>
      <c r="CS62" s="120">
        <v>0</v>
      </c>
      <c r="CT62" s="120">
        <v>0</v>
      </c>
      <c r="CU62" s="120">
        <v>0</v>
      </c>
    </row>
    <row r="63" spans="1:99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20">
        <v>0</v>
      </c>
      <c r="AR63" s="120">
        <v>0</v>
      </c>
      <c r="AS63" s="120">
        <v>0</v>
      </c>
      <c r="AT63" s="120">
        <v>0</v>
      </c>
      <c r="AU63" s="120">
        <v>0</v>
      </c>
      <c r="AV63" s="120">
        <v>0</v>
      </c>
      <c r="AW63" s="120">
        <v>0</v>
      </c>
      <c r="AX63" s="120">
        <v>0</v>
      </c>
      <c r="AY63" s="120">
        <v>0</v>
      </c>
      <c r="AZ63" s="120">
        <v>0</v>
      </c>
      <c r="BA63" s="120">
        <v>0</v>
      </c>
      <c r="BB63" s="120">
        <v>0</v>
      </c>
      <c r="BC63" s="120">
        <v>0</v>
      </c>
      <c r="BD63" s="120">
        <v>0</v>
      </c>
      <c r="BE63" s="120">
        <v>0</v>
      </c>
      <c r="BF63" s="120">
        <v>0</v>
      </c>
      <c r="BG63" s="120">
        <v>0</v>
      </c>
      <c r="BH63" s="120">
        <v>0</v>
      </c>
      <c r="BI63" s="120">
        <v>0</v>
      </c>
      <c r="BJ63" s="120">
        <v>0</v>
      </c>
      <c r="BK63" s="120">
        <v>0</v>
      </c>
      <c r="BL63" s="120">
        <v>0</v>
      </c>
      <c r="BM63" s="120">
        <v>0</v>
      </c>
      <c r="BN63" s="120">
        <v>0</v>
      </c>
      <c r="BO63" s="120">
        <v>0</v>
      </c>
      <c r="BP63" s="120">
        <v>0</v>
      </c>
      <c r="BQ63" s="120">
        <v>0</v>
      </c>
      <c r="BR63" s="120">
        <v>0</v>
      </c>
      <c r="BS63" s="120">
        <v>0</v>
      </c>
      <c r="BT63" s="120">
        <v>0</v>
      </c>
      <c r="BU63" s="120">
        <v>0</v>
      </c>
      <c r="BV63" s="120">
        <v>0</v>
      </c>
      <c r="BW63" s="120">
        <v>0</v>
      </c>
      <c r="BX63" s="120">
        <v>0</v>
      </c>
      <c r="BY63" s="120">
        <v>0</v>
      </c>
      <c r="BZ63" s="120">
        <v>0</v>
      </c>
      <c r="CA63" s="120">
        <v>0</v>
      </c>
      <c r="CB63" s="120">
        <v>0</v>
      </c>
      <c r="CC63" s="120">
        <v>0</v>
      </c>
      <c r="CD63" s="120">
        <v>0</v>
      </c>
      <c r="CE63" s="120">
        <v>0</v>
      </c>
      <c r="CF63" s="120">
        <v>0</v>
      </c>
      <c r="CG63" s="120">
        <v>0</v>
      </c>
      <c r="CH63" s="120">
        <v>0</v>
      </c>
      <c r="CI63" s="120">
        <v>0</v>
      </c>
      <c r="CJ63" s="120">
        <v>0</v>
      </c>
      <c r="CK63" s="120">
        <v>0</v>
      </c>
      <c r="CL63" s="120">
        <v>0</v>
      </c>
      <c r="CM63" s="120">
        <v>0</v>
      </c>
      <c r="CN63" s="120">
        <v>0</v>
      </c>
      <c r="CO63" s="120">
        <v>0</v>
      </c>
      <c r="CP63" s="120">
        <v>0</v>
      </c>
      <c r="CQ63" s="120">
        <v>0</v>
      </c>
      <c r="CR63" s="120">
        <v>0</v>
      </c>
      <c r="CS63" s="120">
        <v>0</v>
      </c>
      <c r="CT63" s="120">
        <v>0</v>
      </c>
      <c r="CU63" s="120">
        <v>0</v>
      </c>
    </row>
    <row r="64" spans="1:99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20">
        <v>0</v>
      </c>
      <c r="AR64" s="120">
        <v>0</v>
      </c>
      <c r="AS64" s="120">
        <v>0</v>
      </c>
      <c r="AT64" s="120">
        <v>0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0</v>
      </c>
      <c r="BH64" s="120">
        <v>0</v>
      </c>
      <c r="BI64" s="120">
        <v>0</v>
      </c>
      <c r="BJ64" s="120">
        <v>0</v>
      </c>
      <c r="BK64" s="120">
        <v>0</v>
      </c>
      <c r="BL64" s="120">
        <v>0</v>
      </c>
      <c r="BM64" s="120">
        <v>0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0</v>
      </c>
      <c r="CA64" s="120">
        <v>0</v>
      </c>
      <c r="CB64" s="120">
        <v>0</v>
      </c>
      <c r="CC64" s="120">
        <v>0</v>
      </c>
      <c r="CD64" s="120">
        <v>0</v>
      </c>
      <c r="CE64" s="120">
        <v>0</v>
      </c>
      <c r="CF64" s="120">
        <v>0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0</v>
      </c>
      <c r="CT64" s="120">
        <v>0</v>
      </c>
      <c r="CU64" s="120">
        <v>0</v>
      </c>
    </row>
    <row r="65" spans="1:99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20">
        <v>0</v>
      </c>
      <c r="AR65" s="120">
        <v>0</v>
      </c>
      <c r="AS65" s="120">
        <v>0</v>
      </c>
      <c r="AT65" s="120">
        <v>0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0</v>
      </c>
      <c r="BH65" s="120">
        <v>0</v>
      </c>
      <c r="BI65" s="120">
        <v>0</v>
      </c>
      <c r="BJ65" s="120">
        <v>0</v>
      </c>
      <c r="BK65" s="120">
        <v>0</v>
      </c>
      <c r="BL65" s="120">
        <v>0</v>
      </c>
      <c r="BM65" s="120">
        <v>0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0</v>
      </c>
      <c r="CA65" s="120">
        <v>0</v>
      </c>
      <c r="CB65" s="120">
        <v>0</v>
      </c>
      <c r="CC65" s="120">
        <v>0</v>
      </c>
      <c r="CD65" s="120">
        <v>0</v>
      </c>
      <c r="CE65" s="120">
        <v>0</v>
      </c>
      <c r="CF65" s="120">
        <v>0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0</v>
      </c>
      <c r="CT65" s="120">
        <v>0</v>
      </c>
      <c r="CU65" s="120">
        <v>0</v>
      </c>
    </row>
    <row r="66" spans="1:99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0">
        <v>0.1</v>
      </c>
      <c r="AA66" s="120">
        <v>4.7</v>
      </c>
      <c r="AB66" s="120">
        <v>4.7</v>
      </c>
      <c r="AC66" s="120">
        <v>6.2</v>
      </c>
      <c r="AD66" s="120">
        <v>0</v>
      </c>
      <c r="AE66" s="120">
        <v>4</v>
      </c>
      <c r="AF66" s="120">
        <v>6.6</v>
      </c>
      <c r="AG66" s="120">
        <v>6.3</v>
      </c>
      <c r="AH66" s="120">
        <v>0.1</v>
      </c>
      <c r="AI66" s="120">
        <v>6.1</v>
      </c>
      <c r="AJ66" s="120">
        <v>5.9</v>
      </c>
      <c r="AK66" s="120">
        <v>1.9</v>
      </c>
      <c r="AL66" s="120">
        <v>0.1</v>
      </c>
      <c r="AM66" s="120">
        <v>3.5</v>
      </c>
      <c r="AN66" s="120">
        <v>1</v>
      </c>
      <c r="AO66" s="120">
        <v>0.1</v>
      </c>
      <c r="AP66" s="120">
        <v>0</v>
      </c>
      <c r="AQ66" s="120">
        <v>0.2</v>
      </c>
      <c r="AR66" s="120">
        <v>0.4</v>
      </c>
      <c r="AS66" s="120">
        <v>0.4</v>
      </c>
      <c r="AT66" s="120">
        <v>0</v>
      </c>
      <c r="AU66" s="120">
        <v>0.4</v>
      </c>
      <c r="AV66" s="120">
        <v>0.1</v>
      </c>
      <c r="AW66" s="120">
        <v>0.2</v>
      </c>
      <c r="AX66" s="120">
        <v>0.2</v>
      </c>
      <c r="AY66" s="120">
        <v>0.6</v>
      </c>
      <c r="AZ66" s="120">
        <v>0.3</v>
      </c>
      <c r="BA66" s="120">
        <v>0.8</v>
      </c>
      <c r="BB66" s="120">
        <v>0.3</v>
      </c>
      <c r="BC66" s="120">
        <v>0.2</v>
      </c>
      <c r="BD66" s="120">
        <v>0.4</v>
      </c>
      <c r="BE66" s="120">
        <v>0.5</v>
      </c>
      <c r="BF66" s="120">
        <v>0</v>
      </c>
      <c r="BG66" s="120">
        <v>0.2</v>
      </c>
      <c r="BH66" s="120">
        <v>0.7</v>
      </c>
      <c r="BI66" s="120">
        <v>0.8</v>
      </c>
      <c r="BJ66" s="120">
        <v>0.1</v>
      </c>
      <c r="BK66" s="120">
        <v>0.1</v>
      </c>
      <c r="BL66" s="120">
        <v>0.5</v>
      </c>
      <c r="BM66" s="120">
        <v>0.4</v>
      </c>
      <c r="BN66" s="120">
        <v>0.8</v>
      </c>
      <c r="BO66" s="120">
        <v>1.3</v>
      </c>
      <c r="BP66" s="120">
        <v>0.4</v>
      </c>
      <c r="BQ66" s="120">
        <v>0.6</v>
      </c>
      <c r="BR66" s="120">
        <v>0.1</v>
      </c>
      <c r="BS66" s="120">
        <v>0.2</v>
      </c>
      <c r="BT66" s="120">
        <v>0.3</v>
      </c>
      <c r="BU66" s="120">
        <v>0.2</v>
      </c>
      <c r="BV66" s="120">
        <v>2.6</v>
      </c>
      <c r="BW66" s="120">
        <v>0.1</v>
      </c>
      <c r="BX66" s="120">
        <v>0.1</v>
      </c>
      <c r="BY66" s="120">
        <v>0.5</v>
      </c>
      <c r="BZ66" s="120">
        <v>0</v>
      </c>
      <c r="CA66" s="120">
        <v>0</v>
      </c>
      <c r="CB66" s="120">
        <v>0</v>
      </c>
      <c r="CC66" s="120">
        <v>0</v>
      </c>
      <c r="CD66" s="120">
        <v>0</v>
      </c>
      <c r="CE66" s="120">
        <v>0</v>
      </c>
      <c r="CF66" s="120">
        <v>0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0</v>
      </c>
      <c r="CT66" s="120">
        <v>0</v>
      </c>
      <c r="CU66" s="120">
        <v>0</v>
      </c>
    </row>
    <row r="67" spans="1:99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>
        <v>0</v>
      </c>
      <c r="CE67" s="120">
        <v>0</v>
      </c>
      <c r="CF67" s="120">
        <v>0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0</v>
      </c>
      <c r="CT67" s="120">
        <v>0</v>
      </c>
      <c r="CU67" s="120">
        <v>0</v>
      </c>
    </row>
    <row r="68" spans="1:99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0">
        <v>0.1</v>
      </c>
      <c r="AA68" s="120">
        <v>4.7</v>
      </c>
      <c r="AB68" s="120">
        <v>4.7</v>
      </c>
      <c r="AC68" s="120">
        <v>6.2</v>
      </c>
      <c r="AD68" s="120">
        <v>0</v>
      </c>
      <c r="AE68" s="120">
        <v>4</v>
      </c>
      <c r="AF68" s="120">
        <v>6.6</v>
      </c>
      <c r="AG68" s="120">
        <v>6.3</v>
      </c>
      <c r="AH68" s="120">
        <v>0.1</v>
      </c>
      <c r="AI68" s="120">
        <v>6.1</v>
      </c>
      <c r="AJ68" s="120">
        <v>5.9</v>
      </c>
      <c r="AK68" s="120">
        <v>1.9</v>
      </c>
      <c r="AL68" s="120">
        <v>0.1</v>
      </c>
      <c r="AM68" s="120">
        <v>3.5</v>
      </c>
      <c r="AN68" s="120">
        <v>1</v>
      </c>
      <c r="AO68" s="120">
        <v>0.1</v>
      </c>
      <c r="AP68" s="120">
        <v>0</v>
      </c>
      <c r="AQ68" s="120">
        <v>0.2</v>
      </c>
      <c r="AR68" s="120">
        <v>0.4</v>
      </c>
      <c r="AS68" s="120">
        <v>0.4</v>
      </c>
      <c r="AT68" s="120">
        <v>0</v>
      </c>
      <c r="AU68" s="120">
        <v>0.4</v>
      </c>
      <c r="AV68" s="120">
        <v>0.1</v>
      </c>
      <c r="AW68" s="120">
        <v>0.2</v>
      </c>
      <c r="AX68" s="120">
        <v>0.2</v>
      </c>
      <c r="AY68" s="120">
        <v>0.6</v>
      </c>
      <c r="AZ68" s="120">
        <v>0.3</v>
      </c>
      <c r="BA68" s="120">
        <v>0.8</v>
      </c>
      <c r="BB68" s="120">
        <v>0.3</v>
      </c>
      <c r="BC68" s="120">
        <v>0.2</v>
      </c>
      <c r="BD68" s="120">
        <v>0.4</v>
      </c>
      <c r="BE68" s="120">
        <v>0.5</v>
      </c>
      <c r="BF68" s="120">
        <v>0</v>
      </c>
      <c r="BG68" s="120">
        <v>0.2</v>
      </c>
      <c r="BH68" s="120">
        <v>0.7</v>
      </c>
      <c r="BI68" s="120">
        <v>0.8</v>
      </c>
      <c r="BJ68" s="120">
        <v>0.1</v>
      </c>
      <c r="BK68" s="120">
        <v>0.1</v>
      </c>
      <c r="BL68" s="120">
        <v>0.5</v>
      </c>
      <c r="BM68" s="120">
        <v>0.4</v>
      </c>
      <c r="BN68" s="120">
        <v>0.8</v>
      </c>
      <c r="BO68" s="120">
        <v>1.3</v>
      </c>
      <c r="BP68" s="120">
        <v>0.4</v>
      </c>
      <c r="BQ68" s="120">
        <v>0.6</v>
      </c>
      <c r="BR68" s="120">
        <v>0.1</v>
      </c>
      <c r="BS68" s="120">
        <v>0.2</v>
      </c>
      <c r="BT68" s="120">
        <v>0.3</v>
      </c>
      <c r="BU68" s="120">
        <v>0.2</v>
      </c>
      <c r="BV68" s="120">
        <v>2.6</v>
      </c>
      <c r="BW68" s="120">
        <v>0.1</v>
      </c>
      <c r="BX68" s="120">
        <v>0.1</v>
      </c>
      <c r="BY68" s="120">
        <v>0.5</v>
      </c>
      <c r="BZ68" s="120">
        <v>0</v>
      </c>
      <c r="CA68" s="120">
        <v>0</v>
      </c>
      <c r="CB68" s="120">
        <v>0</v>
      </c>
      <c r="CC68" s="120">
        <v>0</v>
      </c>
      <c r="CD68" s="120">
        <v>0</v>
      </c>
      <c r="CE68" s="120">
        <v>0</v>
      </c>
      <c r="CF68" s="120">
        <v>0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0</v>
      </c>
      <c r="CT68" s="120">
        <v>0</v>
      </c>
      <c r="CU68" s="120">
        <v>0</v>
      </c>
    </row>
    <row r="69" spans="1:99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20">
        <v>0</v>
      </c>
      <c r="AR69" s="120">
        <v>0</v>
      </c>
      <c r="AS69" s="120">
        <v>0</v>
      </c>
      <c r="AT69" s="120">
        <v>0</v>
      </c>
      <c r="AU69" s="120">
        <v>0</v>
      </c>
      <c r="AV69" s="120">
        <v>0</v>
      </c>
      <c r="AW69" s="120">
        <v>0</v>
      </c>
      <c r="AX69" s="120">
        <v>0</v>
      </c>
      <c r="AY69" s="120">
        <v>0</v>
      </c>
      <c r="AZ69" s="120">
        <v>0</v>
      </c>
      <c r="BA69" s="120">
        <v>0</v>
      </c>
      <c r="BB69" s="120">
        <v>0</v>
      </c>
      <c r="BC69" s="120">
        <v>0</v>
      </c>
      <c r="BD69" s="120">
        <v>0</v>
      </c>
      <c r="BE69" s="120">
        <v>0</v>
      </c>
      <c r="BF69" s="120">
        <v>0</v>
      </c>
      <c r="BG69" s="120">
        <v>0</v>
      </c>
      <c r="BH69" s="120">
        <v>0</v>
      </c>
      <c r="BI69" s="120">
        <v>0</v>
      </c>
      <c r="BJ69" s="120">
        <v>0</v>
      </c>
      <c r="BK69" s="120">
        <v>0</v>
      </c>
      <c r="BL69" s="120">
        <v>0</v>
      </c>
      <c r="BM69" s="120">
        <v>0</v>
      </c>
      <c r="BN69" s="120">
        <v>0</v>
      </c>
      <c r="BO69" s="120">
        <v>0</v>
      </c>
      <c r="BP69" s="120">
        <v>0</v>
      </c>
      <c r="BQ69" s="120">
        <v>0</v>
      </c>
      <c r="BR69" s="120">
        <v>0</v>
      </c>
      <c r="BS69" s="120">
        <v>0</v>
      </c>
      <c r="BT69" s="120">
        <v>0</v>
      </c>
      <c r="BU69" s="120">
        <v>0</v>
      </c>
      <c r="BV69" s="120">
        <v>0</v>
      </c>
      <c r="BW69" s="120">
        <v>0</v>
      </c>
      <c r="BX69" s="120">
        <v>0</v>
      </c>
      <c r="BY69" s="120">
        <v>0</v>
      </c>
      <c r="BZ69" s="120">
        <v>0</v>
      </c>
      <c r="CA69" s="120">
        <v>0</v>
      </c>
      <c r="CB69" s="120">
        <v>0</v>
      </c>
      <c r="CC69" s="120">
        <v>0</v>
      </c>
      <c r="CD69" s="120">
        <v>0</v>
      </c>
      <c r="CE69" s="120">
        <v>0</v>
      </c>
      <c r="CF69" s="120">
        <v>0</v>
      </c>
      <c r="CG69" s="120">
        <v>0</v>
      </c>
      <c r="CH69" s="120">
        <v>0</v>
      </c>
      <c r="CI69" s="120">
        <v>0</v>
      </c>
      <c r="CJ69" s="120">
        <v>0</v>
      </c>
      <c r="CK69" s="120">
        <v>0</v>
      </c>
      <c r="CL69" s="120">
        <v>0</v>
      </c>
      <c r="CM69" s="120">
        <v>0</v>
      </c>
      <c r="CN69" s="120">
        <v>0</v>
      </c>
      <c r="CO69" s="120">
        <v>0</v>
      </c>
      <c r="CP69" s="120">
        <v>0</v>
      </c>
      <c r="CQ69" s="120">
        <v>0</v>
      </c>
      <c r="CR69" s="120">
        <v>0</v>
      </c>
      <c r="CS69" s="120">
        <v>0</v>
      </c>
      <c r="CT69" s="120">
        <v>0</v>
      </c>
      <c r="CU69" s="120">
        <v>0</v>
      </c>
    </row>
    <row r="70" spans="1:99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0">
        <v>0</v>
      </c>
      <c r="AA70" s="120">
        <v>0</v>
      </c>
      <c r="AB70" s="120">
        <v>0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0</v>
      </c>
      <c r="AT70" s="120">
        <v>0</v>
      </c>
      <c r="AU70" s="120">
        <v>0</v>
      </c>
      <c r="AV70" s="120">
        <v>0</v>
      </c>
      <c r="AW70" s="120">
        <v>0</v>
      </c>
      <c r="AX70" s="120">
        <v>0</v>
      </c>
      <c r="AY70" s="120">
        <v>0</v>
      </c>
      <c r="AZ70" s="120">
        <v>0</v>
      </c>
      <c r="BA70" s="120">
        <v>0</v>
      </c>
      <c r="BB70" s="120">
        <v>0</v>
      </c>
      <c r="BC70" s="120">
        <v>0</v>
      </c>
      <c r="BD70" s="120">
        <v>0</v>
      </c>
      <c r="BE70" s="120">
        <v>0</v>
      </c>
      <c r="BF70" s="120">
        <v>0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0</v>
      </c>
      <c r="BM70" s="120">
        <v>0</v>
      </c>
      <c r="BN70" s="120">
        <v>0</v>
      </c>
      <c r="BO70" s="120">
        <v>0</v>
      </c>
      <c r="BP70" s="120">
        <v>0</v>
      </c>
      <c r="BQ70" s="120">
        <v>0</v>
      </c>
      <c r="BR70" s="120">
        <v>0</v>
      </c>
      <c r="BS70" s="120">
        <v>0</v>
      </c>
      <c r="BT70" s="120">
        <v>0</v>
      </c>
      <c r="BU70" s="120">
        <v>0</v>
      </c>
      <c r="BV70" s="120">
        <v>0</v>
      </c>
      <c r="BW70" s="120">
        <v>0</v>
      </c>
      <c r="BX70" s="120">
        <v>0</v>
      </c>
      <c r="BY70" s="120">
        <v>0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v>0</v>
      </c>
      <c r="CF70" s="120">
        <v>0</v>
      </c>
      <c r="CG70" s="120">
        <v>0</v>
      </c>
      <c r="CH70" s="120">
        <v>0</v>
      </c>
      <c r="CI70" s="120">
        <v>0</v>
      </c>
      <c r="CJ70" s="120">
        <v>0</v>
      </c>
      <c r="CK70" s="120">
        <v>0</v>
      </c>
      <c r="CL70" s="120">
        <v>0</v>
      </c>
      <c r="CM70" s="120">
        <v>0</v>
      </c>
      <c r="CN70" s="120">
        <v>0</v>
      </c>
      <c r="CO70" s="120">
        <v>0</v>
      </c>
      <c r="CP70" s="120">
        <v>0</v>
      </c>
      <c r="CQ70" s="120">
        <v>0</v>
      </c>
      <c r="CR70" s="120">
        <v>0</v>
      </c>
      <c r="CS70" s="120">
        <v>0</v>
      </c>
      <c r="CT70" s="120">
        <v>0</v>
      </c>
      <c r="CU70" s="120">
        <v>0</v>
      </c>
    </row>
    <row r="71" spans="1:99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0">
        <v>0</v>
      </c>
      <c r="AA71" s="120">
        <v>0</v>
      </c>
      <c r="AB71" s="120">
        <v>0</v>
      </c>
      <c r="AC71" s="120">
        <v>0</v>
      </c>
      <c r="AD71" s="120">
        <v>0</v>
      </c>
      <c r="AE71" s="120">
        <v>0</v>
      </c>
      <c r="AF71" s="120">
        <v>0</v>
      </c>
      <c r="AG71" s="120">
        <v>0</v>
      </c>
      <c r="AH71" s="120">
        <v>0</v>
      </c>
      <c r="AI71" s="120">
        <v>0</v>
      </c>
      <c r="AJ71" s="120">
        <v>0</v>
      </c>
      <c r="AK71" s="120">
        <v>0</v>
      </c>
      <c r="AL71" s="120">
        <v>0</v>
      </c>
      <c r="AM71" s="120">
        <v>0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0</v>
      </c>
      <c r="AT71" s="120">
        <v>0</v>
      </c>
      <c r="AU71" s="120">
        <v>0</v>
      </c>
      <c r="AV71" s="120">
        <v>0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0</v>
      </c>
      <c r="BD71" s="120">
        <v>0</v>
      </c>
      <c r="BE71" s="120">
        <v>0</v>
      </c>
      <c r="BF71" s="120">
        <v>0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0</v>
      </c>
      <c r="BM71" s="120">
        <v>0</v>
      </c>
      <c r="BN71" s="120">
        <v>0</v>
      </c>
      <c r="BO71" s="120">
        <v>0</v>
      </c>
      <c r="BP71" s="120">
        <v>0</v>
      </c>
      <c r="BQ71" s="120">
        <v>0</v>
      </c>
      <c r="BR71" s="120">
        <v>0</v>
      </c>
      <c r="BS71" s="120">
        <v>0</v>
      </c>
      <c r="BT71" s="120">
        <v>0</v>
      </c>
      <c r="BU71" s="120">
        <v>0</v>
      </c>
      <c r="BV71" s="120">
        <v>0</v>
      </c>
      <c r="BW71" s="120">
        <v>0</v>
      </c>
      <c r="BX71" s="120">
        <v>0</v>
      </c>
      <c r="BY71" s="120">
        <v>0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v>0</v>
      </c>
      <c r="CF71" s="120">
        <v>0</v>
      </c>
      <c r="CG71" s="120">
        <v>0</v>
      </c>
      <c r="CH71" s="120">
        <v>0</v>
      </c>
      <c r="CI71" s="120">
        <v>0</v>
      </c>
      <c r="CJ71" s="120">
        <v>0</v>
      </c>
      <c r="CK71" s="120">
        <v>0</v>
      </c>
      <c r="CL71" s="120">
        <v>0</v>
      </c>
      <c r="CM71" s="120">
        <v>0</v>
      </c>
      <c r="CN71" s="120">
        <v>0</v>
      </c>
      <c r="CO71" s="120">
        <v>0</v>
      </c>
      <c r="CP71" s="120">
        <v>0</v>
      </c>
      <c r="CQ71" s="120">
        <v>0</v>
      </c>
      <c r="CR71" s="120">
        <v>0</v>
      </c>
      <c r="CS71" s="120">
        <v>0</v>
      </c>
      <c r="CT71" s="120">
        <v>0</v>
      </c>
      <c r="CU71" s="120">
        <v>0</v>
      </c>
    </row>
    <row r="72" spans="1:99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0">
        <v>673.8</v>
      </c>
      <c r="AA72" s="120">
        <v>730.50000000000011</v>
      </c>
      <c r="AB72" s="120">
        <v>775.80000000000007</v>
      </c>
      <c r="AC72" s="120">
        <v>805.4</v>
      </c>
      <c r="AD72" s="120">
        <v>859.6</v>
      </c>
      <c r="AE72" s="120">
        <v>829.1</v>
      </c>
      <c r="AF72" s="120">
        <v>942.4</v>
      </c>
      <c r="AG72" s="120">
        <v>967</v>
      </c>
      <c r="AH72" s="120">
        <v>1032.0999999999999</v>
      </c>
      <c r="AI72" s="120">
        <v>999.40000000000009</v>
      </c>
      <c r="AJ72" s="120">
        <v>1048.3999999999999</v>
      </c>
      <c r="AK72" s="120">
        <v>1088.3999999999999</v>
      </c>
      <c r="AL72" s="120">
        <v>1062.3</v>
      </c>
      <c r="AM72" s="120">
        <v>998.09999999999991</v>
      </c>
      <c r="AN72" s="120">
        <v>1061.0999999999999</v>
      </c>
      <c r="AO72" s="120">
        <v>1311</v>
      </c>
      <c r="AP72" s="120">
        <v>1488.1</v>
      </c>
      <c r="AQ72" s="120">
        <v>1398</v>
      </c>
      <c r="AR72" s="120">
        <v>1465.1</v>
      </c>
      <c r="AS72" s="120">
        <v>1477.2</v>
      </c>
      <c r="AT72" s="120">
        <v>1706.9</v>
      </c>
      <c r="AU72" s="120">
        <v>1620.3999999999999</v>
      </c>
      <c r="AV72" s="120">
        <v>1690.3999999999999</v>
      </c>
      <c r="AW72" s="120">
        <v>1627.5</v>
      </c>
      <c r="AX72" s="120">
        <v>1792.8999999999999</v>
      </c>
      <c r="AY72" s="120">
        <v>1830.7</v>
      </c>
      <c r="AZ72" s="120">
        <v>1757.7</v>
      </c>
      <c r="BA72" s="120">
        <v>1708.2</v>
      </c>
      <c r="BB72" s="120">
        <v>1777.8999999999999</v>
      </c>
      <c r="BC72" s="120">
        <v>1747.5</v>
      </c>
      <c r="BD72" s="120">
        <v>1748.1999999999998</v>
      </c>
      <c r="BE72" s="120">
        <v>1771.7</v>
      </c>
      <c r="BF72" s="120">
        <v>1874</v>
      </c>
      <c r="BG72" s="120">
        <v>1883.8000000000002</v>
      </c>
      <c r="BH72" s="120">
        <v>1962.9476665718676</v>
      </c>
      <c r="BI72" s="120">
        <v>2005.2357522038612</v>
      </c>
      <c r="BJ72" s="120">
        <v>2147.2000000000003</v>
      </c>
      <c r="BK72" s="120">
        <v>2201.2999999999997</v>
      </c>
      <c r="BL72" s="120">
        <v>2211.9000000000005</v>
      </c>
      <c r="BM72" s="120">
        <v>2282.9</v>
      </c>
      <c r="BN72" s="120">
        <v>2352.6999999999998</v>
      </c>
      <c r="BO72" s="120">
        <v>2337.9</v>
      </c>
      <c r="BP72" s="120">
        <v>2313.3000000000002</v>
      </c>
      <c r="BQ72" s="120">
        <v>2340.6999999999998</v>
      </c>
      <c r="BR72" s="120">
        <v>2296.3000000000002</v>
      </c>
      <c r="BS72" s="120">
        <v>2307.6</v>
      </c>
      <c r="BT72" s="120">
        <v>2414.6999999999998</v>
      </c>
      <c r="BU72" s="120">
        <v>2381.1</v>
      </c>
      <c r="BV72" s="120">
        <v>2592.8000000000002</v>
      </c>
      <c r="BW72" s="120">
        <v>2723.3</v>
      </c>
      <c r="BX72" s="120">
        <v>2481.5</v>
      </c>
      <c r="BY72" s="120">
        <v>2125</v>
      </c>
      <c r="BZ72" s="120">
        <v>2080.4</v>
      </c>
      <c r="CA72" s="120">
        <v>1940.1</v>
      </c>
      <c r="CB72" s="120">
        <v>2004.3999999999996</v>
      </c>
      <c r="CC72" s="120">
        <v>2061.9</v>
      </c>
      <c r="CD72" s="120">
        <v>2199.3000000000002</v>
      </c>
      <c r="CE72" s="120">
        <v>2370</v>
      </c>
      <c r="CF72" s="120">
        <v>2534.5</v>
      </c>
      <c r="CG72" s="120">
        <v>2701.2999999999997</v>
      </c>
      <c r="CH72" s="120">
        <v>3003.4000000000005</v>
      </c>
      <c r="CI72" s="120">
        <v>3143.1000000000004</v>
      </c>
      <c r="CJ72" s="120">
        <v>3398.2000000000003</v>
      </c>
      <c r="CK72" s="120">
        <v>3841.9</v>
      </c>
      <c r="CL72" s="120">
        <v>3827.7</v>
      </c>
      <c r="CM72" s="120">
        <v>3987</v>
      </c>
      <c r="CN72" s="120">
        <v>4123.6000000000004</v>
      </c>
      <c r="CO72" s="120">
        <v>4015.3999999999996</v>
      </c>
      <c r="CP72" s="120">
        <v>4172.6000000000004</v>
      </c>
      <c r="CQ72" s="120">
        <v>4615.3</v>
      </c>
      <c r="CR72" s="120">
        <v>4745.0000000000009</v>
      </c>
      <c r="CS72" s="120">
        <v>4909.2</v>
      </c>
      <c r="CT72" s="120">
        <v>5190.2</v>
      </c>
      <c r="CU72" s="120">
        <v>5440.8</v>
      </c>
    </row>
    <row r="73" spans="1:99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0">
        <v>0</v>
      </c>
      <c r="AR73" s="120">
        <v>0</v>
      </c>
      <c r="AS73" s="120">
        <v>0</v>
      </c>
      <c r="AT73" s="120">
        <v>0</v>
      </c>
      <c r="AU73" s="120">
        <v>0</v>
      </c>
      <c r="AV73" s="120">
        <v>0</v>
      </c>
      <c r="AW73" s="120">
        <v>0</v>
      </c>
      <c r="AX73" s="120">
        <v>0</v>
      </c>
      <c r="AY73" s="120">
        <v>0</v>
      </c>
      <c r="AZ73" s="120">
        <v>0</v>
      </c>
      <c r="BA73" s="120">
        <v>0</v>
      </c>
      <c r="BB73" s="120">
        <v>0</v>
      </c>
      <c r="BC73" s="120">
        <v>0</v>
      </c>
      <c r="BD73" s="120">
        <v>0</v>
      </c>
      <c r="BE73" s="120">
        <v>0</v>
      </c>
      <c r="BF73" s="120">
        <v>0</v>
      </c>
      <c r="BG73" s="120">
        <v>0</v>
      </c>
      <c r="BH73" s="120">
        <v>0</v>
      </c>
      <c r="BI73" s="120">
        <v>0</v>
      </c>
      <c r="BJ73" s="120">
        <v>0</v>
      </c>
      <c r="BK73" s="120">
        <v>0</v>
      </c>
      <c r="BL73" s="120">
        <v>0</v>
      </c>
      <c r="BM73" s="120">
        <v>0</v>
      </c>
      <c r="BN73" s="120">
        <v>0</v>
      </c>
      <c r="BO73" s="120">
        <v>0</v>
      </c>
      <c r="BP73" s="120">
        <v>0</v>
      </c>
      <c r="BQ73" s="120">
        <v>0</v>
      </c>
      <c r="BR73" s="120">
        <v>0</v>
      </c>
      <c r="BS73" s="120">
        <v>0</v>
      </c>
      <c r="BT73" s="120">
        <v>0</v>
      </c>
      <c r="BU73" s="120">
        <v>0</v>
      </c>
      <c r="BV73" s="120">
        <v>0</v>
      </c>
      <c r="BW73" s="120">
        <v>0</v>
      </c>
      <c r="BX73" s="120">
        <v>0</v>
      </c>
      <c r="BY73" s="120">
        <v>0</v>
      </c>
      <c r="BZ73" s="120">
        <v>0</v>
      </c>
      <c r="CA73" s="120">
        <v>0</v>
      </c>
      <c r="CB73" s="120">
        <v>0</v>
      </c>
      <c r="CC73" s="120">
        <v>0</v>
      </c>
      <c r="CD73" s="120">
        <v>0</v>
      </c>
      <c r="CE73" s="120">
        <v>0</v>
      </c>
      <c r="CF73" s="120">
        <v>0</v>
      </c>
      <c r="CG73" s="120">
        <v>0</v>
      </c>
      <c r="CH73" s="120">
        <v>0</v>
      </c>
      <c r="CI73" s="120">
        <v>0</v>
      </c>
      <c r="CJ73" s="120">
        <v>0</v>
      </c>
      <c r="CK73" s="120">
        <v>0</v>
      </c>
      <c r="CL73" s="120">
        <v>0</v>
      </c>
      <c r="CM73" s="120">
        <v>0</v>
      </c>
      <c r="CN73" s="120">
        <v>0</v>
      </c>
      <c r="CO73" s="120">
        <v>0</v>
      </c>
      <c r="CP73" s="120">
        <v>0</v>
      </c>
      <c r="CQ73" s="120">
        <v>0</v>
      </c>
      <c r="CR73" s="120">
        <v>0</v>
      </c>
      <c r="CS73" s="120">
        <v>0</v>
      </c>
      <c r="CT73" s="120">
        <v>0</v>
      </c>
      <c r="CU73" s="120">
        <v>0</v>
      </c>
    </row>
    <row r="74" spans="1:99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0">
        <v>0.3</v>
      </c>
      <c r="AA74" s="120">
        <v>0.1</v>
      </c>
      <c r="AB74" s="120">
        <v>0.1</v>
      </c>
      <c r="AC74" s="120">
        <v>0.2</v>
      </c>
      <c r="AD74" s="120">
        <v>0.4</v>
      </c>
      <c r="AE74" s="120">
        <v>0.1</v>
      </c>
      <c r="AF74" s="120">
        <v>0.1</v>
      </c>
      <c r="AG74" s="120">
        <v>0.1</v>
      </c>
      <c r="AH74" s="120">
        <v>0.1</v>
      </c>
      <c r="AI74" s="120">
        <v>0.2</v>
      </c>
      <c r="AJ74" s="120">
        <v>0.3</v>
      </c>
      <c r="AK74" s="120">
        <v>0.1</v>
      </c>
      <c r="AL74" s="120">
        <v>0.1</v>
      </c>
      <c r="AM74" s="120">
        <v>0.1</v>
      </c>
      <c r="AN74" s="120">
        <v>0.1</v>
      </c>
      <c r="AO74" s="120">
        <v>166.6</v>
      </c>
      <c r="AP74" s="120">
        <v>164.5</v>
      </c>
      <c r="AQ74" s="120">
        <v>159.30000000000001</v>
      </c>
      <c r="AR74" s="120">
        <v>155.1</v>
      </c>
      <c r="AS74" s="120">
        <v>163.19999999999999</v>
      </c>
      <c r="AT74" s="120">
        <v>161.5</v>
      </c>
      <c r="AU74" s="120">
        <v>166.2</v>
      </c>
      <c r="AV74" s="120">
        <v>176.6</v>
      </c>
      <c r="AW74" s="120">
        <v>170.1</v>
      </c>
      <c r="AX74" s="120">
        <v>175.8</v>
      </c>
      <c r="AY74" s="120">
        <v>173</v>
      </c>
      <c r="AZ74" s="120">
        <v>167.4</v>
      </c>
      <c r="BA74" s="120">
        <v>165.8</v>
      </c>
      <c r="BB74" s="120">
        <v>163.1</v>
      </c>
      <c r="BC74" s="120">
        <v>154.6</v>
      </c>
      <c r="BD74" s="120">
        <v>151.5</v>
      </c>
      <c r="BE74" s="120">
        <v>150.30000000000001</v>
      </c>
      <c r="BF74" s="120">
        <v>146.9</v>
      </c>
      <c r="BG74" s="120">
        <v>140.19999999999999</v>
      </c>
      <c r="BH74" s="120">
        <v>136.24766657186757</v>
      </c>
      <c r="BI74" s="120">
        <v>180.13575220386124</v>
      </c>
      <c r="BJ74" s="120">
        <v>172.3</v>
      </c>
      <c r="BK74" s="120">
        <v>157.69999999999999</v>
      </c>
      <c r="BL74" s="120">
        <v>153.80000000000001</v>
      </c>
      <c r="BM74" s="120">
        <v>147</v>
      </c>
      <c r="BN74" s="120">
        <v>138.19999999999999</v>
      </c>
      <c r="BO74" s="120">
        <v>134</v>
      </c>
      <c r="BP74" s="120">
        <v>124.3</v>
      </c>
      <c r="BQ74" s="120">
        <v>119.5</v>
      </c>
      <c r="BR74" s="120">
        <v>106</v>
      </c>
      <c r="BS74" s="120">
        <v>104.4</v>
      </c>
      <c r="BT74" s="120">
        <v>98.8</v>
      </c>
      <c r="BU74" s="120">
        <v>97.7</v>
      </c>
      <c r="BV74" s="120">
        <v>89.9</v>
      </c>
      <c r="BW74" s="120">
        <v>89.2</v>
      </c>
      <c r="BX74" s="120">
        <v>79.3</v>
      </c>
      <c r="BY74" s="120">
        <v>75.900000000000006</v>
      </c>
      <c r="BZ74" s="120">
        <v>68.900000000000006</v>
      </c>
      <c r="CA74" s="120">
        <v>68.599999999999994</v>
      </c>
      <c r="CB74" s="120">
        <v>61.9</v>
      </c>
      <c r="CC74" s="120">
        <v>60.5</v>
      </c>
      <c r="CD74" s="120">
        <v>54.6</v>
      </c>
      <c r="CE74" s="120">
        <v>53.7</v>
      </c>
      <c r="CF74" s="120">
        <v>50.8</v>
      </c>
      <c r="CG74" s="120">
        <v>51.9</v>
      </c>
      <c r="CH74" s="120">
        <v>49.1</v>
      </c>
      <c r="CI74" s="120">
        <v>48.2</v>
      </c>
      <c r="CJ74" s="120">
        <v>47</v>
      </c>
      <c r="CK74" s="120">
        <v>397.5</v>
      </c>
      <c r="CL74" s="120">
        <v>394.1</v>
      </c>
      <c r="CM74" s="120">
        <v>389.2</v>
      </c>
      <c r="CN74" s="120">
        <v>373.8</v>
      </c>
      <c r="CO74" s="120">
        <v>360.1</v>
      </c>
      <c r="CP74" s="120">
        <v>374</v>
      </c>
      <c r="CQ74" s="120">
        <v>377.4</v>
      </c>
      <c r="CR74" s="120">
        <v>372.4</v>
      </c>
      <c r="CS74" s="120">
        <v>367.3</v>
      </c>
      <c r="CT74" s="120">
        <v>373.8</v>
      </c>
      <c r="CU74" s="120">
        <v>368.2</v>
      </c>
    </row>
    <row r="75" spans="1:99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0">
        <v>0</v>
      </c>
      <c r="AA75" s="120">
        <v>0</v>
      </c>
      <c r="AB75" s="120">
        <v>0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20">
        <v>0</v>
      </c>
      <c r="AR75" s="120">
        <v>0</v>
      </c>
      <c r="AS75" s="120">
        <v>0</v>
      </c>
      <c r="AT75" s="120">
        <v>0</v>
      </c>
      <c r="AU75" s="120">
        <v>0</v>
      </c>
      <c r="AV75" s="120">
        <v>0</v>
      </c>
      <c r="AW75" s="120">
        <v>0</v>
      </c>
      <c r="AX75" s="120">
        <v>0</v>
      </c>
      <c r="AY75" s="120">
        <v>0</v>
      </c>
      <c r="AZ75" s="120">
        <v>0</v>
      </c>
      <c r="BA75" s="120">
        <v>0</v>
      </c>
      <c r="BB75" s="120">
        <v>0</v>
      </c>
      <c r="BC75" s="120">
        <v>0</v>
      </c>
      <c r="BD75" s="120">
        <v>0</v>
      </c>
      <c r="BE75" s="120">
        <v>0</v>
      </c>
      <c r="BF75" s="120">
        <v>0</v>
      </c>
      <c r="BG75" s="120">
        <v>0</v>
      </c>
      <c r="BH75" s="120">
        <v>0</v>
      </c>
      <c r="BI75" s="120">
        <v>0</v>
      </c>
      <c r="BJ75" s="120">
        <v>0</v>
      </c>
      <c r="BK75" s="120">
        <v>0</v>
      </c>
      <c r="BL75" s="120">
        <v>0</v>
      </c>
      <c r="BM75" s="120">
        <v>0</v>
      </c>
      <c r="BN75" s="120">
        <v>0</v>
      </c>
      <c r="BO75" s="120">
        <v>45.8</v>
      </c>
      <c r="BP75" s="120">
        <v>45.5</v>
      </c>
      <c r="BQ75" s="120">
        <v>45.4</v>
      </c>
      <c r="BR75" s="120">
        <v>43.7</v>
      </c>
      <c r="BS75" s="120">
        <v>44.1</v>
      </c>
      <c r="BT75" s="120">
        <v>45.2</v>
      </c>
      <c r="BU75" s="120">
        <v>45.9</v>
      </c>
      <c r="BV75" s="120">
        <v>46.3</v>
      </c>
      <c r="BW75" s="120">
        <v>47.4</v>
      </c>
      <c r="BX75" s="120">
        <v>45.7</v>
      </c>
      <c r="BY75" s="120">
        <v>45.3</v>
      </c>
      <c r="BZ75" s="120">
        <v>45.2</v>
      </c>
      <c r="CA75" s="120">
        <v>45.1</v>
      </c>
      <c r="CB75" s="120">
        <v>45.2</v>
      </c>
      <c r="CC75" s="120">
        <v>44.3</v>
      </c>
      <c r="CD75" s="120">
        <v>44.9</v>
      </c>
      <c r="CE75" s="120">
        <v>44.4</v>
      </c>
      <c r="CF75" s="120">
        <v>44.7</v>
      </c>
      <c r="CG75" s="120">
        <v>45.7</v>
      </c>
      <c r="CH75" s="120">
        <v>46.8</v>
      </c>
      <c r="CI75" s="120">
        <v>46.1</v>
      </c>
      <c r="CJ75" s="120">
        <v>46.4</v>
      </c>
      <c r="CK75" s="120">
        <v>45.8</v>
      </c>
      <c r="CL75" s="120">
        <v>45.5</v>
      </c>
      <c r="CM75" s="120">
        <v>44.9</v>
      </c>
      <c r="CN75" s="120">
        <v>43.2</v>
      </c>
      <c r="CO75" s="120">
        <v>41.6</v>
      </c>
      <c r="CP75" s="120">
        <v>43.3</v>
      </c>
      <c r="CQ75" s="120">
        <v>43.7</v>
      </c>
      <c r="CR75" s="120">
        <v>43.2</v>
      </c>
      <c r="CS75" s="120">
        <v>42.7</v>
      </c>
      <c r="CT75" s="120">
        <v>43.6</v>
      </c>
      <c r="CU75" s="120">
        <v>43.1</v>
      </c>
    </row>
    <row r="76" spans="1:99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0">
        <v>673.5</v>
      </c>
      <c r="AA76" s="120">
        <v>730.40000000000009</v>
      </c>
      <c r="AB76" s="120">
        <v>775.7</v>
      </c>
      <c r="AC76" s="120">
        <v>805.19999999999993</v>
      </c>
      <c r="AD76" s="120">
        <v>859.2</v>
      </c>
      <c r="AE76" s="120">
        <v>829</v>
      </c>
      <c r="AF76" s="120">
        <v>942.3</v>
      </c>
      <c r="AG76" s="120">
        <v>966.9</v>
      </c>
      <c r="AH76" s="120">
        <v>1032</v>
      </c>
      <c r="AI76" s="120">
        <v>999.2</v>
      </c>
      <c r="AJ76" s="120">
        <v>1048.0999999999999</v>
      </c>
      <c r="AK76" s="120">
        <v>1088.3</v>
      </c>
      <c r="AL76" s="120">
        <v>1062.2</v>
      </c>
      <c r="AM76" s="120">
        <v>997.99999999999989</v>
      </c>
      <c r="AN76" s="120">
        <v>1061</v>
      </c>
      <c r="AO76" s="120">
        <v>1144.4000000000001</v>
      </c>
      <c r="AP76" s="120">
        <v>1323.6</v>
      </c>
      <c r="AQ76" s="120">
        <v>1238.7</v>
      </c>
      <c r="AR76" s="120">
        <v>1310</v>
      </c>
      <c r="AS76" s="120">
        <v>1314</v>
      </c>
      <c r="AT76" s="120">
        <v>1545.4</v>
      </c>
      <c r="AU76" s="120">
        <v>1454.1999999999998</v>
      </c>
      <c r="AV76" s="120">
        <v>1513.8</v>
      </c>
      <c r="AW76" s="120">
        <v>1457.4</v>
      </c>
      <c r="AX76" s="120">
        <v>1617.1</v>
      </c>
      <c r="AY76" s="120">
        <v>1657.7</v>
      </c>
      <c r="AZ76" s="120">
        <v>1590.3</v>
      </c>
      <c r="BA76" s="120">
        <v>1542.4</v>
      </c>
      <c r="BB76" s="120">
        <v>1614.8</v>
      </c>
      <c r="BC76" s="120">
        <v>1592.9</v>
      </c>
      <c r="BD76" s="120">
        <v>1596.6999999999998</v>
      </c>
      <c r="BE76" s="120">
        <v>1621.4</v>
      </c>
      <c r="BF76" s="120">
        <v>1727.1</v>
      </c>
      <c r="BG76" s="120">
        <v>1743.6000000000001</v>
      </c>
      <c r="BH76" s="120">
        <v>1826.7</v>
      </c>
      <c r="BI76" s="120">
        <v>1825.1</v>
      </c>
      <c r="BJ76" s="120">
        <v>1974.9</v>
      </c>
      <c r="BK76" s="120">
        <v>2043.6</v>
      </c>
      <c r="BL76" s="120">
        <v>2058.1000000000004</v>
      </c>
      <c r="BM76" s="120">
        <v>2135.9</v>
      </c>
      <c r="BN76" s="120">
        <v>2214.5</v>
      </c>
      <c r="BO76" s="120">
        <v>2158.1</v>
      </c>
      <c r="BP76" s="120">
        <v>2143.5</v>
      </c>
      <c r="BQ76" s="120">
        <v>2175.8000000000002</v>
      </c>
      <c r="BR76" s="120">
        <v>2146.6</v>
      </c>
      <c r="BS76" s="120">
        <v>2159.1</v>
      </c>
      <c r="BT76" s="120">
        <v>2270.6999999999998</v>
      </c>
      <c r="BU76" s="120">
        <v>2237.5</v>
      </c>
      <c r="BV76" s="120">
        <v>2456.6</v>
      </c>
      <c r="BW76" s="120">
        <v>2586.6999999999998</v>
      </c>
      <c r="BX76" s="120">
        <v>2356.5</v>
      </c>
      <c r="BY76" s="120">
        <v>2003.8</v>
      </c>
      <c r="BZ76" s="120">
        <v>1966.3</v>
      </c>
      <c r="CA76" s="120">
        <v>1826.3999999999999</v>
      </c>
      <c r="CB76" s="120">
        <v>1897.2999999999997</v>
      </c>
      <c r="CC76" s="120">
        <v>1957.1000000000001</v>
      </c>
      <c r="CD76" s="120">
        <v>2099.8000000000002</v>
      </c>
      <c r="CE76" s="120">
        <v>2271.9</v>
      </c>
      <c r="CF76" s="120">
        <v>2439</v>
      </c>
      <c r="CG76" s="120">
        <v>2603.6999999999998</v>
      </c>
      <c r="CH76" s="120">
        <v>2907.5000000000005</v>
      </c>
      <c r="CI76" s="120">
        <v>3048.8</v>
      </c>
      <c r="CJ76" s="120">
        <v>3304.8</v>
      </c>
      <c r="CK76" s="120">
        <v>3398.6</v>
      </c>
      <c r="CL76" s="120">
        <v>3388.1</v>
      </c>
      <c r="CM76" s="120">
        <v>3552.9</v>
      </c>
      <c r="CN76" s="120">
        <v>3706.6000000000004</v>
      </c>
      <c r="CO76" s="120">
        <v>3613.7</v>
      </c>
      <c r="CP76" s="120">
        <v>3755.3</v>
      </c>
      <c r="CQ76" s="120">
        <v>4194.2</v>
      </c>
      <c r="CR76" s="120">
        <v>4329.4000000000005</v>
      </c>
      <c r="CS76" s="120">
        <v>4499.2</v>
      </c>
      <c r="CT76" s="120">
        <v>4772.8</v>
      </c>
      <c r="CU76" s="120">
        <v>5029.5</v>
      </c>
    </row>
    <row r="77" spans="1:99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</row>
    <row r="78" spans="1:99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9">
        <v>8178.2000000000007</v>
      </c>
      <c r="AA78" s="119">
        <v>8186.9000000000015</v>
      </c>
      <c r="AB78" s="119">
        <v>8399.4999999999982</v>
      </c>
      <c r="AC78" s="119">
        <v>7636.5999999999985</v>
      </c>
      <c r="AD78" s="119">
        <v>7924.7000000000007</v>
      </c>
      <c r="AE78" s="119">
        <v>8036.2</v>
      </c>
      <c r="AF78" s="119">
        <v>7078.9</v>
      </c>
      <c r="AG78" s="119">
        <v>7337.4</v>
      </c>
      <c r="AH78" s="119">
        <v>7563.6026839126062</v>
      </c>
      <c r="AI78" s="119">
        <v>7742.7</v>
      </c>
      <c r="AJ78" s="119">
        <v>7902.221202135569</v>
      </c>
      <c r="AK78" s="119">
        <v>8112.7114011384156</v>
      </c>
      <c r="AL78" s="119">
        <v>8713.4</v>
      </c>
      <c r="AM78" s="119">
        <v>9538.7839024099994</v>
      </c>
      <c r="AN78" s="119">
        <v>9594.6308221199997</v>
      </c>
      <c r="AO78" s="119">
        <v>9963.286274333801</v>
      </c>
      <c r="AP78" s="119">
        <v>10508.029974379106</v>
      </c>
      <c r="AQ78" s="119">
        <v>10695.146664725014</v>
      </c>
      <c r="AR78" s="119">
        <v>10905.475036091102</v>
      </c>
      <c r="AS78" s="119">
        <v>11156.566103299123</v>
      </c>
      <c r="AT78" s="119">
        <v>11579.791765409849</v>
      </c>
      <c r="AU78" s="119">
        <v>11909.013902406001</v>
      </c>
      <c r="AV78" s="119">
        <v>12416.185822122001</v>
      </c>
      <c r="AW78" s="119">
        <v>12898.243103313001</v>
      </c>
      <c r="AX78" s="119">
        <v>13218.666765387003</v>
      </c>
      <c r="AY78" s="119">
        <v>12696.083902406001</v>
      </c>
      <c r="AZ78" s="119">
        <v>12939.565822122</v>
      </c>
      <c r="BA78" s="119">
        <v>13204.123103312999</v>
      </c>
      <c r="BB78" s="119">
        <v>13714.776765387</v>
      </c>
      <c r="BC78" s="119">
        <v>14090.093902406001</v>
      </c>
      <c r="BD78" s="119">
        <v>14376.775822121999</v>
      </c>
      <c r="BE78" s="119">
        <v>14764.613103313</v>
      </c>
      <c r="BF78" s="119">
        <v>15195.166765386999</v>
      </c>
      <c r="BG78" s="119">
        <v>15323.053902405998</v>
      </c>
      <c r="BH78" s="119">
        <v>15527.195822122001</v>
      </c>
      <c r="BI78" s="119">
        <v>15713.503103313</v>
      </c>
      <c r="BJ78" s="119">
        <v>16336.416765386999</v>
      </c>
      <c r="BK78" s="119">
        <v>16632.419999999998</v>
      </c>
      <c r="BL78" s="119">
        <v>16636.47</v>
      </c>
      <c r="BM78" s="119">
        <v>16995.739999999998</v>
      </c>
      <c r="BN78" s="119">
        <v>17458.5</v>
      </c>
      <c r="BO78" s="119">
        <v>17810.84632049</v>
      </c>
      <c r="BP78" s="119">
        <v>18093.099999999999</v>
      </c>
      <c r="BQ78" s="119">
        <v>18377.2</v>
      </c>
      <c r="BR78" s="119">
        <v>18660.400000000001</v>
      </c>
      <c r="BS78" s="119">
        <v>18789.3</v>
      </c>
      <c r="BT78" s="119">
        <v>19137.3</v>
      </c>
      <c r="BU78" s="119">
        <v>19458.400000000001</v>
      </c>
      <c r="BV78" s="119">
        <v>19830.599999999999</v>
      </c>
      <c r="BW78" s="119">
        <v>20124.099999999999</v>
      </c>
      <c r="BX78" s="119">
        <v>20487</v>
      </c>
      <c r="BY78" s="119">
        <v>20451.3</v>
      </c>
      <c r="BZ78" s="119">
        <v>20437.099999999999</v>
      </c>
      <c r="CA78" s="119">
        <v>20622.237941630003</v>
      </c>
      <c r="CB78" s="119">
        <v>20849.480591849999</v>
      </c>
      <c r="CC78" s="119">
        <v>20962.682357949998</v>
      </c>
      <c r="CD78" s="119">
        <v>21202.990703949999</v>
      </c>
      <c r="CE78" s="119">
        <v>21390.021926310001</v>
      </c>
      <c r="CF78" s="119">
        <v>21626.650628710002</v>
      </c>
      <c r="CG78" s="119">
        <v>21917.422939149998</v>
      </c>
      <c r="CH78" s="119">
        <v>22475.219995110139</v>
      </c>
      <c r="CI78" s="119">
        <v>22998.712073610717</v>
      </c>
      <c r="CJ78" s="119">
        <v>23289.791105840683</v>
      </c>
      <c r="CK78" s="119">
        <v>24095.850392136716</v>
      </c>
      <c r="CL78" s="119">
        <v>24671.655388755418</v>
      </c>
      <c r="CM78" s="119">
        <v>25168.654571889747</v>
      </c>
      <c r="CN78" s="119">
        <v>25429.828709963505</v>
      </c>
      <c r="CO78" s="119">
        <v>25629.43849471381</v>
      </c>
      <c r="CP78" s="119">
        <v>26083.214591738921</v>
      </c>
      <c r="CQ78" s="119">
        <v>26303.656388229159</v>
      </c>
      <c r="CR78" s="119">
        <v>26456.33780286197</v>
      </c>
      <c r="CS78" s="119">
        <v>26639.762781423313</v>
      </c>
      <c r="CT78" s="119">
        <v>26754.663278535059</v>
      </c>
      <c r="CU78" s="119">
        <v>27187.880527234505</v>
      </c>
    </row>
    <row r="79" spans="1:99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0">
        <v>2461</v>
      </c>
      <c r="AA79" s="120">
        <v>2525.5</v>
      </c>
      <c r="AB79" s="120">
        <v>2592.6999999999998</v>
      </c>
      <c r="AC79" s="120">
        <v>2665.8999999999996</v>
      </c>
      <c r="AD79" s="120">
        <v>2747.7999999999997</v>
      </c>
      <c r="AE79" s="120">
        <v>2806.6</v>
      </c>
      <c r="AF79" s="120">
        <v>2914.2</v>
      </c>
      <c r="AG79" s="120">
        <v>3034.2999999999997</v>
      </c>
      <c r="AH79" s="120">
        <v>3129.4999999999995</v>
      </c>
      <c r="AI79" s="120">
        <v>3254.4999999999995</v>
      </c>
      <c r="AJ79" s="120">
        <v>3383.9999999999995</v>
      </c>
      <c r="AK79" s="120">
        <v>3586.2999999999997</v>
      </c>
      <c r="AL79" s="120">
        <v>3756.7999999999997</v>
      </c>
      <c r="AM79" s="120">
        <v>3883.8999999999996</v>
      </c>
      <c r="AN79" s="120">
        <v>3989.7</v>
      </c>
      <c r="AO79" s="120">
        <v>4048.6</v>
      </c>
      <c r="AP79" s="120">
        <v>4190.7</v>
      </c>
      <c r="AQ79" s="120">
        <v>4296.5</v>
      </c>
      <c r="AR79" s="120">
        <v>4397.6000000000004</v>
      </c>
      <c r="AS79" s="120">
        <v>4513.6000000000004</v>
      </c>
      <c r="AT79" s="120">
        <v>4680.6000000000004</v>
      </c>
      <c r="AU79" s="120">
        <v>4844.4000000000005</v>
      </c>
      <c r="AV79" s="120">
        <v>5193.8</v>
      </c>
      <c r="AW79" s="120">
        <v>5411.1</v>
      </c>
      <c r="AX79" s="120">
        <v>5616.9000000000005</v>
      </c>
      <c r="AY79" s="120">
        <v>4789.8</v>
      </c>
      <c r="AZ79" s="120">
        <v>4938.8999999999996</v>
      </c>
      <c r="BA79" s="120">
        <v>5069</v>
      </c>
      <c r="BB79" s="120">
        <v>5154.3999999999996</v>
      </c>
      <c r="BC79" s="120">
        <v>5333.1</v>
      </c>
      <c r="BD79" s="120">
        <v>5461.6</v>
      </c>
      <c r="BE79" s="120">
        <v>5661.0999999999995</v>
      </c>
      <c r="BF79" s="120">
        <v>5891.5999999999995</v>
      </c>
      <c r="BG79" s="120">
        <v>5771.9</v>
      </c>
      <c r="BH79" s="120">
        <v>5919.2000000000007</v>
      </c>
      <c r="BI79" s="120">
        <v>6114.8</v>
      </c>
      <c r="BJ79" s="120">
        <v>6471.2999999999993</v>
      </c>
      <c r="BK79" s="120">
        <v>6652.2999999999993</v>
      </c>
      <c r="BL79" s="120">
        <v>6814.2000000000007</v>
      </c>
      <c r="BM79" s="120">
        <v>6981.7999999999993</v>
      </c>
      <c r="BN79" s="120">
        <v>7208.1</v>
      </c>
      <c r="BO79" s="120">
        <v>7446.5</v>
      </c>
      <c r="BP79" s="120">
        <v>7717</v>
      </c>
      <c r="BQ79" s="120">
        <v>7915.5</v>
      </c>
      <c r="BR79" s="120">
        <v>7934.6</v>
      </c>
      <c r="BS79" s="120">
        <v>8089.7</v>
      </c>
      <c r="BT79" s="120">
        <v>8338.5</v>
      </c>
      <c r="BU79" s="120">
        <v>8518</v>
      </c>
      <c r="BV79" s="120">
        <v>8620.2000000000007</v>
      </c>
      <c r="BW79" s="120">
        <v>8809.1</v>
      </c>
      <c r="BX79" s="120">
        <v>8971.9</v>
      </c>
      <c r="BY79" s="120">
        <v>8950.7999999999993</v>
      </c>
      <c r="BZ79" s="120">
        <v>9056.4</v>
      </c>
      <c r="CA79" s="120">
        <v>9178.1</v>
      </c>
      <c r="CB79" s="120">
        <v>9092.1</v>
      </c>
      <c r="CC79" s="120">
        <v>9096.9</v>
      </c>
      <c r="CD79" s="120">
        <v>9239.5</v>
      </c>
      <c r="CE79" s="120">
        <v>9407.5</v>
      </c>
      <c r="CF79" s="120">
        <v>9577.3000000000011</v>
      </c>
      <c r="CG79" s="120">
        <v>9752.6999999999989</v>
      </c>
      <c r="CH79" s="120">
        <v>9986</v>
      </c>
      <c r="CI79" s="120">
        <v>10535.1</v>
      </c>
      <c r="CJ79" s="120">
        <v>10705.8</v>
      </c>
      <c r="CK79" s="120">
        <v>10938.9</v>
      </c>
      <c r="CL79" s="120">
        <v>11206.1</v>
      </c>
      <c r="CM79" s="120">
        <v>11787.4</v>
      </c>
      <c r="CN79" s="120">
        <v>12104.7</v>
      </c>
      <c r="CO79" s="120">
        <v>12255.4</v>
      </c>
      <c r="CP79" s="120">
        <v>12499.900000000001</v>
      </c>
      <c r="CQ79" s="120">
        <v>12999.4</v>
      </c>
      <c r="CR79" s="120">
        <v>13326.9</v>
      </c>
      <c r="CS79" s="120">
        <v>13525.9</v>
      </c>
      <c r="CT79" s="120">
        <v>13730</v>
      </c>
      <c r="CU79" s="120">
        <v>14141.8</v>
      </c>
    </row>
    <row r="80" spans="1:99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0">
        <v>2461</v>
      </c>
      <c r="AA80" s="120">
        <v>2525.5</v>
      </c>
      <c r="AB80" s="120">
        <v>2592.6999999999998</v>
      </c>
      <c r="AC80" s="120">
        <v>2665.8999999999996</v>
      </c>
      <c r="AD80" s="120">
        <v>2747.7999999999997</v>
      </c>
      <c r="AE80" s="120">
        <v>2806.6</v>
      </c>
      <c r="AF80" s="120">
        <v>2914.2</v>
      </c>
      <c r="AG80" s="120">
        <v>3034.2999999999997</v>
      </c>
      <c r="AH80" s="120">
        <v>3129.4999999999995</v>
      </c>
      <c r="AI80" s="120">
        <v>3254.4999999999995</v>
      </c>
      <c r="AJ80" s="120">
        <v>3383.9999999999995</v>
      </c>
      <c r="AK80" s="120">
        <v>3586.2999999999997</v>
      </c>
      <c r="AL80" s="120">
        <v>3756.7999999999997</v>
      </c>
      <c r="AM80" s="120">
        <v>3883.8999999999996</v>
      </c>
      <c r="AN80" s="120">
        <v>3989.7</v>
      </c>
      <c r="AO80" s="120">
        <v>4048.6</v>
      </c>
      <c r="AP80" s="120">
        <v>4190.7</v>
      </c>
      <c r="AQ80" s="120">
        <v>4296.5</v>
      </c>
      <c r="AR80" s="120">
        <v>4397.6000000000004</v>
      </c>
      <c r="AS80" s="120">
        <v>4513.6000000000004</v>
      </c>
      <c r="AT80" s="120">
        <v>4680.6000000000004</v>
      </c>
      <c r="AU80" s="120">
        <v>4844.4000000000005</v>
      </c>
      <c r="AV80" s="120">
        <v>5193.8</v>
      </c>
      <c r="AW80" s="120">
        <v>5411.1</v>
      </c>
      <c r="AX80" s="120">
        <v>5616.9000000000005</v>
      </c>
      <c r="AY80" s="120">
        <v>4170.6000000000004</v>
      </c>
      <c r="AZ80" s="120">
        <v>4355.5</v>
      </c>
      <c r="BA80" s="120">
        <v>4462.5</v>
      </c>
      <c r="BB80" s="120">
        <v>4567.2</v>
      </c>
      <c r="BC80" s="120">
        <v>4705.6000000000004</v>
      </c>
      <c r="BD80" s="120">
        <v>4794.8</v>
      </c>
      <c r="BE80" s="120">
        <v>4855.2</v>
      </c>
      <c r="BF80" s="120">
        <v>4983.7</v>
      </c>
      <c r="BG80" s="120">
        <v>4797.5</v>
      </c>
      <c r="BH80" s="120">
        <v>4895.1000000000004</v>
      </c>
      <c r="BI80" s="120">
        <v>5024.3</v>
      </c>
      <c r="BJ80" s="120">
        <v>5328.9</v>
      </c>
      <c r="BK80" s="120">
        <v>5498.7</v>
      </c>
      <c r="BL80" s="120">
        <v>5570.8</v>
      </c>
      <c r="BM80" s="120">
        <v>5730.9</v>
      </c>
      <c r="BN80" s="120">
        <v>5921.2</v>
      </c>
      <c r="BO80" s="120">
        <v>6119.3</v>
      </c>
      <c r="BP80" s="120">
        <v>6264.2</v>
      </c>
      <c r="BQ80" s="120">
        <v>6430.9</v>
      </c>
      <c r="BR80" s="120">
        <v>6439.2</v>
      </c>
      <c r="BS80" s="120">
        <v>6561.4</v>
      </c>
      <c r="BT80" s="120">
        <v>6826.2</v>
      </c>
      <c r="BU80" s="120">
        <v>7006.7</v>
      </c>
      <c r="BV80" s="120">
        <v>7069.7</v>
      </c>
      <c r="BW80" s="120">
        <v>7195.4</v>
      </c>
      <c r="BX80" s="120">
        <v>7344.5</v>
      </c>
      <c r="BY80" s="120">
        <v>7281.5</v>
      </c>
      <c r="BZ80" s="120">
        <v>7466.3</v>
      </c>
      <c r="CA80" s="120">
        <v>7518.8</v>
      </c>
      <c r="CB80" s="120">
        <v>7423.4</v>
      </c>
      <c r="CC80" s="120">
        <v>7410.4</v>
      </c>
      <c r="CD80" s="120">
        <v>7540.1</v>
      </c>
      <c r="CE80" s="120">
        <v>7696.5</v>
      </c>
      <c r="CF80" s="120">
        <v>7877.1</v>
      </c>
      <c r="CG80" s="120">
        <v>8040.9</v>
      </c>
      <c r="CH80" s="120">
        <v>8242.7999999999993</v>
      </c>
      <c r="CI80" s="120">
        <v>8610.9</v>
      </c>
      <c r="CJ80" s="120">
        <v>8796.5</v>
      </c>
      <c r="CK80" s="120">
        <v>8981</v>
      </c>
      <c r="CL80" s="120">
        <v>9216.2000000000007</v>
      </c>
      <c r="CM80" s="120">
        <v>9715.9</v>
      </c>
      <c r="CN80" s="120">
        <v>9994.5</v>
      </c>
      <c r="CO80" s="120">
        <v>10247.9</v>
      </c>
      <c r="CP80" s="120">
        <v>10470.700000000001</v>
      </c>
      <c r="CQ80" s="120">
        <v>10810</v>
      </c>
      <c r="CR80" s="120">
        <v>11095.4</v>
      </c>
      <c r="CS80" s="120">
        <v>11238</v>
      </c>
      <c r="CT80" s="120">
        <v>11456.4</v>
      </c>
      <c r="CU80" s="120">
        <v>11794</v>
      </c>
    </row>
    <row r="81" spans="2:99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0">
        <v>2461</v>
      </c>
      <c r="AA81" s="120">
        <v>2525.5</v>
      </c>
      <c r="AB81" s="120">
        <v>2592.6999999999998</v>
      </c>
      <c r="AC81" s="120">
        <v>2665.8999999999996</v>
      </c>
      <c r="AD81" s="120">
        <v>2747.7999999999997</v>
      </c>
      <c r="AE81" s="120">
        <v>2806.6</v>
      </c>
      <c r="AF81" s="120">
        <v>2914.2</v>
      </c>
      <c r="AG81" s="120">
        <v>3034.2999999999997</v>
      </c>
      <c r="AH81" s="120">
        <v>3129.4999999999995</v>
      </c>
      <c r="AI81" s="120">
        <v>3254.4999999999995</v>
      </c>
      <c r="AJ81" s="120">
        <v>3383.9999999999995</v>
      </c>
      <c r="AK81" s="120">
        <v>3586.2999999999997</v>
      </c>
      <c r="AL81" s="120">
        <v>3756.7999999999997</v>
      </c>
      <c r="AM81" s="120">
        <v>3883.8999999999996</v>
      </c>
      <c r="AN81" s="120">
        <v>3989.7</v>
      </c>
      <c r="AO81" s="120">
        <v>4048.6</v>
      </c>
      <c r="AP81" s="120">
        <v>4190.7</v>
      </c>
      <c r="AQ81" s="120">
        <v>4296.5</v>
      </c>
      <c r="AR81" s="120">
        <v>4397.6000000000004</v>
      </c>
      <c r="AS81" s="120">
        <v>4513.6000000000004</v>
      </c>
      <c r="AT81" s="120">
        <v>4680.6000000000004</v>
      </c>
      <c r="AU81" s="120">
        <v>4844.4000000000005</v>
      </c>
      <c r="AV81" s="120">
        <v>5193.8</v>
      </c>
      <c r="AW81" s="120">
        <v>5411.1</v>
      </c>
      <c r="AX81" s="120">
        <v>5616.9000000000005</v>
      </c>
      <c r="AY81" s="120">
        <v>4170.6000000000004</v>
      </c>
      <c r="AZ81" s="120">
        <v>4355.5</v>
      </c>
      <c r="BA81" s="120">
        <v>4462.5</v>
      </c>
      <c r="BB81" s="120">
        <v>4567.2</v>
      </c>
      <c r="BC81" s="120">
        <v>4705.6000000000004</v>
      </c>
      <c r="BD81" s="120">
        <v>4794.8</v>
      </c>
      <c r="BE81" s="120">
        <v>4855.2</v>
      </c>
      <c r="BF81" s="120">
        <v>4983.7</v>
      </c>
      <c r="BG81" s="120">
        <v>4797.5</v>
      </c>
      <c r="BH81" s="120">
        <v>4895.1000000000004</v>
      </c>
      <c r="BI81" s="120">
        <v>5024.3</v>
      </c>
      <c r="BJ81" s="120">
        <v>5328.9</v>
      </c>
      <c r="BK81" s="120">
        <v>5498.7</v>
      </c>
      <c r="BL81" s="120">
        <v>5570.8</v>
      </c>
      <c r="BM81" s="120">
        <v>5730.9</v>
      </c>
      <c r="BN81" s="120">
        <v>5921.2</v>
      </c>
      <c r="BO81" s="120">
        <v>6119.3</v>
      </c>
      <c r="BP81" s="120">
        <v>6264.2</v>
      </c>
      <c r="BQ81" s="120">
        <v>6430.9</v>
      </c>
      <c r="BR81" s="120">
        <v>6439.2</v>
      </c>
      <c r="BS81" s="120">
        <v>6561.4</v>
      </c>
      <c r="BT81" s="120">
        <v>6826.2</v>
      </c>
      <c r="BU81" s="120">
        <v>7006.7</v>
      </c>
      <c r="BV81" s="120">
        <v>7069.7</v>
      </c>
      <c r="BW81" s="120">
        <v>7195.4</v>
      </c>
      <c r="BX81" s="120">
        <v>7344.5</v>
      </c>
      <c r="BY81" s="120">
        <v>7281.5</v>
      </c>
      <c r="BZ81" s="120">
        <v>7466.3</v>
      </c>
      <c r="CA81" s="120">
        <v>7518.8</v>
      </c>
      <c r="CB81" s="120">
        <v>7423.4</v>
      </c>
      <c r="CC81" s="120">
        <v>7410.4</v>
      </c>
      <c r="CD81" s="120">
        <v>7540.1</v>
      </c>
      <c r="CE81" s="120">
        <v>7696.5</v>
      </c>
      <c r="CF81" s="120">
        <v>7877.1</v>
      </c>
      <c r="CG81" s="120">
        <v>8040.9</v>
      </c>
      <c r="CH81" s="120">
        <v>8242.7999999999993</v>
      </c>
      <c r="CI81" s="120">
        <v>8610.9</v>
      </c>
      <c r="CJ81" s="120">
        <v>8796.5</v>
      </c>
      <c r="CK81" s="120">
        <v>8981</v>
      </c>
      <c r="CL81" s="120">
        <v>9216.2000000000007</v>
      </c>
      <c r="CM81" s="120">
        <v>9715.9</v>
      </c>
      <c r="CN81" s="120">
        <v>9994.5</v>
      </c>
      <c r="CO81" s="120">
        <v>10247.9</v>
      </c>
      <c r="CP81" s="120">
        <v>10470.700000000001</v>
      </c>
      <c r="CQ81" s="120">
        <v>10810</v>
      </c>
      <c r="CR81" s="120">
        <v>11095.4</v>
      </c>
      <c r="CS81" s="120">
        <v>11238</v>
      </c>
      <c r="CT81" s="120">
        <v>11456.4</v>
      </c>
      <c r="CU81" s="120">
        <v>11794</v>
      </c>
    </row>
    <row r="82" spans="2:99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0</v>
      </c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0">
        <v>0</v>
      </c>
      <c r="CE82" s="120">
        <v>0</v>
      </c>
      <c r="CF82" s="120">
        <v>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0</v>
      </c>
      <c r="CR82" s="120">
        <v>0</v>
      </c>
      <c r="CS82" s="120">
        <v>0</v>
      </c>
      <c r="CT82" s="120">
        <v>0</v>
      </c>
      <c r="CU82" s="120">
        <v>0</v>
      </c>
    </row>
    <row r="83" spans="2:99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0</v>
      </c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  <c r="CD83" s="120">
        <v>0</v>
      </c>
      <c r="CE83" s="120">
        <v>0</v>
      </c>
      <c r="CF83" s="120">
        <v>0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0</v>
      </c>
      <c r="CR83" s="120">
        <v>0</v>
      </c>
      <c r="CS83" s="120">
        <v>0</v>
      </c>
      <c r="CT83" s="120">
        <v>0</v>
      </c>
      <c r="CU83" s="120">
        <v>0</v>
      </c>
    </row>
    <row r="84" spans="2:99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20">
        <v>0</v>
      </c>
      <c r="AG84" s="120">
        <v>0</v>
      </c>
      <c r="AH84" s="120">
        <v>0</v>
      </c>
      <c r="AI84" s="120">
        <v>0</v>
      </c>
      <c r="AJ84" s="120">
        <v>0</v>
      </c>
      <c r="AK84" s="120">
        <v>0</v>
      </c>
      <c r="AL84" s="120">
        <v>0</v>
      </c>
      <c r="AM84" s="120">
        <v>0</v>
      </c>
      <c r="AN84" s="120">
        <v>0</v>
      </c>
      <c r="AO84" s="120">
        <v>0</v>
      </c>
      <c r="AP84" s="120">
        <v>0</v>
      </c>
      <c r="AQ84" s="120">
        <v>0</v>
      </c>
      <c r="AR84" s="120">
        <v>0</v>
      </c>
      <c r="AS84" s="120">
        <v>0</v>
      </c>
      <c r="AT84" s="120">
        <v>0</v>
      </c>
      <c r="AU84" s="120">
        <v>0</v>
      </c>
      <c r="AV84" s="120">
        <v>0</v>
      </c>
      <c r="AW84" s="120">
        <v>0</v>
      </c>
      <c r="AX84" s="120">
        <v>0</v>
      </c>
      <c r="AY84" s="120">
        <v>619.20000000000005</v>
      </c>
      <c r="AZ84" s="120">
        <v>583.4</v>
      </c>
      <c r="BA84" s="120">
        <v>606.5</v>
      </c>
      <c r="BB84" s="120">
        <v>587.20000000000005</v>
      </c>
      <c r="BC84" s="120">
        <v>627.5</v>
      </c>
      <c r="BD84" s="120">
        <v>666.8</v>
      </c>
      <c r="BE84" s="120">
        <v>805.9</v>
      </c>
      <c r="BF84" s="120">
        <v>907.9</v>
      </c>
      <c r="BG84" s="120">
        <v>974.4</v>
      </c>
      <c r="BH84" s="120">
        <v>1024.0999999999999</v>
      </c>
      <c r="BI84" s="120">
        <v>1090.5</v>
      </c>
      <c r="BJ84" s="120">
        <v>1142.4000000000001</v>
      </c>
      <c r="BK84" s="120">
        <v>1153.5999999999999</v>
      </c>
      <c r="BL84" s="120">
        <v>1243.4000000000001</v>
      </c>
      <c r="BM84" s="120">
        <v>1250.9000000000001</v>
      </c>
      <c r="BN84" s="120">
        <v>1286.9000000000001</v>
      </c>
      <c r="BO84" s="120">
        <v>1327.2</v>
      </c>
      <c r="BP84" s="120">
        <v>1452.8</v>
      </c>
      <c r="BQ84" s="120">
        <v>1484.6</v>
      </c>
      <c r="BR84" s="120">
        <v>1495.4</v>
      </c>
      <c r="BS84" s="120">
        <v>1528.3</v>
      </c>
      <c r="BT84" s="120">
        <v>1512.3</v>
      </c>
      <c r="BU84" s="120">
        <v>1511.3</v>
      </c>
      <c r="BV84" s="120">
        <v>1550.5</v>
      </c>
      <c r="BW84" s="120">
        <v>1613.7</v>
      </c>
      <c r="BX84" s="120">
        <v>1627.4</v>
      </c>
      <c r="BY84" s="120">
        <v>1669.3</v>
      </c>
      <c r="BZ84" s="120">
        <v>1590.1</v>
      </c>
      <c r="CA84" s="120">
        <v>1659.3</v>
      </c>
      <c r="CB84" s="120">
        <v>1668.7</v>
      </c>
      <c r="CC84" s="120">
        <v>1686.5</v>
      </c>
      <c r="CD84" s="120">
        <v>1699.4</v>
      </c>
      <c r="CE84" s="120">
        <v>1711</v>
      </c>
      <c r="CF84" s="120">
        <v>1700.2</v>
      </c>
      <c r="CG84" s="120">
        <v>1711.8</v>
      </c>
      <c r="CH84" s="120">
        <v>1743.2</v>
      </c>
      <c r="CI84" s="120">
        <v>1924.2</v>
      </c>
      <c r="CJ84" s="120">
        <v>1909.3</v>
      </c>
      <c r="CK84" s="120">
        <v>1957.9</v>
      </c>
      <c r="CL84" s="120">
        <v>1989.9</v>
      </c>
      <c r="CM84" s="120">
        <v>2071.5</v>
      </c>
      <c r="CN84" s="120">
        <v>2110.1999999999998</v>
      </c>
      <c r="CO84" s="120">
        <v>2007.5</v>
      </c>
      <c r="CP84" s="120">
        <v>2029.2</v>
      </c>
      <c r="CQ84" s="120">
        <v>2189.4</v>
      </c>
      <c r="CR84" s="120">
        <v>2231.5</v>
      </c>
      <c r="CS84" s="120">
        <v>2287.9</v>
      </c>
      <c r="CT84" s="120">
        <v>2273.6</v>
      </c>
      <c r="CU84" s="120">
        <v>2347.8000000000002</v>
      </c>
    </row>
    <row r="85" spans="2:99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20">
        <v>0</v>
      </c>
      <c r="AG85" s="120">
        <v>0</v>
      </c>
      <c r="AH85" s="120">
        <v>0</v>
      </c>
      <c r="AI85" s="120">
        <v>0</v>
      </c>
      <c r="AJ85" s="120">
        <v>0</v>
      </c>
      <c r="AK85" s="120">
        <v>0</v>
      </c>
      <c r="AL85" s="120">
        <v>0</v>
      </c>
      <c r="AM85" s="120">
        <v>0</v>
      </c>
      <c r="AN85" s="120">
        <v>0</v>
      </c>
      <c r="AO85" s="120">
        <v>0</v>
      </c>
      <c r="AP85" s="120">
        <v>0</v>
      </c>
      <c r="AQ85" s="120">
        <v>0</v>
      </c>
      <c r="AR85" s="120">
        <v>0</v>
      </c>
      <c r="AS85" s="120">
        <v>0</v>
      </c>
      <c r="AT85" s="120">
        <v>0</v>
      </c>
      <c r="AU85" s="120">
        <v>0</v>
      </c>
      <c r="AV85" s="120">
        <v>0</v>
      </c>
      <c r="AW85" s="120">
        <v>0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0</v>
      </c>
      <c r="BE85" s="120">
        <v>0</v>
      </c>
      <c r="BF85" s="120">
        <v>0</v>
      </c>
      <c r="BG85" s="120">
        <v>0</v>
      </c>
      <c r="BH85" s="120">
        <v>0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0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0</v>
      </c>
      <c r="BV85" s="120">
        <v>0</v>
      </c>
      <c r="BW85" s="120">
        <v>0</v>
      </c>
      <c r="BX85" s="120">
        <v>0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20">
        <v>0</v>
      </c>
      <c r="CE85" s="120">
        <v>0</v>
      </c>
      <c r="CF85" s="120">
        <v>0</v>
      </c>
      <c r="CG85" s="120">
        <v>0</v>
      </c>
      <c r="CH85" s="120">
        <v>0</v>
      </c>
      <c r="CI85" s="120">
        <v>0</v>
      </c>
      <c r="CJ85" s="120">
        <v>0</v>
      </c>
      <c r="CK85" s="120">
        <v>0</v>
      </c>
      <c r="CL85" s="120">
        <v>0</v>
      </c>
      <c r="CM85" s="120">
        <v>0</v>
      </c>
      <c r="CN85" s="120">
        <v>0</v>
      </c>
      <c r="CO85" s="120">
        <v>0</v>
      </c>
      <c r="CP85" s="120">
        <v>0</v>
      </c>
      <c r="CQ85" s="120">
        <v>0</v>
      </c>
      <c r="CR85" s="120">
        <v>0</v>
      </c>
      <c r="CS85" s="120">
        <v>0</v>
      </c>
      <c r="CT85" s="120">
        <v>0</v>
      </c>
      <c r="CU85" s="120">
        <v>0</v>
      </c>
    </row>
    <row r="86" spans="2:99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0">
        <v>0</v>
      </c>
      <c r="AA86" s="120">
        <v>0</v>
      </c>
      <c r="AB86" s="120">
        <v>0</v>
      </c>
      <c r="AC86" s="120">
        <v>0</v>
      </c>
      <c r="AD86" s="120">
        <v>0</v>
      </c>
      <c r="AE86" s="120">
        <v>0</v>
      </c>
      <c r="AF86" s="120">
        <v>0</v>
      </c>
      <c r="AG86" s="120">
        <v>0</v>
      </c>
      <c r="AH86" s="120">
        <v>0</v>
      </c>
      <c r="AI86" s="120">
        <v>0</v>
      </c>
      <c r="AJ86" s="120">
        <v>0</v>
      </c>
      <c r="AK86" s="120">
        <v>0</v>
      </c>
      <c r="AL86" s="120">
        <v>0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0</v>
      </c>
      <c r="AS86" s="120">
        <v>0</v>
      </c>
      <c r="AT86" s="120">
        <v>0</v>
      </c>
      <c r="AU86" s="120">
        <v>0</v>
      </c>
      <c r="AV86" s="120">
        <v>0</v>
      </c>
      <c r="AW86" s="120">
        <v>0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0</v>
      </c>
      <c r="BF86" s="120">
        <v>0</v>
      </c>
      <c r="BG86" s="120">
        <v>0</v>
      </c>
      <c r="BH86" s="120">
        <v>0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0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0</v>
      </c>
      <c r="BV86" s="120">
        <v>0</v>
      </c>
      <c r="BW86" s="120">
        <v>0</v>
      </c>
      <c r="BX86" s="120">
        <v>0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20">
        <v>0</v>
      </c>
      <c r="CE86" s="120">
        <v>0</v>
      </c>
      <c r="CF86" s="120">
        <v>0</v>
      </c>
      <c r="CG86" s="120">
        <v>0</v>
      </c>
      <c r="CH86" s="120">
        <v>0</v>
      </c>
      <c r="CI86" s="120">
        <v>0</v>
      </c>
      <c r="CJ86" s="120">
        <v>0</v>
      </c>
      <c r="CK86" s="120">
        <v>0</v>
      </c>
      <c r="CL86" s="120">
        <v>0</v>
      </c>
      <c r="CM86" s="120">
        <v>0</v>
      </c>
      <c r="CN86" s="120">
        <v>0</v>
      </c>
      <c r="CO86" s="120">
        <v>0</v>
      </c>
      <c r="CP86" s="120">
        <v>0</v>
      </c>
      <c r="CQ86" s="120">
        <v>0</v>
      </c>
      <c r="CR86" s="120">
        <v>0</v>
      </c>
      <c r="CS86" s="120">
        <v>0</v>
      </c>
      <c r="CT86" s="120">
        <v>0</v>
      </c>
      <c r="CU86" s="120">
        <v>0</v>
      </c>
    </row>
    <row r="87" spans="2:99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0</v>
      </c>
      <c r="AF87" s="120">
        <v>0</v>
      </c>
      <c r="AG87" s="120">
        <v>0</v>
      </c>
      <c r="AH87" s="120">
        <v>0</v>
      </c>
      <c r="AI87" s="120">
        <v>0</v>
      </c>
      <c r="AJ87" s="120">
        <v>0</v>
      </c>
      <c r="AK87" s="120">
        <v>0</v>
      </c>
      <c r="AL87" s="120">
        <v>0</v>
      </c>
      <c r="AM87" s="120">
        <v>0</v>
      </c>
      <c r="AN87" s="120">
        <v>0</v>
      </c>
      <c r="AO87" s="120">
        <v>0</v>
      </c>
      <c r="AP87" s="120">
        <v>0</v>
      </c>
      <c r="AQ87" s="120">
        <v>0</v>
      </c>
      <c r="AR87" s="120">
        <v>0</v>
      </c>
      <c r="AS87" s="120">
        <v>0</v>
      </c>
      <c r="AT87" s="120">
        <v>0</v>
      </c>
      <c r="AU87" s="120">
        <v>0</v>
      </c>
      <c r="AV87" s="120">
        <v>0</v>
      </c>
      <c r="AW87" s="120">
        <v>0</v>
      </c>
      <c r="AX87" s="120">
        <v>0</v>
      </c>
      <c r="AY87" s="120">
        <v>619.20000000000005</v>
      </c>
      <c r="AZ87" s="120">
        <v>583.4</v>
      </c>
      <c r="BA87" s="120">
        <v>606.5</v>
      </c>
      <c r="BB87" s="120">
        <v>587.20000000000005</v>
      </c>
      <c r="BC87" s="120">
        <v>627.5</v>
      </c>
      <c r="BD87" s="120">
        <v>666.8</v>
      </c>
      <c r="BE87" s="120">
        <v>805.9</v>
      </c>
      <c r="BF87" s="120">
        <v>907.9</v>
      </c>
      <c r="BG87" s="120">
        <v>974.4</v>
      </c>
      <c r="BH87" s="120">
        <v>1024.0999999999999</v>
      </c>
      <c r="BI87" s="120">
        <v>1090.5</v>
      </c>
      <c r="BJ87" s="120">
        <v>1142.4000000000001</v>
      </c>
      <c r="BK87" s="120">
        <v>1153.5999999999999</v>
      </c>
      <c r="BL87" s="120">
        <v>1243.4000000000001</v>
      </c>
      <c r="BM87" s="120">
        <v>1250.9000000000001</v>
      </c>
      <c r="BN87" s="120">
        <v>1286.9000000000001</v>
      </c>
      <c r="BO87" s="120">
        <v>1327.2</v>
      </c>
      <c r="BP87" s="120">
        <v>1452.8</v>
      </c>
      <c r="BQ87" s="120">
        <v>1484.6</v>
      </c>
      <c r="BR87" s="120">
        <v>1495.4</v>
      </c>
      <c r="BS87" s="120">
        <v>1528.3</v>
      </c>
      <c r="BT87" s="120">
        <v>1512.3</v>
      </c>
      <c r="BU87" s="120">
        <v>1511.3</v>
      </c>
      <c r="BV87" s="120">
        <v>1550.5</v>
      </c>
      <c r="BW87" s="120">
        <v>1613.7</v>
      </c>
      <c r="BX87" s="120">
        <v>1627.4</v>
      </c>
      <c r="BY87" s="120">
        <v>1669.3</v>
      </c>
      <c r="BZ87" s="120">
        <v>1590.1</v>
      </c>
      <c r="CA87" s="120">
        <v>1659.3</v>
      </c>
      <c r="CB87" s="120">
        <v>1668.7</v>
      </c>
      <c r="CC87" s="120">
        <v>1686.5</v>
      </c>
      <c r="CD87" s="120">
        <v>1699.4</v>
      </c>
      <c r="CE87" s="120">
        <v>1711</v>
      </c>
      <c r="CF87" s="120">
        <v>1700.2</v>
      </c>
      <c r="CG87" s="120">
        <v>1711.8</v>
      </c>
      <c r="CH87" s="120">
        <v>1743.2</v>
      </c>
      <c r="CI87" s="120">
        <v>1924.2</v>
      </c>
      <c r="CJ87" s="120">
        <v>1909.3</v>
      </c>
      <c r="CK87" s="120">
        <v>1957.9</v>
      </c>
      <c r="CL87" s="120">
        <v>1989.9</v>
      </c>
      <c r="CM87" s="120">
        <v>2071.5</v>
      </c>
      <c r="CN87" s="120">
        <v>2110.1999999999998</v>
      </c>
      <c r="CO87" s="120">
        <v>2007.5</v>
      </c>
      <c r="CP87" s="120">
        <v>2029.2</v>
      </c>
      <c r="CQ87" s="120">
        <v>2189.4</v>
      </c>
      <c r="CR87" s="120">
        <v>2231.5</v>
      </c>
      <c r="CS87" s="120">
        <v>2287.9</v>
      </c>
      <c r="CT87" s="120">
        <v>2273.6</v>
      </c>
      <c r="CU87" s="120">
        <v>2347.8000000000002</v>
      </c>
    </row>
    <row r="88" spans="2:99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0">
        <v>16.399999999999999</v>
      </c>
      <c r="AA88" s="120">
        <v>16.399999999999999</v>
      </c>
      <c r="AB88" s="120">
        <v>16.399999999999999</v>
      </c>
      <c r="AC88" s="120">
        <v>16.399999999999999</v>
      </c>
      <c r="AD88" s="120">
        <v>16.399999999999999</v>
      </c>
      <c r="AE88" s="120">
        <v>16.399999999999999</v>
      </c>
      <c r="AF88" s="120">
        <v>16.399999999999999</v>
      </c>
      <c r="AG88" s="120">
        <v>16.399999999999999</v>
      </c>
      <c r="AH88" s="120">
        <v>16.399999999999999</v>
      </c>
      <c r="AI88" s="120">
        <v>16.399999999999999</v>
      </c>
      <c r="AJ88" s="120">
        <v>16.399999999999999</v>
      </c>
      <c r="AK88" s="120">
        <v>16.399999999999999</v>
      </c>
      <c r="AL88" s="120">
        <v>16.399999999999999</v>
      </c>
      <c r="AM88" s="120">
        <v>16.35390241</v>
      </c>
      <c r="AN88" s="120">
        <v>16.365822120000001</v>
      </c>
      <c r="AO88" s="120">
        <v>16.353103313000002</v>
      </c>
      <c r="AP88" s="120">
        <v>16.366765387000001</v>
      </c>
      <c r="AQ88" s="120">
        <v>16.354016368</v>
      </c>
      <c r="AR88" s="120">
        <v>16.4659361</v>
      </c>
      <c r="AS88" s="120">
        <v>16.453103313</v>
      </c>
      <c r="AT88" s="120">
        <v>16.466765387000002</v>
      </c>
      <c r="AU88" s="120">
        <v>16.453902406000001</v>
      </c>
      <c r="AV88" s="120">
        <v>16.465822121999999</v>
      </c>
      <c r="AW88" s="120">
        <v>16.453103313</v>
      </c>
      <c r="AX88" s="120">
        <v>21.266765387000003</v>
      </c>
      <c r="AY88" s="120">
        <v>20.353902405999996</v>
      </c>
      <c r="AZ88" s="120">
        <v>20.565822121999997</v>
      </c>
      <c r="BA88" s="120">
        <v>21.053103312999998</v>
      </c>
      <c r="BB88" s="120">
        <v>20.966765387000002</v>
      </c>
      <c r="BC88" s="120">
        <v>21.653902406</v>
      </c>
      <c r="BD88" s="120">
        <v>22.565822122</v>
      </c>
      <c r="BE88" s="120">
        <v>22.653103313000003</v>
      </c>
      <c r="BF88" s="120">
        <v>21.366765387000001</v>
      </c>
      <c r="BG88" s="120">
        <v>20.553902405999999</v>
      </c>
      <c r="BH88" s="120">
        <v>20.665822122000002</v>
      </c>
      <c r="BI88" s="120">
        <v>21.053103313000001</v>
      </c>
      <c r="BJ88" s="120">
        <v>55.466765386999995</v>
      </c>
      <c r="BK88" s="120">
        <v>54.6</v>
      </c>
      <c r="BL88" s="120">
        <v>55.6</v>
      </c>
      <c r="BM88" s="120">
        <v>55.7</v>
      </c>
      <c r="BN88" s="120">
        <v>56.7</v>
      </c>
      <c r="BO88" s="120">
        <v>58.346320489999997</v>
      </c>
      <c r="BP88" s="120">
        <v>58.3</v>
      </c>
      <c r="BQ88" s="120">
        <v>56.3</v>
      </c>
      <c r="BR88" s="120">
        <v>63.4</v>
      </c>
      <c r="BS88" s="120">
        <v>50.4</v>
      </c>
      <c r="BT88" s="120">
        <v>50.9</v>
      </c>
      <c r="BU88" s="120">
        <v>62.3</v>
      </c>
      <c r="BV88" s="120">
        <v>59.5</v>
      </c>
      <c r="BW88" s="120">
        <v>60.3</v>
      </c>
      <c r="BX88" s="120">
        <v>60</v>
      </c>
      <c r="BY88" s="120">
        <v>55.3</v>
      </c>
      <c r="BZ88" s="120">
        <v>55.2</v>
      </c>
      <c r="CA88" s="120">
        <v>55.63794163</v>
      </c>
      <c r="CB88" s="120">
        <v>41.180591849999999</v>
      </c>
      <c r="CC88" s="120">
        <v>41.182357950000004</v>
      </c>
      <c r="CD88" s="120">
        <v>41.290703950000001</v>
      </c>
      <c r="CE88" s="120">
        <v>40.721926310000001</v>
      </c>
      <c r="CF88" s="120">
        <v>40.450628709999997</v>
      </c>
      <c r="CG88" s="120">
        <v>40.422939149999998</v>
      </c>
      <c r="CH88" s="120">
        <v>39.414939150000002</v>
      </c>
      <c r="CI88" s="120">
        <v>39.484876919999998</v>
      </c>
      <c r="CJ88" s="120">
        <v>39.584876919999999</v>
      </c>
      <c r="CK88" s="120">
        <v>39.5</v>
      </c>
      <c r="CL88" s="120">
        <v>39.5</v>
      </c>
      <c r="CM88" s="120">
        <v>39.5</v>
      </c>
      <c r="CN88" s="120">
        <v>44</v>
      </c>
      <c r="CO88" s="120">
        <v>32.799999999999997</v>
      </c>
      <c r="CP88" s="120">
        <v>32.9</v>
      </c>
      <c r="CQ88" s="120">
        <v>33.200000000000003</v>
      </c>
      <c r="CR88" s="120">
        <v>33.299999999999997</v>
      </c>
      <c r="CS88" s="120">
        <v>33.4</v>
      </c>
      <c r="CT88" s="120">
        <v>33.9</v>
      </c>
      <c r="CU88" s="120">
        <v>33.9</v>
      </c>
    </row>
    <row r="89" spans="2:99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0">
        <v>0</v>
      </c>
      <c r="AG89" s="120">
        <v>0</v>
      </c>
      <c r="AH89" s="120">
        <v>0</v>
      </c>
      <c r="AI89" s="120">
        <v>0</v>
      </c>
      <c r="AJ89" s="120">
        <v>0</v>
      </c>
      <c r="AK89" s="120">
        <v>0</v>
      </c>
      <c r="AL89" s="120">
        <v>0</v>
      </c>
      <c r="AM89" s="120">
        <v>0</v>
      </c>
      <c r="AN89" s="120">
        <v>0</v>
      </c>
      <c r="AO89" s="120">
        <v>0</v>
      </c>
      <c r="AP89" s="120">
        <v>0</v>
      </c>
      <c r="AQ89" s="120">
        <v>0</v>
      </c>
      <c r="AR89" s="120">
        <v>0</v>
      </c>
      <c r="AS89" s="120">
        <v>0</v>
      </c>
      <c r="AT89" s="120">
        <v>0</v>
      </c>
      <c r="AU89" s="120">
        <v>0</v>
      </c>
      <c r="AV89" s="120">
        <v>0</v>
      </c>
      <c r="AW89" s="120">
        <v>0</v>
      </c>
      <c r="AX89" s="120">
        <v>1.5</v>
      </c>
      <c r="AY89" s="120">
        <v>1.2000000000000002</v>
      </c>
      <c r="AZ89" s="120">
        <v>1.2000000000000002</v>
      </c>
      <c r="BA89" s="120">
        <v>1.2000000000000002</v>
      </c>
      <c r="BB89" s="120">
        <v>1.3</v>
      </c>
      <c r="BC89" s="120">
        <v>2.5</v>
      </c>
      <c r="BD89" s="120">
        <v>2.5</v>
      </c>
      <c r="BE89" s="120">
        <v>2.5</v>
      </c>
      <c r="BF89" s="120">
        <v>2.1</v>
      </c>
      <c r="BG89" s="120">
        <v>2.6</v>
      </c>
      <c r="BH89" s="120">
        <v>2.6</v>
      </c>
      <c r="BI89" s="120">
        <v>2.6</v>
      </c>
      <c r="BJ89" s="120">
        <v>2.5</v>
      </c>
      <c r="BK89" s="120">
        <v>1.4</v>
      </c>
      <c r="BL89" s="120">
        <v>1.4</v>
      </c>
      <c r="BM89" s="120">
        <v>1.4</v>
      </c>
      <c r="BN89" s="120">
        <v>1.4</v>
      </c>
      <c r="BO89" s="120">
        <v>1.4</v>
      </c>
      <c r="BP89" s="120">
        <v>1.4</v>
      </c>
      <c r="BQ89" s="120">
        <v>1.4</v>
      </c>
      <c r="BR89" s="120">
        <v>1.4</v>
      </c>
      <c r="BS89" s="120">
        <v>1.4</v>
      </c>
      <c r="BT89" s="120">
        <v>1.4</v>
      </c>
      <c r="BU89" s="120">
        <v>1.4</v>
      </c>
      <c r="BV89" s="120">
        <v>1.4</v>
      </c>
      <c r="BW89" s="120">
        <v>1.4</v>
      </c>
      <c r="BX89" s="120">
        <v>1.4</v>
      </c>
      <c r="BY89" s="120">
        <v>1.4</v>
      </c>
      <c r="BZ89" s="120">
        <v>1.4</v>
      </c>
      <c r="CA89" s="120">
        <v>1.4</v>
      </c>
      <c r="CB89" s="120">
        <v>1.4</v>
      </c>
      <c r="CC89" s="120">
        <v>1.4</v>
      </c>
      <c r="CD89" s="120">
        <v>1.4</v>
      </c>
      <c r="CE89" s="120">
        <v>1.4</v>
      </c>
      <c r="CF89" s="120">
        <v>1.4</v>
      </c>
      <c r="CG89" s="120">
        <v>1.4</v>
      </c>
      <c r="CH89" s="120">
        <v>1.4</v>
      </c>
      <c r="CI89" s="120">
        <v>1.4</v>
      </c>
      <c r="CJ89" s="120">
        <v>1.4</v>
      </c>
      <c r="CK89" s="120">
        <v>1.4</v>
      </c>
      <c r="CL89" s="120">
        <v>1.4</v>
      </c>
      <c r="CM89" s="120">
        <v>1.4</v>
      </c>
      <c r="CN89" s="120">
        <v>1.4</v>
      </c>
      <c r="CO89" s="120">
        <v>1.4</v>
      </c>
      <c r="CP89" s="120">
        <v>1.4</v>
      </c>
      <c r="CQ89" s="120">
        <v>1.4</v>
      </c>
      <c r="CR89" s="120">
        <v>1.4</v>
      </c>
      <c r="CS89" s="120">
        <v>1.4</v>
      </c>
      <c r="CT89" s="120">
        <v>1.4</v>
      </c>
      <c r="CU89" s="120">
        <v>1.4</v>
      </c>
    </row>
    <row r="90" spans="2:99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0">
        <v>0</v>
      </c>
      <c r="AG90" s="120">
        <v>0</v>
      </c>
      <c r="AH90" s="120">
        <v>0</v>
      </c>
      <c r="AI90" s="120">
        <v>0</v>
      </c>
      <c r="AJ90" s="120">
        <v>0</v>
      </c>
      <c r="AK90" s="120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120">
        <v>0</v>
      </c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  <c r="CD90" s="120">
        <v>0</v>
      </c>
      <c r="CE90" s="120">
        <v>0</v>
      </c>
      <c r="CF90" s="120">
        <v>0</v>
      </c>
      <c r="CG90" s="120">
        <v>0</v>
      </c>
      <c r="CH90" s="120">
        <v>0</v>
      </c>
      <c r="CI90" s="120">
        <v>0</v>
      </c>
      <c r="CJ90" s="120">
        <v>0</v>
      </c>
      <c r="CK90" s="120">
        <v>0</v>
      </c>
      <c r="CL90" s="120">
        <v>0</v>
      </c>
      <c r="CM90" s="120">
        <v>0</v>
      </c>
      <c r="CN90" s="120">
        <v>0</v>
      </c>
      <c r="CO90" s="120">
        <v>0</v>
      </c>
      <c r="CP90" s="120">
        <v>0</v>
      </c>
      <c r="CQ90" s="120">
        <v>0</v>
      </c>
      <c r="CR90" s="120">
        <v>0</v>
      </c>
      <c r="CS90" s="120">
        <v>0</v>
      </c>
      <c r="CT90" s="120">
        <v>0</v>
      </c>
      <c r="CU90" s="120">
        <v>0</v>
      </c>
    </row>
    <row r="91" spans="2:99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  <c r="AE91" s="120">
        <v>0</v>
      </c>
      <c r="AF91" s="120">
        <v>0</v>
      </c>
      <c r="AG91" s="120">
        <v>0</v>
      </c>
      <c r="AH91" s="120">
        <v>0</v>
      </c>
      <c r="AI91" s="120">
        <v>0</v>
      </c>
      <c r="AJ91" s="120">
        <v>0</v>
      </c>
      <c r="AK91" s="120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1.1000000000000001</v>
      </c>
      <c r="AY91" s="120">
        <v>0.8</v>
      </c>
      <c r="AZ91" s="120">
        <v>0.8</v>
      </c>
      <c r="BA91" s="120">
        <v>0.8</v>
      </c>
      <c r="BB91" s="120">
        <v>0.8</v>
      </c>
      <c r="BC91" s="120">
        <v>1.5</v>
      </c>
      <c r="BD91" s="120">
        <v>1.5</v>
      </c>
      <c r="BE91" s="120">
        <v>1.5</v>
      </c>
      <c r="BF91" s="120">
        <v>1.6</v>
      </c>
      <c r="BG91" s="120">
        <v>2.1</v>
      </c>
      <c r="BH91" s="120">
        <v>2.1</v>
      </c>
      <c r="BI91" s="120">
        <v>2.1</v>
      </c>
      <c r="BJ91" s="120">
        <v>2</v>
      </c>
      <c r="BK91" s="120">
        <v>0.9</v>
      </c>
      <c r="BL91" s="120">
        <v>0.9</v>
      </c>
      <c r="BM91" s="120">
        <v>0.9</v>
      </c>
      <c r="BN91" s="120">
        <v>0.9</v>
      </c>
      <c r="BO91" s="120">
        <v>0.9</v>
      </c>
      <c r="BP91" s="120">
        <v>0.9</v>
      </c>
      <c r="BQ91" s="120">
        <v>0.9</v>
      </c>
      <c r="BR91" s="120">
        <v>0.9</v>
      </c>
      <c r="BS91" s="120">
        <v>0.9</v>
      </c>
      <c r="BT91" s="120">
        <v>0.9</v>
      </c>
      <c r="BU91" s="120">
        <v>0.9</v>
      </c>
      <c r="BV91" s="120">
        <v>0.9</v>
      </c>
      <c r="BW91" s="120">
        <v>0.9</v>
      </c>
      <c r="BX91" s="120">
        <v>0.9</v>
      </c>
      <c r="BY91" s="120">
        <v>0.9</v>
      </c>
      <c r="BZ91" s="120">
        <v>0.9</v>
      </c>
      <c r="CA91" s="120">
        <v>0.9</v>
      </c>
      <c r="CB91" s="120">
        <v>0.9</v>
      </c>
      <c r="CC91" s="120">
        <v>0.9</v>
      </c>
      <c r="CD91" s="120">
        <v>0.9</v>
      </c>
      <c r="CE91" s="120">
        <v>0.9</v>
      </c>
      <c r="CF91" s="120">
        <v>0.9</v>
      </c>
      <c r="CG91" s="120">
        <v>0.9</v>
      </c>
      <c r="CH91" s="120">
        <v>0.9</v>
      </c>
      <c r="CI91" s="120">
        <v>0.9</v>
      </c>
      <c r="CJ91" s="120">
        <v>0.9</v>
      </c>
      <c r="CK91" s="120">
        <v>0.9</v>
      </c>
      <c r="CL91" s="120">
        <v>0.9</v>
      </c>
      <c r="CM91" s="120">
        <v>0.9</v>
      </c>
      <c r="CN91" s="120">
        <v>0.9</v>
      </c>
      <c r="CO91" s="120">
        <v>0.9</v>
      </c>
      <c r="CP91" s="120">
        <v>0.9</v>
      </c>
      <c r="CQ91" s="120">
        <v>0.9</v>
      </c>
      <c r="CR91" s="120">
        <v>0.9</v>
      </c>
      <c r="CS91" s="120">
        <v>0.9</v>
      </c>
      <c r="CT91" s="120">
        <v>0.9</v>
      </c>
      <c r="CU91" s="120">
        <v>0.9</v>
      </c>
    </row>
    <row r="92" spans="2:99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0">
        <v>0</v>
      </c>
      <c r="AG92" s="120">
        <v>0</v>
      </c>
      <c r="AH92" s="120">
        <v>0</v>
      </c>
      <c r="AI92" s="120">
        <v>0</v>
      </c>
      <c r="AJ92" s="120">
        <v>0</v>
      </c>
      <c r="AK92" s="120">
        <v>0</v>
      </c>
      <c r="AL92" s="120">
        <v>0</v>
      </c>
      <c r="AM92" s="120">
        <v>0</v>
      </c>
      <c r="AN92" s="120">
        <v>0</v>
      </c>
      <c r="AO92" s="120">
        <v>0</v>
      </c>
      <c r="AP92" s="120">
        <v>0</v>
      </c>
      <c r="AQ92" s="120">
        <v>0</v>
      </c>
      <c r="AR92" s="120">
        <v>0</v>
      </c>
      <c r="AS92" s="120">
        <v>0</v>
      </c>
      <c r="AT92" s="120">
        <v>0</v>
      </c>
      <c r="AU92" s="120">
        <v>0</v>
      </c>
      <c r="AV92" s="120">
        <v>0</v>
      </c>
      <c r="AW92" s="120">
        <v>0</v>
      </c>
      <c r="AX92" s="120">
        <v>0</v>
      </c>
      <c r="AY92" s="120">
        <v>0</v>
      </c>
      <c r="AZ92" s="120">
        <v>0</v>
      </c>
      <c r="BA92" s="120">
        <v>0</v>
      </c>
      <c r="BB92" s="120">
        <v>0</v>
      </c>
      <c r="BC92" s="120">
        <v>0</v>
      </c>
      <c r="BD92" s="120">
        <v>0</v>
      </c>
      <c r="BE92" s="120">
        <v>0</v>
      </c>
      <c r="BF92" s="120">
        <v>0</v>
      </c>
      <c r="BG92" s="120">
        <v>0</v>
      </c>
      <c r="BH92" s="120">
        <v>0</v>
      </c>
      <c r="BI92" s="120">
        <v>0</v>
      </c>
      <c r="BJ92" s="120">
        <v>0</v>
      </c>
      <c r="BK92" s="120">
        <v>0</v>
      </c>
      <c r="BL92" s="120">
        <v>0</v>
      </c>
      <c r="BM92" s="120">
        <v>0</v>
      </c>
      <c r="BN92" s="120">
        <v>0</v>
      </c>
      <c r="BO92" s="120">
        <v>0</v>
      </c>
      <c r="BP92" s="120">
        <v>0</v>
      </c>
      <c r="BQ92" s="120">
        <v>0</v>
      </c>
      <c r="BR92" s="120">
        <v>0</v>
      </c>
      <c r="BS92" s="120">
        <v>0</v>
      </c>
      <c r="BT92" s="120">
        <v>0</v>
      </c>
      <c r="BU92" s="120">
        <v>0</v>
      </c>
      <c r="BV92" s="120">
        <v>0</v>
      </c>
      <c r="BW92" s="120">
        <v>0</v>
      </c>
      <c r="BX92" s="120">
        <v>0</v>
      </c>
      <c r="BY92" s="120">
        <v>0</v>
      </c>
      <c r="BZ92" s="120">
        <v>0</v>
      </c>
      <c r="CA92" s="120">
        <v>0</v>
      </c>
      <c r="CB92" s="120">
        <v>0</v>
      </c>
      <c r="CC92" s="120">
        <v>0</v>
      </c>
      <c r="CD92" s="120">
        <v>0</v>
      </c>
      <c r="CE92" s="120">
        <v>0</v>
      </c>
      <c r="CF92" s="120">
        <v>0</v>
      </c>
      <c r="CG92" s="120">
        <v>0</v>
      </c>
      <c r="CH92" s="120">
        <v>0</v>
      </c>
      <c r="CI92" s="120">
        <v>0</v>
      </c>
      <c r="CJ92" s="120">
        <v>0</v>
      </c>
      <c r="CK92" s="120">
        <v>0</v>
      </c>
      <c r="CL92" s="120">
        <v>0</v>
      </c>
      <c r="CM92" s="120">
        <v>0</v>
      </c>
      <c r="CN92" s="120">
        <v>0</v>
      </c>
      <c r="CO92" s="120">
        <v>0</v>
      </c>
      <c r="CP92" s="120">
        <v>0</v>
      </c>
      <c r="CQ92" s="120">
        <v>0</v>
      </c>
      <c r="CR92" s="120">
        <v>0</v>
      </c>
      <c r="CS92" s="120">
        <v>0</v>
      </c>
      <c r="CT92" s="120">
        <v>0</v>
      </c>
      <c r="CU92" s="120">
        <v>0</v>
      </c>
    </row>
    <row r="93" spans="2:99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  <c r="AE93" s="120">
        <v>0</v>
      </c>
      <c r="AF93" s="120">
        <v>0</v>
      </c>
      <c r="AG93" s="120">
        <v>0</v>
      </c>
      <c r="AH93" s="120">
        <v>0</v>
      </c>
      <c r="AI93" s="120">
        <v>0</v>
      </c>
      <c r="AJ93" s="120">
        <v>0</v>
      </c>
      <c r="AK93" s="120">
        <v>0</v>
      </c>
      <c r="AL93" s="120">
        <v>0</v>
      </c>
      <c r="AM93" s="120">
        <v>0</v>
      </c>
      <c r="AN93" s="120">
        <v>0</v>
      </c>
      <c r="AO93" s="120">
        <v>0</v>
      </c>
      <c r="AP93" s="120">
        <v>0</v>
      </c>
      <c r="AQ93" s="120">
        <v>0</v>
      </c>
      <c r="AR93" s="120">
        <v>0</v>
      </c>
      <c r="AS93" s="120">
        <v>0</v>
      </c>
      <c r="AT93" s="120">
        <v>0</v>
      </c>
      <c r="AU93" s="120">
        <v>0</v>
      </c>
      <c r="AV93" s="120">
        <v>0</v>
      </c>
      <c r="AW93" s="120">
        <v>0</v>
      </c>
      <c r="AX93" s="120">
        <v>0.4</v>
      </c>
      <c r="AY93" s="120">
        <v>0.4</v>
      </c>
      <c r="AZ93" s="120">
        <v>0.4</v>
      </c>
      <c r="BA93" s="120">
        <v>0.4</v>
      </c>
      <c r="BB93" s="120">
        <v>0.5</v>
      </c>
      <c r="BC93" s="120">
        <v>1</v>
      </c>
      <c r="BD93" s="120">
        <v>1</v>
      </c>
      <c r="BE93" s="120">
        <v>1</v>
      </c>
      <c r="BF93" s="120">
        <v>0.5</v>
      </c>
      <c r="BG93" s="120">
        <v>0.5</v>
      </c>
      <c r="BH93" s="120">
        <v>0.5</v>
      </c>
      <c r="BI93" s="120">
        <v>0.5</v>
      </c>
      <c r="BJ93" s="120">
        <v>0.5</v>
      </c>
      <c r="BK93" s="120">
        <v>0.5</v>
      </c>
      <c r="BL93" s="120">
        <v>0.5</v>
      </c>
      <c r="BM93" s="120">
        <v>0.5</v>
      </c>
      <c r="BN93" s="120">
        <v>0.5</v>
      </c>
      <c r="BO93" s="120">
        <v>0.5</v>
      </c>
      <c r="BP93" s="120">
        <v>0.5</v>
      </c>
      <c r="BQ93" s="120">
        <v>0.5</v>
      </c>
      <c r="BR93" s="120">
        <v>0.5</v>
      </c>
      <c r="BS93" s="120">
        <v>0.5</v>
      </c>
      <c r="BT93" s="120">
        <v>0.5</v>
      </c>
      <c r="BU93" s="120">
        <v>0.5</v>
      </c>
      <c r="BV93" s="120">
        <v>0.5</v>
      </c>
      <c r="BW93" s="120">
        <v>0.5</v>
      </c>
      <c r="BX93" s="120">
        <v>0.5</v>
      </c>
      <c r="BY93" s="120">
        <v>0.5</v>
      </c>
      <c r="BZ93" s="120">
        <v>0.5</v>
      </c>
      <c r="CA93" s="120">
        <v>0.5</v>
      </c>
      <c r="CB93" s="120">
        <v>0.5</v>
      </c>
      <c r="CC93" s="120">
        <v>0.5</v>
      </c>
      <c r="CD93" s="120">
        <v>0.5</v>
      </c>
      <c r="CE93" s="120">
        <v>0.5</v>
      </c>
      <c r="CF93" s="120">
        <v>0.5</v>
      </c>
      <c r="CG93" s="120">
        <v>0.5</v>
      </c>
      <c r="CH93" s="120">
        <v>0.5</v>
      </c>
      <c r="CI93" s="120">
        <v>0.5</v>
      </c>
      <c r="CJ93" s="120">
        <v>0.5</v>
      </c>
      <c r="CK93" s="120">
        <v>0.5</v>
      </c>
      <c r="CL93" s="120">
        <v>0.5</v>
      </c>
      <c r="CM93" s="120">
        <v>0.5</v>
      </c>
      <c r="CN93" s="120">
        <v>0.5</v>
      </c>
      <c r="CO93" s="120">
        <v>0.5</v>
      </c>
      <c r="CP93" s="120">
        <v>0.5</v>
      </c>
      <c r="CQ93" s="120">
        <v>0.5</v>
      </c>
      <c r="CR93" s="120">
        <v>0.5</v>
      </c>
      <c r="CS93" s="120">
        <v>0.5</v>
      </c>
      <c r="CT93" s="120">
        <v>0.5</v>
      </c>
      <c r="CU93" s="120">
        <v>0.5</v>
      </c>
    </row>
    <row r="94" spans="2:99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  <c r="AE94" s="120">
        <v>0</v>
      </c>
      <c r="AF94" s="120">
        <v>0</v>
      </c>
      <c r="AG94" s="120">
        <v>0</v>
      </c>
      <c r="AH94" s="120">
        <v>0</v>
      </c>
      <c r="AI94" s="120">
        <v>0</v>
      </c>
      <c r="AJ94" s="120">
        <v>0</v>
      </c>
      <c r="AK94" s="120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120">
        <v>0</v>
      </c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  <c r="CD94" s="120">
        <v>0</v>
      </c>
      <c r="CE94" s="120">
        <v>0</v>
      </c>
      <c r="CF94" s="120">
        <v>0</v>
      </c>
      <c r="CG94" s="120">
        <v>0</v>
      </c>
      <c r="CH94" s="120">
        <v>0</v>
      </c>
      <c r="CI94" s="120">
        <v>0</v>
      </c>
      <c r="CJ94" s="120">
        <v>0</v>
      </c>
      <c r="CK94" s="120">
        <v>0</v>
      </c>
      <c r="CL94" s="120">
        <v>0</v>
      </c>
      <c r="CM94" s="120">
        <v>0</v>
      </c>
      <c r="CN94" s="120">
        <v>0</v>
      </c>
      <c r="CO94" s="120">
        <v>0</v>
      </c>
      <c r="CP94" s="120">
        <v>0</v>
      </c>
      <c r="CQ94" s="120">
        <v>0</v>
      </c>
      <c r="CR94" s="120">
        <v>0</v>
      </c>
      <c r="CS94" s="120">
        <v>0</v>
      </c>
      <c r="CT94" s="120">
        <v>0</v>
      </c>
      <c r="CU94" s="120">
        <v>0</v>
      </c>
    </row>
    <row r="95" spans="2:99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0">
        <v>16.399999999999999</v>
      </c>
      <c r="AA95" s="120">
        <v>16.399999999999999</v>
      </c>
      <c r="AB95" s="120">
        <v>16.399999999999999</v>
      </c>
      <c r="AC95" s="120">
        <v>16.399999999999999</v>
      </c>
      <c r="AD95" s="120">
        <v>16.399999999999999</v>
      </c>
      <c r="AE95" s="120">
        <v>16.399999999999999</v>
      </c>
      <c r="AF95" s="120">
        <v>16.399999999999999</v>
      </c>
      <c r="AG95" s="120">
        <v>16.399999999999999</v>
      </c>
      <c r="AH95" s="120">
        <v>16.399999999999999</v>
      </c>
      <c r="AI95" s="120">
        <v>16.399999999999999</v>
      </c>
      <c r="AJ95" s="120">
        <v>16.399999999999999</v>
      </c>
      <c r="AK95" s="120">
        <v>16.399999999999999</v>
      </c>
      <c r="AL95" s="120">
        <v>16.399999999999999</v>
      </c>
      <c r="AM95" s="120">
        <v>16.35390241</v>
      </c>
      <c r="AN95" s="120">
        <v>16.365822120000001</v>
      </c>
      <c r="AO95" s="120">
        <v>16.353103313000002</v>
      </c>
      <c r="AP95" s="120">
        <v>16.366765387000001</v>
      </c>
      <c r="AQ95" s="120">
        <v>16.354016368</v>
      </c>
      <c r="AR95" s="120">
        <v>16.4659361</v>
      </c>
      <c r="AS95" s="120">
        <v>16.453103313</v>
      </c>
      <c r="AT95" s="120">
        <v>16.466765387000002</v>
      </c>
      <c r="AU95" s="120">
        <v>16.453902406000001</v>
      </c>
      <c r="AV95" s="120">
        <v>16.465822121999999</v>
      </c>
      <c r="AW95" s="120">
        <v>16.453103313</v>
      </c>
      <c r="AX95" s="120">
        <v>19.766765387000003</v>
      </c>
      <c r="AY95" s="120">
        <v>19.153902405999997</v>
      </c>
      <c r="AZ95" s="120">
        <v>19.365822121999997</v>
      </c>
      <c r="BA95" s="120">
        <v>19.853103312999998</v>
      </c>
      <c r="BB95" s="120">
        <v>19.666765387000002</v>
      </c>
      <c r="BC95" s="120">
        <v>19.153902406</v>
      </c>
      <c r="BD95" s="120">
        <v>20.065822122</v>
      </c>
      <c r="BE95" s="120">
        <v>20.153103313000003</v>
      </c>
      <c r="BF95" s="120">
        <v>19.266765387</v>
      </c>
      <c r="BG95" s="120">
        <v>17.953902405999997</v>
      </c>
      <c r="BH95" s="120">
        <v>18.065822122</v>
      </c>
      <c r="BI95" s="120">
        <v>18.453103313</v>
      </c>
      <c r="BJ95" s="120">
        <v>52.966765386999995</v>
      </c>
      <c r="BK95" s="120">
        <v>53.2</v>
      </c>
      <c r="BL95" s="120">
        <v>54.2</v>
      </c>
      <c r="BM95" s="120">
        <v>54.300000000000004</v>
      </c>
      <c r="BN95" s="120">
        <v>55.300000000000004</v>
      </c>
      <c r="BO95" s="120">
        <v>56.946320489999998</v>
      </c>
      <c r="BP95" s="120">
        <v>56.9</v>
      </c>
      <c r="BQ95" s="120">
        <v>54.9</v>
      </c>
      <c r="BR95" s="120">
        <v>62</v>
      </c>
      <c r="BS95" s="120">
        <v>49</v>
      </c>
      <c r="BT95" s="120">
        <v>49.5</v>
      </c>
      <c r="BU95" s="120">
        <v>60.9</v>
      </c>
      <c r="BV95" s="120">
        <v>58.1</v>
      </c>
      <c r="BW95" s="120">
        <v>58.9</v>
      </c>
      <c r="BX95" s="120">
        <v>58.6</v>
      </c>
      <c r="BY95" s="120">
        <v>53.9</v>
      </c>
      <c r="BZ95" s="120">
        <v>53.8</v>
      </c>
      <c r="CA95" s="120">
        <v>54.237941630000002</v>
      </c>
      <c r="CB95" s="120">
        <v>39.78059185</v>
      </c>
      <c r="CC95" s="120">
        <v>39.782357950000005</v>
      </c>
      <c r="CD95" s="120">
        <v>39.890703950000002</v>
      </c>
      <c r="CE95" s="120">
        <v>39.321926310000002</v>
      </c>
      <c r="CF95" s="120">
        <v>39.050628709999998</v>
      </c>
      <c r="CG95" s="120">
        <v>39.022939149999999</v>
      </c>
      <c r="CH95" s="120">
        <v>38.014939150000004</v>
      </c>
      <c r="CI95" s="120">
        <v>38.084876919999999</v>
      </c>
      <c r="CJ95" s="120">
        <v>38.184876920000001</v>
      </c>
      <c r="CK95" s="120">
        <v>38.1</v>
      </c>
      <c r="CL95" s="120">
        <v>38.1</v>
      </c>
      <c r="CM95" s="120">
        <v>38.1</v>
      </c>
      <c r="CN95" s="120">
        <v>42.6</v>
      </c>
      <c r="CO95" s="120">
        <v>31.4</v>
      </c>
      <c r="CP95" s="120">
        <v>31.5</v>
      </c>
      <c r="CQ95" s="120">
        <v>31.8</v>
      </c>
      <c r="CR95" s="120">
        <v>31.9</v>
      </c>
      <c r="CS95" s="120">
        <v>32</v>
      </c>
      <c r="CT95" s="120">
        <v>32.5</v>
      </c>
      <c r="CU95" s="120">
        <v>32.5</v>
      </c>
    </row>
    <row r="96" spans="2:99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0">
        <v>16.399999999999999</v>
      </c>
      <c r="AA96" s="120">
        <v>16.399999999999999</v>
      </c>
      <c r="AB96" s="120">
        <v>16.399999999999999</v>
      </c>
      <c r="AC96" s="120">
        <v>16.399999999999999</v>
      </c>
      <c r="AD96" s="120">
        <v>16.399999999999999</v>
      </c>
      <c r="AE96" s="120">
        <v>16.399999999999999</v>
      </c>
      <c r="AF96" s="120">
        <v>16.399999999999999</v>
      </c>
      <c r="AG96" s="120">
        <v>16.399999999999999</v>
      </c>
      <c r="AH96" s="120">
        <v>16.399999999999999</v>
      </c>
      <c r="AI96" s="120">
        <v>16.399999999999999</v>
      </c>
      <c r="AJ96" s="120">
        <v>16.399999999999999</v>
      </c>
      <c r="AK96" s="120">
        <v>16.399999999999999</v>
      </c>
      <c r="AL96" s="120">
        <v>16.399999999999999</v>
      </c>
      <c r="AM96" s="120">
        <v>16.35390241</v>
      </c>
      <c r="AN96" s="120">
        <v>16.365822120000001</v>
      </c>
      <c r="AO96" s="120">
        <v>16.353103313000002</v>
      </c>
      <c r="AP96" s="120">
        <v>16.366765387000001</v>
      </c>
      <c r="AQ96" s="120">
        <v>16.354016368</v>
      </c>
      <c r="AR96" s="120">
        <v>16.4659361</v>
      </c>
      <c r="AS96" s="120">
        <v>16.453103313</v>
      </c>
      <c r="AT96" s="120">
        <v>16.466765387000002</v>
      </c>
      <c r="AU96" s="120">
        <v>16.453902406000001</v>
      </c>
      <c r="AV96" s="120">
        <v>16.465822121999999</v>
      </c>
      <c r="AW96" s="120">
        <v>16.453103313</v>
      </c>
      <c r="AX96" s="120">
        <v>16.466765387000002</v>
      </c>
      <c r="AY96" s="120">
        <v>16.453902405999997</v>
      </c>
      <c r="AZ96" s="120">
        <v>16.465822121999999</v>
      </c>
      <c r="BA96" s="120">
        <v>16.453103313</v>
      </c>
      <c r="BB96" s="120">
        <v>16.566765387</v>
      </c>
      <c r="BC96" s="120">
        <v>16.553902405999999</v>
      </c>
      <c r="BD96" s="120">
        <v>16.565822122</v>
      </c>
      <c r="BE96" s="120">
        <v>16.553103313000001</v>
      </c>
      <c r="BF96" s="120">
        <v>16.566765387</v>
      </c>
      <c r="BG96" s="120">
        <v>16.553902405999999</v>
      </c>
      <c r="BH96" s="120">
        <v>16.565822122</v>
      </c>
      <c r="BI96" s="120">
        <v>16.553103313000001</v>
      </c>
      <c r="BJ96" s="120">
        <v>16.566765387</v>
      </c>
      <c r="BK96" s="120">
        <v>16.600000000000001</v>
      </c>
      <c r="BL96" s="120">
        <v>16.600000000000001</v>
      </c>
      <c r="BM96" s="120">
        <v>16.600000000000001</v>
      </c>
      <c r="BN96" s="120">
        <v>16.600000000000001</v>
      </c>
      <c r="BO96" s="120">
        <v>16.646320490000001</v>
      </c>
      <c r="BP96" s="120">
        <v>16.7</v>
      </c>
      <c r="BQ96" s="120">
        <v>16.7</v>
      </c>
      <c r="BR96" s="120">
        <v>22.2</v>
      </c>
      <c r="BS96" s="120">
        <v>9</v>
      </c>
      <c r="BT96" s="120">
        <v>12</v>
      </c>
      <c r="BU96" s="120">
        <v>24.1</v>
      </c>
      <c r="BV96" s="120">
        <v>9.1</v>
      </c>
      <c r="BW96" s="120">
        <v>9.4</v>
      </c>
      <c r="BX96" s="120">
        <v>9.4</v>
      </c>
      <c r="BY96" s="120">
        <v>7.1</v>
      </c>
      <c r="BZ96" s="120">
        <v>7</v>
      </c>
      <c r="CA96" s="120">
        <v>6.9</v>
      </c>
      <c r="CB96" s="120">
        <v>7.3000000000000007</v>
      </c>
      <c r="CC96" s="120">
        <v>7.3000000000000007</v>
      </c>
      <c r="CD96" s="120">
        <v>7.4</v>
      </c>
      <c r="CE96" s="120">
        <v>7.3</v>
      </c>
      <c r="CF96" s="120">
        <v>7.2</v>
      </c>
      <c r="CG96" s="120">
        <v>7.2</v>
      </c>
      <c r="CH96" s="120">
        <v>7</v>
      </c>
      <c r="CI96" s="120">
        <v>7</v>
      </c>
      <c r="CJ96" s="120">
        <v>7.1</v>
      </c>
      <c r="CK96" s="120">
        <v>7.1</v>
      </c>
      <c r="CL96" s="120">
        <v>7.1</v>
      </c>
      <c r="CM96" s="120">
        <v>7.1</v>
      </c>
      <c r="CN96" s="120">
        <v>7.1</v>
      </c>
      <c r="CO96" s="120">
        <v>7.1</v>
      </c>
      <c r="CP96" s="120">
        <v>7.2</v>
      </c>
      <c r="CQ96" s="120">
        <v>7.5</v>
      </c>
      <c r="CR96" s="120">
        <v>7.6</v>
      </c>
      <c r="CS96" s="120">
        <v>7.7</v>
      </c>
      <c r="CT96" s="120">
        <v>7.8</v>
      </c>
      <c r="CU96" s="120">
        <v>7.8999999999999995</v>
      </c>
    </row>
    <row r="97" spans="1:99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0</v>
      </c>
      <c r="AF97" s="120">
        <v>0</v>
      </c>
      <c r="AG97" s="120">
        <v>0</v>
      </c>
      <c r="AH97" s="120">
        <v>0</v>
      </c>
      <c r="AI97" s="120">
        <v>0</v>
      </c>
      <c r="AJ97" s="120">
        <v>0</v>
      </c>
      <c r="AK97" s="120">
        <v>0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0</v>
      </c>
      <c r="AT97" s="120">
        <v>0</v>
      </c>
      <c r="AU97" s="120">
        <v>0</v>
      </c>
      <c r="AV97" s="120">
        <v>0</v>
      </c>
      <c r="AW97" s="120">
        <v>0</v>
      </c>
      <c r="AX97" s="120">
        <v>0</v>
      </c>
      <c r="AY97" s="120">
        <v>0</v>
      </c>
      <c r="AZ97" s="120">
        <v>0</v>
      </c>
      <c r="BA97" s="120">
        <v>0</v>
      </c>
      <c r="BB97" s="120">
        <v>0</v>
      </c>
      <c r="BC97" s="120">
        <v>0</v>
      </c>
      <c r="BD97" s="120">
        <v>0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0</v>
      </c>
      <c r="BM97" s="120">
        <v>0</v>
      </c>
      <c r="BN97" s="120">
        <v>0</v>
      </c>
      <c r="BO97" s="120">
        <v>0</v>
      </c>
      <c r="BP97" s="120">
        <v>0</v>
      </c>
      <c r="BQ97" s="120">
        <v>0</v>
      </c>
      <c r="BR97" s="120">
        <v>0</v>
      </c>
      <c r="BS97" s="120">
        <v>0</v>
      </c>
      <c r="BT97" s="120">
        <v>0</v>
      </c>
      <c r="BU97" s="120">
        <v>0</v>
      </c>
      <c r="BV97" s="120">
        <v>0</v>
      </c>
      <c r="BW97" s="120">
        <v>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v>0</v>
      </c>
      <c r="CF97" s="120">
        <v>0</v>
      </c>
      <c r="CG97" s="120">
        <v>0</v>
      </c>
      <c r="CH97" s="120">
        <v>0</v>
      </c>
      <c r="CI97" s="120">
        <v>0</v>
      </c>
      <c r="CJ97" s="120">
        <v>0</v>
      </c>
      <c r="CK97" s="120">
        <v>0</v>
      </c>
      <c r="CL97" s="120">
        <v>0</v>
      </c>
      <c r="CM97" s="120">
        <v>0</v>
      </c>
      <c r="CN97" s="120">
        <v>0</v>
      </c>
      <c r="CO97" s="120">
        <v>0</v>
      </c>
      <c r="CP97" s="120">
        <v>0</v>
      </c>
      <c r="CQ97" s="120">
        <v>0</v>
      </c>
      <c r="CR97" s="120">
        <v>0</v>
      </c>
      <c r="CS97" s="120">
        <v>0</v>
      </c>
      <c r="CT97" s="120">
        <v>0</v>
      </c>
      <c r="CU97" s="120">
        <v>0</v>
      </c>
    </row>
    <row r="98" spans="1:99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0">
        <v>0</v>
      </c>
      <c r="AG98" s="120">
        <v>0</v>
      </c>
      <c r="AH98" s="120">
        <v>0</v>
      </c>
      <c r="AI98" s="120">
        <v>0</v>
      </c>
      <c r="AJ98" s="120">
        <v>0</v>
      </c>
      <c r="AK98" s="120">
        <v>0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0</v>
      </c>
      <c r="AT98" s="120">
        <v>0</v>
      </c>
      <c r="AU98" s="120">
        <v>0</v>
      </c>
      <c r="AV98" s="120">
        <v>0</v>
      </c>
      <c r="AW98" s="120">
        <v>0</v>
      </c>
      <c r="AX98" s="120">
        <v>3.3</v>
      </c>
      <c r="AY98" s="120">
        <v>2.7</v>
      </c>
      <c r="AZ98" s="120">
        <v>2.9</v>
      </c>
      <c r="BA98" s="120">
        <v>3.4</v>
      </c>
      <c r="BB98" s="120">
        <v>3.1</v>
      </c>
      <c r="BC98" s="120">
        <v>2.6</v>
      </c>
      <c r="BD98" s="120">
        <v>3.5</v>
      </c>
      <c r="BE98" s="120">
        <v>3.6</v>
      </c>
      <c r="BF98" s="120">
        <v>2.7</v>
      </c>
      <c r="BG98" s="120">
        <v>1.4</v>
      </c>
      <c r="BH98" s="120">
        <v>1.5</v>
      </c>
      <c r="BI98" s="120">
        <v>1.9</v>
      </c>
      <c r="BJ98" s="120">
        <v>36.4</v>
      </c>
      <c r="BK98" s="120">
        <v>36.6</v>
      </c>
      <c r="BL98" s="120">
        <v>37.6</v>
      </c>
      <c r="BM98" s="120">
        <v>37.700000000000003</v>
      </c>
      <c r="BN98" s="120">
        <v>38.700000000000003</v>
      </c>
      <c r="BO98" s="120">
        <v>40.299999999999997</v>
      </c>
      <c r="BP98" s="120">
        <v>40.200000000000003</v>
      </c>
      <c r="BQ98" s="120">
        <v>38.200000000000003</v>
      </c>
      <c r="BR98" s="120">
        <v>39.799999999999997</v>
      </c>
      <c r="BS98" s="120">
        <v>40</v>
      </c>
      <c r="BT98" s="120">
        <v>3</v>
      </c>
      <c r="BU98" s="120">
        <v>2.2999999999999998</v>
      </c>
      <c r="BV98" s="120">
        <v>14.5</v>
      </c>
      <c r="BW98" s="120">
        <v>15</v>
      </c>
      <c r="BX98" s="120">
        <v>14.7</v>
      </c>
      <c r="BY98" s="120">
        <v>12.3</v>
      </c>
      <c r="BZ98" s="120">
        <v>12.3</v>
      </c>
      <c r="CA98" s="120">
        <v>12.83794163</v>
      </c>
      <c r="CB98" s="120">
        <v>12.480591849999998</v>
      </c>
      <c r="CC98" s="120">
        <v>12.482357950000003</v>
      </c>
      <c r="CD98" s="120">
        <v>12.490703950000002</v>
      </c>
      <c r="CE98" s="120">
        <v>12.021926310000001</v>
      </c>
      <c r="CF98" s="120">
        <v>11.850628709999999</v>
      </c>
      <c r="CG98" s="120">
        <v>11.82293915</v>
      </c>
      <c r="CH98" s="120">
        <v>11.01493915</v>
      </c>
      <c r="CI98" s="120">
        <v>11.084876919999999</v>
      </c>
      <c r="CJ98" s="120">
        <v>11.084876919999999</v>
      </c>
      <c r="CK98" s="120">
        <v>11</v>
      </c>
      <c r="CL98" s="120">
        <v>11</v>
      </c>
      <c r="CM98" s="120">
        <v>11</v>
      </c>
      <c r="CN98" s="120">
        <v>15.5</v>
      </c>
      <c r="CO98" s="120">
        <v>4.3</v>
      </c>
      <c r="CP98" s="120">
        <v>4.3</v>
      </c>
      <c r="CQ98" s="120">
        <v>4.3</v>
      </c>
      <c r="CR98" s="120">
        <v>4.3</v>
      </c>
      <c r="CS98" s="120">
        <v>4.3</v>
      </c>
      <c r="CT98" s="120">
        <v>4.7</v>
      </c>
      <c r="CU98" s="120">
        <v>4.5999999999999996</v>
      </c>
    </row>
    <row r="99" spans="1:99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0">
        <v>0</v>
      </c>
      <c r="AG99" s="120">
        <v>0</v>
      </c>
      <c r="AH99" s="120">
        <v>0</v>
      </c>
      <c r="AI99" s="120">
        <v>0</v>
      </c>
      <c r="AJ99" s="120">
        <v>0</v>
      </c>
      <c r="AK99" s="120">
        <v>0</v>
      </c>
      <c r="AL99" s="120">
        <v>0</v>
      </c>
      <c r="AM99" s="120">
        <v>0</v>
      </c>
      <c r="AN99" s="120">
        <v>0</v>
      </c>
      <c r="AO99" s="120">
        <v>0</v>
      </c>
      <c r="AP99" s="120">
        <v>0</v>
      </c>
      <c r="AQ99" s="120">
        <v>0</v>
      </c>
      <c r="AR99" s="120">
        <v>0</v>
      </c>
      <c r="AS99" s="120">
        <v>0</v>
      </c>
      <c r="AT99" s="120">
        <v>0</v>
      </c>
      <c r="AU99" s="120">
        <v>0</v>
      </c>
      <c r="AV99" s="120">
        <v>0</v>
      </c>
      <c r="AW99" s="120">
        <v>0</v>
      </c>
      <c r="AX99" s="120">
        <v>0</v>
      </c>
      <c r="AY99" s="120">
        <v>0</v>
      </c>
      <c r="AZ99" s="120">
        <v>0</v>
      </c>
      <c r="BA99" s="120">
        <v>0</v>
      </c>
      <c r="BB99" s="120">
        <v>0</v>
      </c>
      <c r="BC99" s="120">
        <v>0</v>
      </c>
      <c r="BD99" s="120">
        <v>0</v>
      </c>
      <c r="BE99" s="120">
        <v>0</v>
      </c>
      <c r="BF99" s="120">
        <v>0</v>
      </c>
      <c r="BG99" s="120">
        <v>0</v>
      </c>
      <c r="BH99" s="120">
        <v>0</v>
      </c>
      <c r="BI99" s="120">
        <v>0</v>
      </c>
      <c r="BJ99" s="120">
        <v>0</v>
      </c>
      <c r="BK99" s="120">
        <v>0</v>
      </c>
      <c r="BL99" s="120">
        <v>0</v>
      </c>
      <c r="BM99" s="120">
        <v>0</v>
      </c>
      <c r="BN99" s="120">
        <v>0</v>
      </c>
      <c r="BO99" s="120">
        <v>0</v>
      </c>
      <c r="BP99" s="120">
        <v>0</v>
      </c>
      <c r="BQ99" s="120">
        <v>0</v>
      </c>
      <c r="BR99" s="120">
        <v>0</v>
      </c>
      <c r="BS99" s="120">
        <v>0</v>
      </c>
      <c r="BT99" s="120">
        <v>34.5</v>
      </c>
      <c r="BU99" s="120">
        <v>34.5</v>
      </c>
      <c r="BV99" s="120">
        <v>34.5</v>
      </c>
      <c r="BW99" s="120">
        <v>34.5</v>
      </c>
      <c r="BX99" s="120">
        <v>34.5</v>
      </c>
      <c r="BY99" s="120">
        <v>34.5</v>
      </c>
      <c r="BZ99" s="120">
        <v>34.5</v>
      </c>
      <c r="CA99" s="120">
        <v>34.5</v>
      </c>
      <c r="CB99" s="120">
        <v>20</v>
      </c>
      <c r="CC99" s="120">
        <v>20</v>
      </c>
      <c r="CD99" s="120">
        <v>20</v>
      </c>
      <c r="CE99" s="120">
        <v>20</v>
      </c>
      <c r="CF99" s="120">
        <v>20</v>
      </c>
      <c r="CG99" s="120">
        <v>20</v>
      </c>
      <c r="CH99" s="120">
        <v>20</v>
      </c>
      <c r="CI99" s="120">
        <v>20</v>
      </c>
      <c r="CJ99" s="120">
        <v>20</v>
      </c>
      <c r="CK99" s="120">
        <v>20</v>
      </c>
      <c r="CL99" s="120">
        <v>20</v>
      </c>
      <c r="CM99" s="120">
        <v>20</v>
      </c>
      <c r="CN99" s="120">
        <v>20</v>
      </c>
      <c r="CO99" s="120">
        <v>20</v>
      </c>
      <c r="CP99" s="120">
        <v>20</v>
      </c>
      <c r="CQ99" s="120">
        <v>20</v>
      </c>
      <c r="CR99" s="120">
        <v>20</v>
      </c>
      <c r="CS99" s="120">
        <v>20</v>
      </c>
      <c r="CT99" s="120">
        <v>20</v>
      </c>
      <c r="CU99" s="120">
        <v>20</v>
      </c>
    </row>
    <row r="100" spans="1:99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0">
        <v>0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120">
        <v>0</v>
      </c>
      <c r="AJ100" s="120">
        <v>0</v>
      </c>
      <c r="AK100" s="120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v>0</v>
      </c>
      <c r="CF100" s="120">
        <v>0</v>
      </c>
      <c r="CG100" s="120">
        <v>0</v>
      </c>
      <c r="CH100" s="120">
        <v>0</v>
      </c>
      <c r="CI100" s="120">
        <v>0</v>
      </c>
      <c r="CJ100" s="120">
        <v>0</v>
      </c>
      <c r="CK100" s="120">
        <v>0</v>
      </c>
      <c r="CL100" s="120">
        <v>0</v>
      </c>
      <c r="CM100" s="120">
        <v>0</v>
      </c>
      <c r="CN100" s="120">
        <v>0</v>
      </c>
      <c r="CO100" s="120">
        <v>0</v>
      </c>
      <c r="CP100" s="120">
        <v>0</v>
      </c>
      <c r="CQ100" s="120">
        <v>0</v>
      </c>
      <c r="CR100" s="120">
        <v>0</v>
      </c>
      <c r="CS100" s="120">
        <v>0</v>
      </c>
      <c r="CT100" s="120">
        <v>0</v>
      </c>
      <c r="CU100" s="120">
        <v>0</v>
      </c>
    </row>
    <row r="101" spans="1:99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0">
        <v>0</v>
      </c>
      <c r="AA101" s="120">
        <v>0</v>
      </c>
      <c r="AB101" s="120">
        <v>0</v>
      </c>
      <c r="AC101" s="120">
        <v>0</v>
      </c>
      <c r="AD101" s="120">
        <v>0</v>
      </c>
      <c r="AE101" s="120">
        <v>0</v>
      </c>
      <c r="AF101" s="120">
        <v>0</v>
      </c>
      <c r="AG101" s="120">
        <v>0</v>
      </c>
      <c r="AH101" s="120">
        <v>0</v>
      </c>
      <c r="AI101" s="120">
        <v>0</v>
      </c>
      <c r="AJ101" s="120">
        <v>0</v>
      </c>
      <c r="AK101" s="120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v>0</v>
      </c>
      <c r="CF101" s="120">
        <v>0</v>
      </c>
      <c r="CG101" s="120">
        <v>0</v>
      </c>
      <c r="CH101" s="120">
        <v>0</v>
      </c>
      <c r="CI101" s="120">
        <v>0</v>
      </c>
      <c r="CJ101" s="120">
        <v>0</v>
      </c>
      <c r="CK101" s="120">
        <v>0</v>
      </c>
      <c r="CL101" s="120">
        <v>0</v>
      </c>
      <c r="CM101" s="120">
        <v>0</v>
      </c>
      <c r="CN101" s="120">
        <v>0</v>
      </c>
      <c r="CO101" s="120">
        <v>0</v>
      </c>
      <c r="CP101" s="120">
        <v>0</v>
      </c>
      <c r="CQ101" s="120">
        <v>0</v>
      </c>
      <c r="CR101" s="120">
        <v>0</v>
      </c>
      <c r="CS101" s="120">
        <v>0</v>
      </c>
      <c r="CT101" s="120">
        <v>0</v>
      </c>
      <c r="CU101" s="120">
        <v>0</v>
      </c>
    </row>
    <row r="102" spans="1:99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0">
        <v>0</v>
      </c>
      <c r="AG102" s="120">
        <v>0</v>
      </c>
      <c r="AH102" s="120">
        <v>0</v>
      </c>
      <c r="AI102" s="120">
        <v>0</v>
      </c>
      <c r="AJ102" s="120">
        <v>0</v>
      </c>
      <c r="AK102" s="120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120">
        <v>0</v>
      </c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20">
        <v>0</v>
      </c>
      <c r="CE102" s="120">
        <v>0</v>
      </c>
      <c r="CF102" s="120">
        <v>0</v>
      </c>
      <c r="CG102" s="120">
        <v>0</v>
      </c>
      <c r="CH102" s="120">
        <v>0</v>
      </c>
      <c r="CI102" s="120">
        <v>0</v>
      </c>
      <c r="CJ102" s="120">
        <v>0</v>
      </c>
      <c r="CK102" s="120">
        <v>0</v>
      </c>
      <c r="CL102" s="120">
        <v>0</v>
      </c>
      <c r="CM102" s="120">
        <v>0</v>
      </c>
      <c r="CN102" s="120">
        <v>0</v>
      </c>
      <c r="CO102" s="120">
        <v>0</v>
      </c>
      <c r="CP102" s="120">
        <v>0</v>
      </c>
      <c r="CQ102" s="120">
        <v>0</v>
      </c>
      <c r="CR102" s="120">
        <v>0</v>
      </c>
      <c r="CS102" s="120">
        <v>0</v>
      </c>
      <c r="CT102" s="120">
        <v>0</v>
      </c>
      <c r="CU102" s="120">
        <v>0</v>
      </c>
    </row>
    <row r="103" spans="1:99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  <c r="CU103" s="120">
        <v>0</v>
      </c>
    </row>
    <row r="104" spans="1:99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0">
        <v>0</v>
      </c>
      <c r="AA104" s="120">
        <v>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  <c r="CU104" s="120">
        <v>0</v>
      </c>
    </row>
    <row r="105" spans="1:99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0">
        <v>0</v>
      </c>
      <c r="AA105" s="120">
        <v>0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0</v>
      </c>
      <c r="CF105" s="120"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  <c r="CU105" s="120">
        <v>0</v>
      </c>
    </row>
    <row r="106" spans="1:99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0</v>
      </c>
      <c r="CF106" s="120"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  <c r="CU106" s="120">
        <v>0</v>
      </c>
    </row>
    <row r="107" spans="1:99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0">
        <v>5700.8</v>
      </c>
      <c r="AA107" s="120">
        <v>5645.0000000000009</v>
      </c>
      <c r="AB107" s="120">
        <v>5790.3999999999987</v>
      </c>
      <c r="AC107" s="120">
        <v>4954.2999999999993</v>
      </c>
      <c r="AD107" s="120">
        <v>5160.5000000000009</v>
      </c>
      <c r="AE107" s="120">
        <v>5213.2</v>
      </c>
      <c r="AF107" s="120">
        <v>4148.3</v>
      </c>
      <c r="AG107" s="120">
        <v>4286.7</v>
      </c>
      <c r="AH107" s="120">
        <v>4417.7026839126065</v>
      </c>
      <c r="AI107" s="120">
        <v>4471.8</v>
      </c>
      <c r="AJ107" s="120">
        <v>4501.8212021355694</v>
      </c>
      <c r="AK107" s="120">
        <v>4510.0114011384157</v>
      </c>
      <c r="AL107" s="120">
        <v>4940.2</v>
      </c>
      <c r="AM107" s="120">
        <v>5638.53</v>
      </c>
      <c r="AN107" s="120">
        <v>5588.5649999999996</v>
      </c>
      <c r="AO107" s="120">
        <v>5898.3331710208013</v>
      </c>
      <c r="AP107" s="120">
        <v>6300.963208992106</v>
      </c>
      <c r="AQ107" s="120">
        <v>6382.2926483570145</v>
      </c>
      <c r="AR107" s="120">
        <v>6491.4090999911004</v>
      </c>
      <c r="AS107" s="120">
        <v>6626.5129999861219</v>
      </c>
      <c r="AT107" s="120">
        <v>6882.7250000228496</v>
      </c>
      <c r="AU107" s="120">
        <v>7048.1600000000008</v>
      </c>
      <c r="AV107" s="120">
        <v>7205.920000000001</v>
      </c>
      <c r="AW107" s="120">
        <v>7470.6900000000005</v>
      </c>
      <c r="AX107" s="120">
        <v>7580.5000000000009</v>
      </c>
      <c r="AY107" s="120">
        <v>7885.93</v>
      </c>
      <c r="AZ107" s="120">
        <v>7980.0999999999995</v>
      </c>
      <c r="BA107" s="120">
        <v>8114.07</v>
      </c>
      <c r="BB107" s="120">
        <v>8539.41</v>
      </c>
      <c r="BC107" s="120">
        <v>8735.34</v>
      </c>
      <c r="BD107" s="120">
        <v>8892.6099999999988</v>
      </c>
      <c r="BE107" s="120">
        <v>9080.86</v>
      </c>
      <c r="BF107" s="120">
        <v>9282.1999999999989</v>
      </c>
      <c r="BG107" s="120">
        <v>9530.5999999999985</v>
      </c>
      <c r="BH107" s="120">
        <v>9587.33</v>
      </c>
      <c r="BI107" s="120">
        <v>9577.65</v>
      </c>
      <c r="BJ107" s="120">
        <v>9809.65</v>
      </c>
      <c r="BK107" s="120">
        <v>9925.52</v>
      </c>
      <c r="BL107" s="120">
        <v>9766.6699999999983</v>
      </c>
      <c r="BM107" s="120">
        <v>9958.24</v>
      </c>
      <c r="BN107" s="120">
        <v>10193.699999999999</v>
      </c>
      <c r="BO107" s="120">
        <v>10306</v>
      </c>
      <c r="BP107" s="120">
        <v>10317.799999999999</v>
      </c>
      <c r="BQ107" s="120">
        <v>10405.4</v>
      </c>
      <c r="BR107" s="120">
        <v>10662.4</v>
      </c>
      <c r="BS107" s="120">
        <v>10649.2</v>
      </c>
      <c r="BT107" s="120">
        <v>10747.9</v>
      </c>
      <c r="BU107" s="120">
        <v>10878.1</v>
      </c>
      <c r="BV107" s="120">
        <v>11150.9</v>
      </c>
      <c r="BW107" s="120">
        <v>11254.7</v>
      </c>
      <c r="BX107" s="120">
        <v>11455.1</v>
      </c>
      <c r="BY107" s="120">
        <v>11445.2</v>
      </c>
      <c r="BZ107" s="120">
        <v>11325.5</v>
      </c>
      <c r="CA107" s="120">
        <v>11388.5</v>
      </c>
      <c r="CB107" s="120">
        <v>11716.2</v>
      </c>
      <c r="CC107" s="120">
        <v>11824.6</v>
      </c>
      <c r="CD107" s="120">
        <v>11922.199999999999</v>
      </c>
      <c r="CE107" s="120">
        <v>11941.800000000001</v>
      </c>
      <c r="CF107" s="120">
        <v>12008.900000000001</v>
      </c>
      <c r="CG107" s="120">
        <v>12124.3</v>
      </c>
      <c r="CH107" s="120">
        <v>12449.80505596014</v>
      </c>
      <c r="CI107" s="120">
        <v>12424.127196690719</v>
      </c>
      <c r="CJ107" s="120">
        <v>12544.406228920681</v>
      </c>
      <c r="CK107" s="120">
        <v>13117.450392136718</v>
      </c>
      <c r="CL107" s="120">
        <v>13426.055388755416</v>
      </c>
      <c r="CM107" s="120">
        <v>13341.754571889745</v>
      </c>
      <c r="CN107" s="120">
        <v>13281.128709963503</v>
      </c>
      <c r="CO107" s="120">
        <v>13341.238494713813</v>
      </c>
      <c r="CP107" s="120">
        <v>13550.41459173892</v>
      </c>
      <c r="CQ107" s="120">
        <v>13271.056388229157</v>
      </c>
      <c r="CR107" s="120">
        <v>13096.137802861969</v>
      </c>
      <c r="CS107" s="120">
        <v>13080.462781423315</v>
      </c>
      <c r="CT107" s="120">
        <v>12990.763278535058</v>
      </c>
      <c r="CU107" s="120">
        <v>13012.180527234505</v>
      </c>
    </row>
    <row r="108" spans="1:99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0</v>
      </c>
      <c r="CG108" s="120">
        <v>0</v>
      </c>
      <c r="CH108" s="120">
        <v>0</v>
      </c>
      <c r="CI108" s="120">
        <v>0</v>
      </c>
      <c r="CJ108" s="120">
        <v>0</v>
      </c>
      <c r="CK108" s="120">
        <v>0</v>
      </c>
      <c r="CL108" s="120">
        <v>0</v>
      </c>
      <c r="CM108" s="120">
        <v>0</v>
      </c>
      <c r="CN108" s="120">
        <v>0</v>
      </c>
      <c r="CO108" s="120">
        <v>0</v>
      </c>
      <c r="CP108" s="120">
        <v>0</v>
      </c>
      <c r="CQ108" s="120">
        <v>0</v>
      </c>
      <c r="CR108" s="120">
        <v>0</v>
      </c>
      <c r="CS108" s="120">
        <v>0</v>
      </c>
      <c r="CT108" s="120">
        <v>0</v>
      </c>
      <c r="CU108" s="120">
        <v>0</v>
      </c>
    </row>
    <row r="109" spans="1:99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0">
        <v>27.8</v>
      </c>
      <c r="AA109" s="120">
        <v>28.1</v>
      </c>
      <c r="AB109" s="120">
        <v>28.8</v>
      </c>
      <c r="AC109" s="120">
        <v>28.8</v>
      </c>
      <c r="AD109" s="120">
        <v>29.3</v>
      </c>
      <c r="AE109" s="120">
        <v>29.4</v>
      </c>
      <c r="AF109" s="120">
        <v>29.5</v>
      </c>
      <c r="AG109" s="120">
        <v>30.3</v>
      </c>
      <c r="AH109" s="120">
        <v>30.8</v>
      </c>
      <c r="AI109" s="120">
        <v>32</v>
      </c>
      <c r="AJ109" s="120">
        <v>31.8</v>
      </c>
      <c r="AK109" s="120">
        <v>30.3</v>
      </c>
      <c r="AL109" s="120">
        <v>30.2</v>
      </c>
      <c r="AM109" s="120">
        <v>29.13</v>
      </c>
      <c r="AN109" s="120">
        <v>30.24</v>
      </c>
      <c r="AO109" s="120">
        <v>197.32</v>
      </c>
      <c r="AP109" s="120">
        <v>195.44</v>
      </c>
      <c r="AQ109" s="120">
        <v>189.09</v>
      </c>
      <c r="AR109" s="120">
        <v>184.19</v>
      </c>
      <c r="AS109" s="120">
        <v>193.81</v>
      </c>
      <c r="AT109" s="120">
        <v>191.8</v>
      </c>
      <c r="AU109" s="120">
        <v>197.46</v>
      </c>
      <c r="AV109" s="120">
        <v>199.32</v>
      </c>
      <c r="AW109" s="120">
        <v>194.49</v>
      </c>
      <c r="AX109" s="120">
        <v>190.6</v>
      </c>
      <c r="AY109" s="120">
        <v>192.93</v>
      </c>
      <c r="AZ109" s="120">
        <v>189</v>
      </c>
      <c r="BA109" s="120">
        <v>192.07</v>
      </c>
      <c r="BB109" s="120">
        <v>191.41</v>
      </c>
      <c r="BC109" s="120">
        <v>186.34</v>
      </c>
      <c r="BD109" s="120">
        <v>187.31</v>
      </c>
      <c r="BE109" s="120">
        <v>191.06</v>
      </c>
      <c r="BF109" s="120">
        <v>191.8</v>
      </c>
      <c r="BG109" s="120">
        <v>192.5</v>
      </c>
      <c r="BH109" s="120">
        <v>192.53</v>
      </c>
      <c r="BI109" s="120">
        <v>184.65</v>
      </c>
      <c r="BJ109" s="120">
        <v>180.45</v>
      </c>
      <c r="BK109" s="120">
        <v>171.82</v>
      </c>
      <c r="BL109" s="120">
        <v>175.17</v>
      </c>
      <c r="BM109" s="120">
        <v>174.84</v>
      </c>
      <c r="BN109" s="120">
        <v>172.6</v>
      </c>
      <c r="BO109" s="120">
        <v>175.5</v>
      </c>
      <c r="BP109" s="120">
        <v>174.2</v>
      </c>
      <c r="BQ109" s="120">
        <v>173.9</v>
      </c>
      <c r="BR109" s="120">
        <v>167.5</v>
      </c>
      <c r="BS109" s="120">
        <v>169.1</v>
      </c>
      <c r="BT109" s="120">
        <v>173.4</v>
      </c>
      <c r="BU109" s="120">
        <v>176.2</v>
      </c>
      <c r="BV109" s="120">
        <v>177.6</v>
      </c>
      <c r="BW109" s="120">
        <v>181.8</v>
      </c>
      <c r="BX109" s="120">
        <v>175.5</v>
      </c>
      <c r="BY109" s="120">
        <v>174</v>
      </c>
      <c r="BZ109" s="120">
        <v>173.5</v>
      </c>
      <c r="CA109" s="120">
        <v>173.2</v>
      </c>
      <c r="CB109" s="120">
        <v>173.5</v>
      </c>
      <c r="CC109" s="120">
        <v>170.1</v>
      </c>
      <c r="CD109" s="120">
        <v>172.4</v>
      </c>
      <c r="CE109" s="120">
        <v>170.1</v>
      </c>
      <c r="CF109" s="120">
        <v>171.4</v>
      </c>
      <c r="CG109" s="120">
        <v>175.3</v>
      </c>
      <c r="CH109" s="120">
        <v>179.4</v>
      </c>
      <c r="CI109" s="120">
        <v>176.5</v>
      </c>
      <c r="CJ109" s="120">
        <v>177.7</v>
      </c>
      <c r="CK109" s="120">
        <v>526.6</v>
      </c>
      <c r="CL109" s="120">
        <v>523.1</v>
      </c>
      <c r="CM109" s="120">
        <v>516.79999999999995</v>
      </c>
      <c r="CN109" s="120">
        <v>496.8</v>
      </c>
      <c r="CO109" s="120">
        <v>479.6</v>
      </c>
      <c r="CP109" s="120">
        <v>499.6</v>
      </c>
      <c r="CQ109" s="120">
        <v>505.5</v>
      </c>
      <c r="CR109" s="120">
        <v>500.2</v>
      </c>
      <c r="CS109" s="120">
        <v>494.7</v>
      </c>
      <c r="CT109" s="120">
        <v>504.9</v>
      </c>
      <c r="CU109" s="120">
        <v>498.5</v>
      </c>
    </row>
    <row r="110" spans="1:99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0">
        <v>5673</v>
      </c>
      <c r="AA110" s="120">
        <v>5616.9000000000005</v>
      </c>
      <c r="AB110" s="120">
        <v>5761.5999999999985</v>
      </c>
      <c r="AC110" s="120">
        <v>4925.4999999999991</v>
      </c>
      <c r="AD110" s="120">
        <v>5131.2000000000007</v>
      </c>
      <c r="AE110" s="120">
        <v>5183.8</v>
      </c>
      <c r="AF110" s="120">
        <v>4118.8</v>
      </c>
      <c r="AG110" s="120">
        <v>4256.3999999999996</v>
      </c>
      <c r="AH110" s="120">
        <v>4386.9026839126063</v>
      </c>
      <c r="AI110" s="120">
        <v>4439.8</v>
      </c>
      <c r="AJ110" s="120">
        <v>4470.0212021355692</v>
      </c>
      <c r="AK110" s="120">
        <v>4479.7114011384156</v>
      </c>
      <c r="AL110" s="120">
        <v>4910</v>
      </c>
      <c r="AM110" s="120">
        <v>5609.4</v>
      </c>
      <c r="AN110" s="120">
        <v>5558.3249999999998</v>
      </c>
      <c r="AO110" s="120">
        <v>5701.0131710208016</v>
      </c>
      <c r="AP110" s="120">
        <v>6105.5232089921064</v>
      </c>
      <c r="AQ110" s="120">
        <v>6193.2026483570144</v>
      </c>
      <c r="AR110" s="120">
        <v>6307.2190999911008</v>
      </c>
      <c r="AS110" s="120">
        <v>6432.7029999861215</v>
      </c>
      <c r="AT110" s="120">
        <v>6690.9250000228494</v>
      </c>
      <c r="AU110" s="120">
        <v>6850.7000000000007</v>
      </c>
      <c r="AV110" s="120">
        <v>7006.6000000000013</v>
      </c>
      <c r="AW110" s="120">
        <v>7276.2000000000007</v>
      </c>
      <c r="AX110" s="120">
        <v>7389.9000000000005</v>
      </c>
      <c r="AY110" s="120">
        <v>7693</v>
      </c>
      <c r="AZ110" s="120">
        <v>7791.0999999999995</v>
      </c>
      <c r="BA110" s="120">
        <v>7922</v>
      </c>
      <c r="BB110" s="120">
        <v>8348</v>
      </c>
      <c r="BC110" s="120">
        <v>8549</v>
      </c>
      <c r="BD110" s="120">
        <v>8705.2999999999993</v>
      </c>
      <c r="BE110" s="120">
        <v>8889.8000000000011</v>
      </c>
      <c r="BF110" s="120">
        <v>9090.4</v>
      </c>
      <c r="BG110" s="120">
        <v>9338.0999999999985</v>
      </c>
      <c r="BH110" s="120">
        <v>9394.7999999999993</v>
      </c>
      <c r="BI110" s="120">
        <v>9393</v>
      </c>
      <c r="BJ110" s="120">
        <v>9629.1999999999989</v>
      </c>
      <c r="BK110" s="120">
        <v>9753.7000000000007</v>
      </c>
      <c r="BL110" s="120">
        <v>9591.4999999999982</v>
      </c>
      <c r="BM110" s="120">
        <v>9783.4</v>
      </c>
      <c r="BN110" s="120">
        <v>10021.099999999999</v>
      </c>
      <c r="BO110" s="120">
        <v>10130.5</v>
      </c>
      <c r="BP110" s="120">
        <v>10143.6</v>
      </c>
      <c r="BQ110" s="120">
        <v>10231.5</v>
      </c>
      <c r="BR110" s="120">
        <v>10494.9</v>
      </c>
      <c r="BS110" s="120">
        <v>10480.099999999999</v>
      </c>
      <c r="BT110" s="120">
        <v>10574.5</v>
      </c>
      <c r="BU110" s="120">
        <v>10701.9</v>
      </c>
      <c r="BV110" s="120">
        <v>10973.300000000001</v>
      </c>
      <c r="BW110" s="120">
        <v>11072.9</v>
      </c>
      <c r="BX110" s="120">
        <v>11279.599999999999</v>
      </c>
      <c r="BY110" s="120">
        <v>11271.2</v>
      </c>
      <c r="BZ110" s="120">
        <v>11152.000000000002</v>
      </c>
      <c r="CA110" s="120">
        <v>11215.3</v>
      </c>
      <c r="CB110" s="120">
        <v>11542.7</v>
      </c>
      <c r="CC110" s="120">
        <v>11654.5</v>
      </c>
      <c r="CD110" s="120">
        <v>11749.8</v>
      </c>
      <c r="CE110" s="120">
        <v>11771.7</v>
      </c>
      <c r="CF110" s="120">
        <v>11837.500000000002</v>
      </c>
      <c r="CG110" s="120">
        <v>11949</v>
      </c>
      <c r="CH110" s="120">
        <v>12270.40505596014</v>
      </c>
      <c r="CI110" s="120">
        <v>12247.627196690719</v>
      </c>
      <c r="CJ110" s="120">
        <v>12366.706228920681</v>
      </c>
      <c r="CK110" s="120">
        <v>12590.850392136717</v>
      </c>
      <c r="CL110" s="120">
        <v>12902.955388755416</v>
      </c>
      <c r="CM110" s="120">
        <v>12824.954571889746</v>
      </c>
      <c r="CN110" s="120">
        <v>12784.328709963504</v>
      </c>
      <c r="CO110" s="120">
        <v>12861.638494713812</v>
      </c>
      <c r="CP110" s="120">
        <v>13050.814591738919</v>
      </c>
      <c r="CQ110" s="120">
        <v>12765.556388229157</v>
      </c>
      <c r="CR110" s="120">
        <v>12595.937802861969</v>
      </c>
      <c r="CS110" s="120">
        <v>12585.762781423315</v>
      </c>
      <c r="CT110" s="120">
        <v>12485.863278535058</v>
      </c>
      <c r="CU110" s="120">
        <v>12513.680527234505</v>
      </c>
    </row>
    <row r="111" spans="1:99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0">
        <v>272</v>
      </c>
      <c r="AA111" s="120">
        <v>278.5</v>
      </c>
      <c r="AB111" s="120">
        <v>278</v>
      </c>
      <c r="AC111" s="120">
        <v>284.7</v>
      </c>
      <c r="AD111" s="120">
        <v>293.3</v>
      </c>
      <c r="AE111" s="120">
        <v>291.90000000000003</v>
      </c>
      <c r="AF111" s="120">
        <v>308.5</v>
      </c>
      <c r="AG111" s="120">
        <v>292.59999999999997</v>
      </c>
      <c r="AH111" s="120">
        <v>295.09999999999997</v>
      </c>
      <c r="AI111" s="120">
        <v>351.7</v>
      </c>
      <c r="AJ111" s="120">
        <v>358.19999999999993</v>
      </c>
      <c r="AK111" s="120">
        <v>335.90000000000003</v>
      </c>
      <c r="AL111" s="120">
        <v>343.7</v>
      </c>
      <c r="AM111" s="120">
        <v>352.20000000000005</v>
      </c>
      <c r="AN111" s="120">
        <v>355.59999999999997</v>
      </c>
      <c r="AO111" s="120">
        <v>356.6</v>
      </c>
      <c r="AP111" s="120">
        <v>382.9</v>
      </c>
      <c r="AQ111" s="120">
        <v>409.70000000000005</v>
      </c>
      <c r="AR111" s="120">
        <v>396.80000000000007</v>
      </c>
      <c r="AS111" s="120">
        <v>405.79999999999995</v>
      </c>
      <c r="AT111" s="120">
        <v>402.1</v>
      </c>
      <c r="AU111" s="120">
        <v>385.79999999999995</v>
      </c>
      <c r="AV111" s="120">
        <v>379.6</v>
      </c>
      <c r="AW111" s="120">
        <v>403.69999999999993</v>
      </c>
      <c r="AX111" s="120">
        <v>397.1</v>
      </c>
      <c r="AY111" s="120">
        <v>404.3</v>
      </c>
      <c r="AZ111" s="120">
        <v>403.50000000000006</v>
      </c>
      <c r="BA111" s="120">
        <v>407</v>
      </c>
      <c r="BB111" s="120">
        <v>407.7</v>
      </c>
      <c r="BC111" s="120">
        <v>441.2</v>
      </c>
      <c r="BD111" s="120">
        <v>449.29999999999995</v>
      </c>
      <c r="BE111" s="120">
        <v>456.4</v>
      </c>
      <c r="BF111" s="120">
        <v>452.9</v>
      </c>
      <c r="BG111" s="120">
        <v>426.4</v>
      </c>
      <c r="BH111" s="120">
        <v>432.7</v>
      </c>
      <c r="BI111" s="120">
        <v>430.8</v>
      </c>
      <c r="BJ111" s="120">
        <v>440.9</v>
      </c>
      <c r="BK111" s="120">
        <v>453.4</v>
      </c>
      <c r="BL111" s="120">
        <v>122.3</v>
      </c>
      <c r="BM111" s="120">
        <v>127.9</v>
      </c>
      <c r="BN111" s="120">
        <v>124.9</v>
      </c>
      <c r="BO111" s="120">
        <v>124</v>
      </c>
      <c r="BP111" s="120">
        <v>115.4</v>
      </c>
      <c r="BQ111" s="120">
        <v>113.5</v>
      </c>
      <c r="BR111" s="120">
        <v>119</v>
      </c>
      <c r="BS111" s="120">
        <v>187.8</v>
      </c>
      <c r="BT111" s="120">
        <v>58.6</v>
      </c>
      <c r="BU111" s="120">
        <v>64.5</v>
      </c>
      <c r="BV111" s="120">
        <v>57.7</v>
      </c>
      <c r="BW111" s="120">
        <v>69.900000000000006</v>
      </c>
      <c r="BX111" s="120">
        <v>107.4</v>
      </c>
      <c r="BY111" s="120">
        <v>81.2</v>
      </c>
      <c r="BZ111" s="120">
        <v>69.099999999999994</v>
      </c>
      <c r="CA111" s="120">
        <v>56</v>
      </c>
      <c r="CB111" s="120">
        <v>42.7</v>
      </c>
      <c r="CC111" s="120">
        <v>45.5</v>
      </c>
      <c r="CD111" s="120">
        <v>40.5</v>
      </c>
      <c r="CE111" s="120">
        <v>43.099999999999994</v>
      </c>
      <c r="CF111" s="120">
        <v>44.7</v>
      </c>
      <c r="CG111" s="120">
        <v>21.599999999999998</v>
      </c>
      <c r="CH111" s="120">
        <v>22.700000000000003</v>
      </c>
      <c r="CI111" s="120">
        <v>18.3</v>
      </c>
      <c r="CJ111" s="120">
        <v>21.9</v>
      </c>
      <c r="CK111" s="120">
        <v>23.4</v>
      </c>
      <c r="CL111" s="120">
        <v>21.799999999999997</v>
      </c>
      <c r="CM111" s="120">
        <v>22.5</v>
      </c>
      <c r="CN111" s="120">
        <v>23.9</v>
      </c>
      <c r="CO111" s="120">
        <v>19.600000000000001</v>
      </c>
      <c r="CP111" s="120">
        <v>28.5</v>
      </c>
      <c r="CQ111" s="120">
        <v>33</v>
      </c>
      <c r="CR111" s="120">
        <v>40</v>
      </c>
      <c r="CS111" s="120">
        <v>44.599999999999994</v>
      </c>
      <c r="CT111" s="120">
        <v>28.3</v>
      </c>
      <c r="CU111" s="120">
        <v>28.5</v>
      </c>
    </row>
    <row r="112" spans="1:99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0">
        <v>271.7</v>
      </c>
      <c r="AA112" s="120">
        <v>274</v>
      </c>
      <c r="AB112" s="120">
        <v>276.10000000000002</v>
      </c>
      <c r="AC112" s="120">
        <v>278.5</v>
      </c>
      <c r="AD112" s="120">
        <v>280.8</v>
      </c>
      <c r="AE112" s="120">
        <v>282.90000000000003</v>
      </c>
      <c r="AF112" s="120">
        <v>284.7</v>
      </c>
      <c r="AG112" s="120">
        <v>286.89999999999998</v>
      </c>
      <c r="AH112" s="120">
        <v>289.2</v>
      </c>
      <c r="AI112" s="120">
        <v>291.2</v>
      </c>
      <c r="AJ112" s="120">
        <v>293.29999999999995</v>
      </c>
      <c r="AK112" s="120">
        <v>295.60000000000002</v>
      </c>
      <c r="AL112" s="120">
        <v>298</v>
      </c>
      <c r="AM112" s="120">
        <v>300.20000000000005</v>
      </c>
      <c r="AN112" s="120">
        <v>302.39999999999998</v>
      </c>
      <c r="AO112" s="120">
        <v>304.5</v>
      </c>
      <c r="AP112" s="120">
        <v>306.59999999999997</v>
      </c>
      <c r="AQ112" s="120">
        <v>308.8</v>
      </c>
      <c r="AR112" s="120">
        <v>310.70000000000005</v>
      </c>
      <c r="AS112" s="120">
        <v>312.89999999999998</v>
      </c>
      <c r="AT112" s="120">
        <v>314.90000000000003</v>
      </c>
      <c r="AU112" s="120">
        <v>317.09999999999997</v>
      </c>
      <c r="AV112" s="120">
        <v>314.5</v>
      </c>
      <c r="AW112" s="120">
        <v>336.79999999999995</v>
      </c>
      <c r="AX112" s="120">
        <v>338.90000000000003</v>
      </c>
      <c r="AY112" s="120">
        <v>341</v>
      </c>
      <c r="AZ112" s="120">
        <v>343.20000000000005</v>
      </c>
      <c r="BA112" s="120">
        <v>340.6</v>
      </c>
      <c r="BB112" s="120">
        <v>343.5</v>
      </c>
      <c r="BC112" s="120">
        <v>369.9</v>
      </c>
      <c r="BD112" s="120">
        <v>367.79999999999995</v>
      </c>
      <c r="BE112" s="120">
        <v>370.3</v>
      </c>
      <c r="BF112" s="120">
        <v>372.2</v>
      </c>
      <c r="BG112" s="120">
        <v>378.5</v>
      </c>
      <c r="BH112" s="120">
        <v>372.3</v>
      </c>
      <c r="BI112" s="120">
        <v>373.8</v>
      </c>
      <c r="BJ112" s="120">
        <v>374.8</v>
      </c>
      <c r="BK112" s="120">
        <v>376.3</v>
      </c>
      <c r="BL112" s="120">
        <v>42.8</v>
      </c>
      <c r="BM112" s="120">
        <v>38.5</v>
      </c>
      <c r="BN112" s="120">
        <v>36.6</v>
      </c>
      <c r="BO112" s="120">
        <v>37</v>
      </c>
      <c r="BP112" s="120">
        <v>32.4</v>
      </c>
      <c r="BQ112" s="120">
        <v>33.299999999999997</v>
      </c>
      <c r="BR112" s="120">
        <v>33.700000000000003</v>
      </c>
      <c r="BS112" s="120">
        <v>33.799999999999997</v>
      </c>
      <c r="BT112" s="120">
        <v>29.1</v>
      </c>
      <c r="BU112" s="120">
        <v>29.5</v>
      </c>
      <c r="BV112" s="120">
        <v>29.7</v>
      </c>
      <c r="BW112" s="120">
        <v>29.9</v>
      </c>
      <c r="BX112" s="120">
        <v>27.9</v>
      </c>
      <c r="BY112" s="120">
        <v>28.2</v>
      </c>
      <c r="BZ112" s="120">
        <v>28.4</v>
      </c>
      <c r="CA112" s="120">
        <v>28</v>
      </c>
      <c r="CB112" s="120">
        <v>27.8</v>
      </c>
      <c r="CC112" s="120">
        <v>29.7</v>
      </c>
      <c r="CD112" s="120">
        <v>27.4</v>
      </c>
      <c r="CE112" s="120">
        <v>27.4</v>
      </c>
      <c r="CF112" s="120">
        <v>27.5</v>
      </c>
      <c r="CG112" s="120">
        <v>4.7</v>
      </c>
      <c r="CH112" s="120">
        <v>4.0999999999999996</v>
      </c>
      <c r="CI112" s="120">
        <v>4.3</v>
      </c>
      <c r="CJ112" s="120">
        <v>4.2</v>
      </c>
      <c r="CK112" s="120">
        <v>4.5</v>
      </c>
      <c r="CL112" s="120">
        <v>4.5999999999999996</v>
      </c>
      <c r="CM112" s="120">
        <v>5.0999999999999996</v>
      </c>
      <c r="CN112" s="120">
        <v>5.4</v>
      </c>
      <c r="CO112" s="120">
        <v>5.2</v>
      </c>
      <c r="CP112" s="120">
        <v>5.4</v>
      </c>
      <c r="CQ112" s="120">
        <v>5.3</v>
      </c>
      <c r="CR112" s="120">
        <v>5.0999999999999996</v>
      </c>
      <c r="CS112" s="120">
        <v>4.8</v>
      </c>
      <c r="CT112" s="120">
        <v>3.7</v>
      </c>
      <c r="CU112" s="120">
        <v>3.2</v>
      </c>
    </row>
    <row r="113" spans="1:99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0">
        <v>0.3</v>
      </c>
      <c r="AA113" s="120">
        <v>4.5</v>
      </c>
      <c r="AB113" s="120">
        <v>1.9</v>
      </c>
      <c r="AC113" s="120">
        <v>6.2</v>
      </c>
      <c r="AD113" s="120">
        <v>12.5</v>
      </c>
      <c r="AE113" s="120">
        <v>9</v>
      </c>
      <c r="AF113" s="120">
        <v>23.8</v>
      </c>
      <c r="AG113" s="120">
        <v>5.7</v>
      </c>
      <c r="AH113" s="120">
        <v>5.9</v>
      </c>
      <c r="AI113" s="120">
        <v>60.5</v>
      </c>
      <c r="AJ113" s="120">
        <v>64.900000000000006</v>
      </c>
      <c r="AK113" s="120">
        <v>40.299999999999997</v>
      </c>
      <c r="AL113" s="120">
        <v>45.7</v>
      </c>
      <c r="AM113" s="120">
        <v>52</v>
      </c>
      <c r="AN113" s="120">
        <v>53.2</v>
      </c>
      <c r="AO113" s="120">
        <v>52.1</v>
      </c>
      <c r="AP113" s="120">
        <v>76.3</v>
      </c>
      <c r="AQ113" s="120">
        <v>100.9</v>
      </c>
      <c r="AR113" s="120">
        <v>86.1</v>
      </c>
      <c r="AS113" s="120">
        <v>92.9</v>
      </c>
      <c r="AT113" s="120">
        <v>87.2</v>
      </c>
      <c r="AU113" s="120">
        <v>68.7</v>
      </c>
      <c r="AV113" s="120">
        <v>65.099999999999994</v>
      </c>
      <c r="AW113" s="120">
        <v>66.900000000000006</v>
      </c>
      <c r="AX113" s="120">
        <v>58.2</v>
      </c>
      <c r="AY113" s="120">
        <v>63.3</v>
      </c>
      <c r="AZ113" s="120">
        <v>60.3</v>
      </c>
      <c r="BA113" s="120">
        <v>66.400000000000006</v>
      </c>
      <c r="BB113" s="120">
        <v>64.2</v>
      </c>
      <c r="BC113" s="120">
        <v>71.3</v>
      </c>
      <c r="BD113" s="120">
        <v>81.5</v>
      </c>
      <c r="BE113" s="120">
        <v>86.1</v>
      </c>
      <c r="BF113" s="120">
        <v>80.7</v>
      </c>
      <c r="BG113" s="120">
        <v>47.9</v>
      </c>
      <c r="BH113" s="120">
        <v>60.4</v>
      </c>
      <c r="BI113" s="120">
        <v>57</v>
      </c>
      <c r="BJ113" s="120">
        <v>66.099999999999994</v>
      </c>
      <c r="BK113" s="120">
        <v>77.099999999999994</v>
      </c>
      <c r="BL113" s="120">
        <v>79.5</v>
      </c>
      <c r="BM113" s="120">
        <v>89.4</v>
      </c>
      <c r="BN113" s="120">
        <v>88.3</v>
      </c>
      <c r="BO113" s="120">
        <v>87</v>
      </c>
      <c r="BP113" s="120">
        <v>83</v>
      </c>
      <c r="BQ113" s="120">
        <v>80.2</v>
      </c>
      <c r="BR113" s="120">
        <v>85.3</v>
      </c>
      <c r="BS113" s="120">
        <v>154</v>
      </c>
      <c r="BT113" s="120">
        <v>29.5</v>
      </c>
      <c r="BU113" s="120">
        <v>35</v>
      </c>
      <c r="BV113" s="120">
        <v>28</v>
      </c>
      <c r="BW113" s="120">
        <v>40</v>
      </c>
      <c r="BX113" s="120">
        <v>79.5</v>
      </c>
      <c r="BY113" s="120">
        <v>53</v>
      </c>
      <c r="BZ113" s="120">
        <v>40.700000000000003</v>
      </c>
      <c r="CA113" s="120">
        <v>28</v>
      </c>
      <c r="CB113" s="120">
        <v>14.9</v>
      </c>
      <c r="CC113" s="120">
        <v>15.8</v>
      </c>
      <c r="CD113" s="120">
        <v>13.1</v>
      </c>
      <c r="CE113" s="120">
        <v>15.7</v>
      </c>
      <c r="CF113" s="120">
        <v>17.2</v>
      </c>
      <c r="CG113" s="120">
        <v>16.899999999999999</v>
      </c>
      <c r="CH113" s="120">
        <v>18.600000000000001</v>
      </c>
      <c r="CI113" s="120">
        <v>14</v>
      </c>
      <c r="CJ113" s="120">
        <v>17.7</v>
      </c>
      <c r="CK113" s="120">
        <v>18.899999999999999</v>
      </c>
      <c r="CL113" s="120">
        <v>17.2</v>
      </c>
      <c r="CM113" s="120">
        <v>17.399999999999999</v>
      </c>
      <c r="CN113" s="120">
        <v>18.5</v>
      </c>
      <c r="CO113" s="120">
        <v>14.4</v>
      </c>
      <c r="CP113" s="120">
        <v>23.1</v>
      </c>
      <c r="CQ113" s="120">
        <v>27.7</v>
      </c>
      <c r="CR113" s="120">
        <v>34.9</v>
      </c>
      <c r="CS113" s="120">
        <v>39.799999999999997</v>
      </c>
      <c r="CT113" s="120">
        <v>24.6</v>
      </c>
      <c r="CU113" s="120">
        <v>25.3</v>
      </c>
    </row>
    <row r="114" spans="1:99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0">
        <v>0</v>
      </c>
      <c r="AR114" s="120">
        <v>0</v>
      </c>
      <c r="AS114" s="120">
        <v>0</v>
      </c>
      <c r="AT114" s="120">
        <v>0</v>
      </c>
      <c r="AU114" s="120">
        <v>0</v>
      </c>
      <c r="AV114" s="120">
        <v>0</v>
      </c>
      <c r="AW114" s="120">
        <v>0</v>
      </c>
      <c r="AX114" s="120">
        <v>0</v>
      </c>
      <c r="AY114" s="120">
        <v>0</v>
      </c>
      <c r="AZ114" s="120">
        <v>0</v>
      </c>
      <c r="BA114" s="120">
        <v>0</v>
      </c>
      <c r="BB114" s="120">
        <v>0</v>
      </c>
      <c r="BC114" s="120">
        <v>0</v>
      </c>
      <c r="BD114" s="120">
        <v>0</v>
      </c>
      <c r="BE114" s="120">
        <v>0</v>
      </c>
      <c r="BF114" s="120">
        <v>0</v>
      </c>
      <c r="BG114" s="120">
        <v>0</v>
      </c>
      <c r="BH114" s="120">
        <v>0</v>
      </c>
      <c r="BI114" s="120">
        <v>0</v>
      </c>
      <c r="BJ114" s="120">
        <v>0</v>
      </c>
      <c r="BK114" s="120">
        <v>0</v>
      </c>
      <c r="BL114" s="120">
        <v>0</v>
      </c>
      <c r="BM114" s="120">
        <v>0</v>
      </c>
      <c r="BN114" s="120">
        <v>0</v>
      </c>
      <c r="BO114" s="120">
        <v>0</v>
      </c>
      <c r="BP114" s="120">
        <v>0</v>
      </c>
      <c r="BQ114" s="120">
        <v>0</v>
      </c>
      <c r="BR114" s="120">
        <v>0</v>
      </c>
      <c r="BS114" s="120">
        <v>0</v>
      </c>
      <c r="BT114" s="120">
        <v>0</v>
      </c>
      <c r="BU114" s="120">
        <v>0</v>
      </c>
      <c r="BV114" s="120">
        <v>0</v>
      </c>
      <c r="BW114" s="120">
        <v>0</v>
      </c>
      <c r="BX114" s="120">
        <v>0</v>
      </c>
      <c r="BY114" s="120">
        <v>0</v>
      </c>
      <c r="BZ114" s="120">
        <v>0</v>
      </c>
      <c r="CA114" s="120">
        <v>0</v>
      </c>
      <c r="CB114" s="120">
        <v>0</v>
      </c>
      <c r="CC114" s="120">
        <v>0</v>
      </c>
      <c r="CD114" s="120">
        <v>0</v>
      </c>
      <c r="CE114" s="120">
        <v>0</v>
      </c>
      <c r="CF114" s="120">
        <v>0</v>
      </c>
      <c r="CG114" s="120">
        <v>0</v>
      </c>
      <c r="CH114" s="120">
        <v>0</v>
      </c>
      <c r="CI114" s="120">
        <v>0</v>
      </c>
      <c r="CJ114" s="120">
        <v>0</v>
      </c>
      <c r="CK114" s="120">
        <v>0</v>
      </c>
      <c r="CL114" s="120">
        <v>0</v>
      </c>
      <c r="CM114" s="120">
        <v>0</v>
      </c>
      <c r="CN114" s="120">
        <v>0</v>
      </c>
      <c r="CO114" s="120">
        <v>0</v>
      </c>
      <c r="CP114" s="120">
        <v>0</v>
      </c>
      <c r="CQ114" s="120">
        <v>0</v>
      </c>
      <c r="CR114" s="120">
        <v>0</v>
      </c>
      <c r="CS114" s="120">
        <v>0</v>
      </c>
      <c r="CT114" s="120">
        <v>0</v>
      </c>
      <c r="CU114" s="120">
        <v>0</v>
      </c>
    </row>
    <row r="115" spans="1:99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0">
        <v>0</v>
      </c>
      <c r="AG115" s="120">
        <v>0</v>
      </c>
      <c r="AH115" s="120">
        <v>0</v>
      </c>
      <c r="AI115" s="120">
        <v>0</v>
      </c>
      <c r="AJ115" s="120">
        <v>0</v>
      </c>
      <c r="AK115" s="120">
        <v>0</v>
      </c>
      <c r="AL115" s="120">
        <v>0</v>
      </c>
      <c r="AM115" s="120">
        <v>0</v>
      </c>
      <c r="AN115" s="120">
        <v>0</v>
      </c>
      <c r="AO115" s="120">
        <v>0</v>
      </c>
      <c r="AP115" s="120">
        <v>0</v>
      </c>
      <c r="AQ115" s="120">
        <v>0</v>
      </c>
      <c r="AR115" s="120">
        <v>0</v>
      </c>
      <c r="AS115" s="120">
        <v>0</v>
      </c>
      <c r="AT115" s="120">
        <v>0</v>
      </c>
      <c r="AU115" s="120">
        <v>0</v>
      </c>
      <c r="AV115" s="120">
        <v>0</v>
      </c>
      <c r="AW115" s="120">
        <v>0</v>
      </c>
      <c r="AX115" s="120">
        <v>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0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0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0</v>
      </c>
      <c r="BV115" s="120">
        <v>0</v>
      </c>
      <c r="BW115" s="120">
        <v>0</v>
      </c>
      <c r="BX115" s="120">
        <v>0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  <c r="CD115" s="120">
        <v>0</v>
      </c>
      <c r="CE115" s="120">
        <v>0</v>
      </c>
      <c r="CF115" s="120">
        <v>0</v>
      </c>
      <c r="CG115" s="120">
        <v>0</v>
      </c>
      <c r="CH115" s="120">
        <v>0</v>
      </c>
      <c r="CI115" s="120">
        <v>0</v>
      </c>
      <c r="CJ115" s="120">
        <v>0</v>
      </c>
      <c r="CK115" s="120">
        <v>0</v>
      </c>
      <c r="CL115" s="120">
        <v>0</v>
      </c>
      <c r="CM115" s="120">
        <v>0</v>
      </c>
      <c r="CN115" s="120">
        <v>0</v>
      </c>
      <c r="CO115" s="120">
        <v>0</v>
      </c>
      <c r="CP115" s="120">
        <v>0</v>
      </c>
      <c r="CQ115" s="120">
        <v>0</v>
      </c>
      <c r="CR115" s="120">
        <v>0</v>
      </c>
      <c r="CS115" s="120">
        <v>0</v>
      </c>
      <c r="CT115" s="120">
        <v>0</v>
      </c>
      <c r="CU115" s="120">
        <v>0</v>
      </c>
    </row>
    <row r="116" spans="1:99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0">
        <v>0</v>
      </c>
      <c r="AA116" s="120">
        <v>0</v>
      </c>
      <c r="AB116" s="120">
        <v>0</v>
      </c>
      <c r="AC116" s="120">
        <v>0</v>
      </c>
      <c r="AD116" s="120">
        <v>0</v>
      </c>
      <c r="AE116" s="120">
        <v>0</v>
      </c>
      <c r="AF116" s="120">
        <v>0</v>
      </c>
      <c r="AG116" s="120">
        <v>0</v>
      </c>
      <c r="AH116" s="120">
        <v>0</v>
      </c>
      <c r="AI116" s="120">
        <v>0</v>
      </c>
      <c r="AJ116" s="120">
        <v>0</v>
      </c>
      <c r="AK116" s="120">
        <v>0</v>
      </c>
      <c r="AL116" s="120">
        <v>0</v>
      </c>
      <c r="AM116" s="120">
        <v>0</v>
      </c>
      <c r="AN116" s="120">
        <v>0</v>
      </c>
      <c r="AO116" s="120">
        <v>0</v>
      </c>
      <c r="AP116" s="120">
        <v>0</v>
      </c>
      <c r="AQ116" s="120">
        <v>0</v>
      </c>
      <c r="AR116" s="120">
        <v>0</v>
      </c>
      <c r="AS116" s="120">
        <v>0</v>
      </c>
      <c r="AT116" s="120">
        <v>0</v>
      </c>
      <c r="AU116" s="120">
        <v>0</v>
      </c>
      <c r="AV116" s="120">
        <v>0</v>
      </c>
      <c r="AW116" s="120">
        <v>0</v>
      </c>
      <c r="AX116" s="120">
        <v>0</v>
      </c>
      <c r="AY116" s="120">
        <v>0</v>
      </c>
      <c r="AZ116" s="120">
        <v>0</v>
      </c>
      <c r="BA116" s="120">
        <v>0</v>
      </c>
      <c r="BB116" s="120">
        <v>0</v>
      </c>
      <c r="BC116" s="120">
        <v>0</v>
      </c>
      <c r="BD116" s="120">
        <v>0</v>
      </c>
      <c r="BE116" s="120">
        <v>0</v>
      </c>
      <c r="BF116" s="120">
        <v>0</v>
      </c>
      <c r="BG116" s="120">
        <v>0</v>
      </c>
      <c r="BH116" s="120">
        <v>0</v>
      </c>
      <c r="BI116" s="120">
        <v>0</v>
      </c>
      <c r="BJ116" s="120">
        <v>0</v>
      </c>
      <c r="BK116" s="120">
        <v>0</v>
      </c>
      <c r="BL116" s="120">
        <v>0</v>
      </c>
      <c r="BM116" s="120">
        <v>0</v>
      </c>
      <c r="BN116" s="120">
        <v>0</v>
      </c>
      <c r="BO116" s="120">
        <v>0</v>
      </c>
      <c r="BP116" s="120">
        <v>0</v>
      </c>
      <c r="BQ116" s="120">
        <v>0</v>
      </c>
      <c r="BR116" s="120">
        <v>0</v>
      </c>
      <c r="BS116" s="120">
        <v>0</v>
      </c>
      <c r="BT116" s="120">
        <v>0</v>
      </c>
      <c r="BU116" s="120">
        <v>0</v>
      </c>
      <c r="BV116" s="120">
        <v>0</v>
      </c>
      <c r="BW116" s="120">
        <v>0</v>
      </c>
      <c r="BX116" s="120">
        <v>0</v>
      </c>
      <c r="BY116" s="120">
        <v>0</v>
      </c>
      <c r="BZ116" s="120">
        <v>0</v>
      </c>
      <c r="CA116" s="120">
        <v>0</v>
      </c>
      <c r="CB116" s="120">
        <v>0</v>
      </c>
      <c r="CC116" s="120">
        <v>0</v>
      </c>
      <c r="CD116" s="120">
        <v>0</v>
      </c>
      <c r="CE116" s="120">
        <v>0</v>
      </c>
      <c r="CF116" s="120">
        <v>0</v>
      </c>
      <c r="CG116" s="120">
        <v>0</v>
      </c>
      <c r="CH116" s="120">
        <v>0</v>
      </c>
      <c r="CI116" s="120">
        <v>0</v>
      </c>
      <c r="CJ116" s="120">
        <v>0</v>
      </c>
      <c r="CK116" s="120">
        <v>0</v>
      </c>
      <c r="CL116" s="120">
        <v>0</v>
      </c>
      <c r="CM116" s="120">
        <v>0</v>
      </c>
      <c r="CN116" s="120">
        <v>0</v>
      </c>
      <c r="CO116" s="120">
        <v>0</v>
      </c>
      <c r="CP116" s="120">
        <v>0</v>
      </c>
      <c r="CQ116" s="120">
        <v>0</v>
      </c>
      <c r="CR116" s="120">
        <v>0</v>
      </c>
      <c r="CS116" s="120">
        <v>0</v>
      </c>
      <c r="CT116" s="120">
        <v>0</v>
      </c>
      <c r="CU116" s="120">
        <v>0</v>
      </c>
    </row>
    <row r="117" spans="1:99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0">
        <v>5259.5</v>
      </c>
      <c r="AA117" s="120">
        <v>5171.1000000000004</v>
      </c>
      <c r="AB117" s="120">
        <v>5292.1999999999989</v>
      </c>
      <c r="AC117" s="120">
        <v>4423.3999999999996</v>
      </c>
      <c r="AD117" s="120">
        <v>4590.8</v>
      </c>
      <c r="AE117" s="120">
        <v>4590.9000000000005</v>
      </c>
      <c r="AF117" s="120">
        <v>3439.6000000000004</v>
      </c>
      <c r="AG117" s="120">
        <v>3527.7</v>
      </c>
      <c r="AH117" s="120">
        <v>3570.1</v>
      </c>
      <c r="AI117" s="120">
        <v>3562.4</v>
      </c>
      <c r="AJ117" s="120">
        <v>3582.2000000000003</v>
      </c>
      <c r="AK117" s="120">
        <v>3610.1</v>
      </c>
      <c r="AL117" s="120">
        <v>4028.3</v>
      </c>
      <c r="AM117" s="120">
        <v>5133.2</v>
      </c>
      <c r="AN117" s="120">
        <v>5089.5</v>
      </c>
      <c r="AO117" s="120">
        <v>5209.6000000000004</v>
      </c>
      <c r="AP117" s="120">
        <v>5465.6</v>
      </c>
      <c r="AQ117" s="120">
        <v>5529.7</v>
      </c>
      <c r="AR117" s="120">
        <v>5642.7999999999993</v>
      </c>
      <c r="AS117" s="120">
        <v>5757.6</v>
      </c>
      <c r="AT117" s="120">
        <v>6011.7</v>
      </c>
      <c r="AU117" s="120">
        <v>6201.9000000000005</v>
      </c>
      <c r="AV117" s="120">
        <v>6334.2000000000007</v>
      </c>
      <c r="AW117" s="120">
        <v>6587.7000000000007</v>
      </c>
      <c r="AX117" s="120">
        <v>6690.3</v>
      </c>
      <c r="AY117" s="120">
        <v>6969.5999999999995</v>
      </c>
      <c r="AZ117" s="120">
        <v>7070.9</v>
      </c>
      <c r="BA117" s="120">
        <v>7206.2</v>
      </c>
      <c r="BB117" s="120">
        <v>7561.0999999999995</v>
      </c>
      <c r="BC117" s="120">
        <v>7709.7</v>
      </c>
      <c r="BD117" s="120">
        <v>7866.2999999999993</v>
      </c>
      <c r="BE117" s="120">
        <v>8036.8000000000011</v>
      </c>
      <c r="BF117" s="120">
        <v>8267.4</v>
      </c>
      <c r="BG117" s="120">
        <v>8533.7999999999993</v>
      </c>
      <c r="BH117" s="120">
        <v>8603.0999999999985</v>
      </c>
      <c r="BI117" s="120">
        <v>8589.5</v>
      </c>
      <c r="BJ117" s="120">
        <v>8831</v>
      </c>
      <c r="BK117" s="120">
        <v>8946.7000000000007</v>
      </c>
      <c r="BL117" s="120">
        <v>9122.4</v>
      </c>
      <c r="BM117" s="120">
        <v>9309.9</v>
      </c>
      <c r="BN117" s="120">
        <v>9540.5999999999985</v>
      </c>
      <c r="BO117" s="120">
        <v>9638.2999999999993</v>
      </c>
      <c r="BP117" s="120">
        <v>9678.6</v>
      </c>
      <c r="BQ117" s="120">
        <v>9788.1</v>
      </c>
      <c r="BR117" s="120">
        <v>10047.6</v>
      </c>
      <c r="BS117" s="120">
        <v>9961.7999999999993</v>
      </c>
      <c r="BT117" s="120">
        <v>10176.5</v>
      </c>
      <c r="BU117" s="120">
        <v>10290</v>
      </c>
      <c r="BV117" s="120">
        <v>10583.1</v>
      </c>
      <c r="BW117" s="120">
        <v>10626.9</v>
      </c>
      <c r="BX117" s="120">
        <v>10784.9</v>
      </c>
      <c r="BY117" s="120">
        <v>10802.1</v>
      </c>
      <c r="BZ117" s="120">
        <v>10749.7</v>
      </c>
      <c r="CA117" s="120">
        <v>10841.4</v>
      </c>
      <c r="CB117" s="120">
        <v>11172.4</v>
      </c>
      <c r="CC117" s="120">
        <v>11293.5</v>
      </c>
      <c r="CD117" s="120">
        <v>11390.599999999999</v>
      </c>
      <c r="CE117" s="120">
        <v>11352.4</v>
      </c>
      <c r="CF117" s="120">
        <v>11327.6</v>
      </c>
      <c r="CG117" s="120">
        <v>11383.4</v>
      </c>
      <c r="CH117" s="120">
        <v>11634.105055960139</v>
      </c>
      <c r="CI117" s="120">
        <v>11510.227196690719</v>
      </c>
      <c r="CJ117" s="120">
        <v>11528.60622892068</v>
      </c>
      <c r="CK117" s="120">
        <v>11660.350392136717</v>
      </c>
      <c r="CL117" s="120">
        <v>11875.755388755417</v>
      </c>
      <c r="CM117" s="120">
        <v>11825.454571889746</v>
      </c>
      <c r="CN117" s="120">
        <v>11806.228709963503</v>
      </c>
      <c r="CO117" s="120">
        <v>11911.938494713811</v>
      </c>
      <c r="CP117" s="120">
        <v>12108.114591738919</v>
      </c>
      <c r="CQ117" s="120">
        <v>12007.556388229157</v>
      </c>
      <c r="CR117" s="120">
        <v>11998.937802861969</v>
      </c>
      <c r="CS117" s="120">
        <v>12154.362781423315</v>
      </c>
      <c r="CT117" s="120">
        <v>12345.963278535059</v>
      </c>
      <c r="CU117" s="120">
        <v>12273.380527234505</v>
      </c>
    </row>
    <row r="118" spans="1:99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0">
        <v>1654.9</v>
      </c>
      <c r="AA118" s="120">
        <v>1481.4</v>
      </c>
      <c r="AB118" s="120">
        <v>1492.6</v>
      </c>
      <c r="AC118" s="120">
        <v>1522.3</v>
      </c>
      <c r="AD118" s="120">
        <v>1562.6000000000001</v>
      </c>
      <c r="AE118" s="120">
        <v>1551.9</v>
      </c>
      <c r="AF118" s="120">
        <v>1559.5000000000002</v>
      </c>
      <c r="AG118" s="120">
        <v>1570.8000000000002</v>
      </c>
      <c r="AH118" s="120">
        <v>1606.9</v>
      </c>
      <c r="AI118" s="120">
        <v>1612.8000000000002</v>
      </c>
      <c r="AJ118" s="120">
        <v>1621.2</v>
      </c>
      <c r="AK118" s="120">
        <v>1661.3000000000002</v>
      </c>
      <c r="AL118" s="120">
        <v>1638.1000000000004</v>
      </c>
      <c r="AM118" s="120">
        <v>1642.1</v>
      </c>
      <c r="AN118" s="120">
        <v>1495.3000000000002</v>
      </c>
      <c r="AO118" s="120">
        <v>1497.8</v>
      </c>
      <c r="AP118" s="120">
        <v>1531</v>
      </c>
      <c r="AQ118" s="120">
        <v>1525.8</v>
      </c>
      <c r="AR118" s="120">
        <v>1520.8999999999999</v>
      </c>
      <c r="AS118" s="120">
        <v>1526.9</v>
      </c>
      <c r="AT118" s="120">
        <v>1543.5</v>
      </c>
      <c r="AU118" s="120">
        <v>1547.3000000000002</v>
      </c>
      <c r="AV118" s="120">
        <v>1555.9</v>
      </c>
      <c r="AW118" s="120">
        <v>1527.7</v>
      </c>
      <c r="AX118" s="120">
        <v>1533.3</v>
      </c>
      <c r="AY118" s="120">
        <v>1530.3</v>
      </c>
      <c r="AZ118" s="120">
        <v>1525.7</v>
      </c>
      <c r="BA118" s="120">
        <v>1525.1999999999998</v>
      </c>
      <c r="BB118" s="120">
        <v>1522.1000000000001</v>
      </c>
      <c r="BC118" s="120">
        <v>1515.2</v>
      </c>
      <c r="BD118" s="120">
        <v>1512.7</v>
      </c>
      <c r="BE118" s="120">
        <v>1512</v>
      </c>
      <c r="BF118" s="120">
        <v>1507.3</v>
      </c>
      <c r="BG118" s="120">
        <v>1499.9</v>
      </c>
      <c r="BH118" s="120">
        <v>1494.6</v>
      </c>
      <c r="BI118" s="120">
        <v>1363</v>
      </c>
      <c r="BJ118" s="120">
        <v>1354.3999999999999</v>
      </c>
      <c r="BK118" s="120">
        <v>1343.2</v>
      </c>
      <c r="BL118" s="120">
        <v>1442</v>
      </c>
      <c r="BM118" s="120">
        <v>1436.6</v>
      </c>
      <c r="BN118" s="120">
        <v>1425.5</v>
      </c>
      <c r="BO118" s="120">
        <v>1422.1000000000001</v>
      </c>
      <c r="BP118" s="120">
        <v>1409.4</v>
      </c>
      <c r="BQ118" s="120">
        <v>1406.7</v>
      </c>
      <c r="BR118" s="120">
        <v>1392.1</v>
      </c>
      <c r="BS118" s="120">
        <v>1392.7</v>
      </c>
      <c r="BT118" s="120">
        <v>1381.7</v>
      </c>
      <c r="BU118" s="120">
        <v>1382.3</v>
      </c>
      <c r="BV118" s="120">
        <v>1370.8</v>
      </c>
      <c r="BW118" s="120">
        <v>1371.9</v>
      </c>
      <c r="BX118" s="120">
        <v>1410.2</v>
      </c>
      <c r="BY118" s="120">
        <v>1512.5</v>
      </c>
      <c r="BZ118" s="120">
        <v>1554.2</v>
      </c>
      <c r="CA118" s="120">
        <v>1549.1</v>
      </c>
      <c r="CB118" s="120">
        <v>1547.2</v>
      </c>
      <c r="CC118" s="120">
        <v>1540.8</v>
      </c>
      <c r="CD118" s="120">
        <v>1517.1</v>
      </c>
      <c r="CE118" s="120">
        <v>1508.1000000000001</v>
      </c>
      <c r="CF118" s="120">
        <v>1486.6</v>
      </c>
      <c r="CG118" s="120">
        <v>1474.6999999999998</v>
      </c>
      <c r="CH118" s="120">
        <v>1449.5</v>
      </c>
      <c r="CI118" s="120">
        <v>1438.1</v>
      </c>
      <c r="CJ118" s="120">
        <v>1415.3</v>
      </c>
      <c r="CK118" s="120">
        <v>1402.8</v>
      </c>
      <c r="CL118" s="120">
        <v>1379.8000000000002</v>
      </c>
      <c r="CM118" s="120">
        <v>1366.9</v>
      </c>
      <c r="CN118" s="120">
        <v>1344.9</v>
      </c>
      <c r="CO118" s="120">
        <v>1334.2</v>
      </c>
      <c r="CP118" s="120">
        <v>1320.2</v>
      </c>
      <c r="CQ118" s="120">
        <v>1314.5</v>
      </c>
      <c r="CR118" s="120">
        <v>1291</v>
      </c>
      <c r="CS118" s="120">
        <v>1284.6000000000001</v>
      </c>
      <c r="CT118" s="120">
        <v>1285.7</v>
      </c>
      <c r="CU118" s="120">
        <v>1293.5</v>
      </c>
    </row>
    <row r="119" spans="1:99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0">
        <v>197.6</v>
      </c>
      <c r="AA119" s="120">
        <v>211.2</v>
      </c>
      <c r="AB119" s="120">
        <v>245.6</v>
      </c>
      <c r="AC119" s="120">
        <v>314.7</v>
      </c>
      <c r="AD119" s="120">
        <v>357.6</v>
      </c>
      <c r="AE119" s="120">
        <v>341.7</v>
      </c>
      <c r="AF119" s="120">
        <v>356.2</v>
      </c>
      <c r="AG119" s="120">
        <v>371.1</v>
      </c>
      <c r="AH119" s="120">
        <v>397.5</v>
      </c>
      <c r="AI119" s="120">
        <v>424.2</v>
      </c>
      <c r="AJ119" s="120">
        <v>421.3</v>
      </c>
      <c r="AK119" s="120">
        <v>424.7</v>
      </c>
      <c r="AL119" s="120">
        <v>423.70000000000005</v>
      </c>
      <c r="AM119" s="120">
        <v>459.9</v>
      </c>
      <c r="AN119" s="120">
        <v>439.79999999999995</v>
      </c>
      <c r="AO119" s="120">
        <v>394.5</v>
      </c>
      <c r="AP119" s="120">
        <v>371.5</v>
      </c>
      <c r="AQ119" s="120">
        <v>353.3</v>
      </c>
      <c r="AR119" s="120">
        <v>320.8</v>
      </c>
      <c r="AS119" s="120">
        <v>304.60000000000002</v>
      </c>
      <c r="AT119" s="120">
        <v>296.39999999999998</v>
      </c>
      <c r="AU119" s="120">
        <v>282.40000000000003</v>
      </c>
      <c r="AV119" s="120">
        <v>270.7</v>
      </c>
      <c r="AW119" s="120">
        <v>249.6</v>
      </c>
      <c r="AX119" s="120">
        <v>235.9</v>
      </c>
      <c r="AY119" s="120">
        <v>203.9</v>
      </c>
      <c r="AZ119" s="120">
        <v>200.9</v>
      </c>
      <c r="BA119" s="120">
        <v>185.29999999999998</v>
      </c>
      <c r="BB119" s="120">
        <v>238.3</v>
      </c>
      <c r="BC119" s="120">
        <v>237.7</v>
      </c>
      <c r="BD119" s="120">
        <v>241.3</v>
      </c>
      <c r="BE119" s="120">
        <v>234.89999999999998</v>
      </c>
      <c r="BF119" s="120">
        <v>244.5</v>
      </c>
      <c r="BG119" s="120">
        <v>276.5</v>
      </c>
      <c r="BH119" s="120">
        <v>310.3</v>
      </c>
      <c r="BI119" s="120">
        <v>314</v>
      </c>
      <c r="BJ119" s="120">
        <v>378.4</v>
      </c>
      <c r="BK119" s="120">
        <v>398.3</v>
      </c>
      <c r="BL119" s="120">
        <v>399.8</v>
      </c>
      <c r="BM119" s="120">
        <v>409.5</v>
      </c>
      <c r="BN119" s="120">
        <v>558.70000000000005</v>
      </c>
      <c r="BO119" s="120">
        <v>562.79999999999995</v>
      </c>
      <c r="BP119" s="120">
        <v>566.1</v>
      </c>
      <c r="BQ119" s="120">
        <v>667.4</v>
      </c>
      <c r="BR119" s="120">
        <v>911.4</v>
      </c>
      <c r="BS119" s="120">
        <v>813.2</v>
      </c>
      <c r="BT119" s="120">
        <v>923.8</v>
      </c>
      <c r="BU119" s="120">
        <v>975.1</v>
      </c>
      <c r="BV119" s="120">
        <v>1068</v>
      </c>
      <c r="BW119" s="120">
        <v>1077.9000000000001</v>
      </c>
      <c r="BX119" s="120">
        <v>1237.5999999999999</v>
      </c>
      <c r="BY119" s="120">
        <v>1165.7</v>
      </c>
      <c r="BZ119" s="120">
        <v>992.8</v>
      </c>
      <c r="CA119" s="120">
        <v>1059.3</v>
      </c>
      <c r="CB119" s="120">
        <v>989.4</v>
      </c>
      <c r="CC119" s="120">
        <v>1092.5</v>
      </c>
      <c r="CD119" s="120">
        <v>1014.8</v>
      </c>
      <c r="CE119" s="120">
        <v>974.4</v>
      </c>
      <c r="CF119" s="120">
        <v>933.5</v>
      </c>
      <c r="CG119" s="120">
        <v>878.2</v>
      </c>
      <c r="CH119" s="120">
        <v>890.40000000000009</v>
      </c>
      <c r="CI119" s="120">
        <v>754.3</v>
      </c>
      <c r="CJ119" s="120">
        <v>729.9</v>
      </c>
      <c r="CK119" s="120">
        <v>721.19999999999993</v>
      </c>
      <c r="CL119" s="120">
        <v>754.40000000000009</v>
      </c>
      <c r="CM119" s="120">
        <v>674.19999999999993</v>
      </c>
      <c r="CN119" s="120">
        <v>642.9</v>
      </c>
      <c r="CO119" s="120">
        <v>619.6</v>
      </c>
      <c r="CP119" s="120">
        <v>630.59999999999991</v>
      </c>
      <c r="CQ119" s="120">
        <v>523.6</v>
      </c>
      <c r="CR119" s="120">
        <v>479.7</v>
      </c>
      <c r="CS119" s="120">
        <v>522.79999999999995</v>
      </c>
      <c r="CT119" s="120">
        <v>582.9</v>
      </c>
      <c r="CU119" s="120">
        <v>455.79999999999995</v>
      </c>
    </row>
    <row r="120" spans="1:99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0">
        <v>3380.2</v>
      </c>
      <c r="AA120" s="120">
        <v>3451.3999999999996</v>
      </c>
      <c r="AB120" s="120">
        <v>3514.6</v>
      </c>
      <c r="AC120" s="120">
        <v>2536.6999999999998</v>
      </c>
      <c r="AD120" s="120">
        <v>2616.7999999999997</v>
      </c>
      <c r="AE120" s="120">
        <v>2643.2000000000003</v>
      </c>
      <c r="AF120" s="120">
        <v>1475.2</v>
      </c>
      <c r="AG120" s="120">
        <v>1512.8</v>
      </c>
      <c r="AH120" s="120">
        <v>1401.1</v>
      </c>
      <c r="AI120" s="120">
        <v>1441.3</v>
      </c>
      <c r="AJ120" s="120">
        <v>1458.4</v>
      </c>
      <c r="AK120" s="120">
        <v>1434.5</v>
      </c>
      <c r="AL120" s="120">
        <v>1469.1</v>
      </c>
      <c r="AM120" s="120">
        <v>1512.7</v>
      </c>
      <c r="AN120" s="120">
        <v>1570</v>
      </c>
      <c r="AO120" s="120">
        <v>1614.6999999999998</v>
      </c>
      <c r="AP120" s="120">
        <v>1714.5</v>
      </c>
      <c r="AQ120" s="120">
        <v>1714.3</v>
      </c>
      <c r="AR120" s="120">
        <v>1725.9</v>
      </c>
      <c r="AS120" s="120">
        <v>1787.8999999999999</v>
      </c>
      <c r="AT120" s="120">
        <v>1913.6</v>
      </c>
      <c r="AU120" s="120">
        <v>1955.7</v>
      </c>
      <c r="AV120" s="120">
        <v>2030</v>
      </c>
      <c r="AW120" s="120">
        <v>2029.2</v>
      </c>
      <c r="AX120" s="120">
        <v>2115.9</v>
      </c>
      <c r="AY120" s="120">
        <v>2164.3999999999996</v>
      </c>
      <c r="AZ120" s="120">
        <v>2173.4</v>
      </c>
      <c r="BA120" s="120">
        <v>2216.9</v>
      </c>
      <c r="BB120" s="120">
        <v>2337.2999999999997</v>
      </c>
      <c r="BC120" s="120">
        <v>2345.1</v>
      </c>
      <c r="BD120" s="120">
        <v>2377.9</v>
      </c>
      <c r="BE120" s="120">
        <v>2454.8000000000002</v>
      </c>
      <c r="BF120" s="120">
        <v>2589.1999999999998</v>
      </c>
      <c r="BG120" s="120">
        <v>2629.2</v>
      </c>
      <c r="BH120" s="120">
        <v>2670.5</v>
      </c>
      <c r="BI120" s="120">
        <v>2738.8</v>
      </c>
      <c r="BJ120" s="120">
        <v>2824.2</v>
      </c>
      <c r="BK120" s="120">
        <v>2820.9</v>
      </c>
      <c r="BL120" s="120">
        <v>2893.1</v>
      </c>
      <c r="BM120" s="120">
        <v>3020.4</v>
      </c>
      <c r="BN120" s="120">
        <v>3104.5</v>
      </c>
      <c r="BO120" s="120">
        <v>3181</v>
      </c>
      <c r="BP120" s="120">
        <v>3239.8</v>
      </c>
      <c r="BQ120" s="120">
        <v>3316.2</v>
      </c>
      <c r="BR120" s="120">
        <v>3383.7</v>
      </c>
      <c r="BS120" s="120">
        <v>3423.4</v>
      </c>
      <c r="BT120" s="120">
        <v>3568</v>
      </c>
      <c r="BU120" s="120">
        <v>3666.1</v>
      </c>
      <c r="BV120" s="120">
        <v>3906.1</v>
      </c>
      <c r="BW120" s="120">
        <v>3957.4</v>
      </c>
      <c r="BX120" s="120">
        <v>3968.9</v>
      </c>
      <c r="BY120" s="120">
        <v>3996.5</v>
      </c>
      <c r="BZ120" s="120">
        <v>4135.8</v>
      </c>
      <c r="CA120" s="120">
        <v>4179.5</v>
      </c>
      <c r="CB120" s="120">
        <v>4252.3</v>
      </c>
      <c r="CC120" s="120">
        <v>4363.4000000000005</v>
      </c>
      <c r="CD120" s="120">
        <v>4507</v>
      </c>
      <c r="CE120" s="120">
        <v>4574.8999999999996</v>
      </c>
      <c r="CF120" s="120">
        <v>4655.3</v>
      </c>
      <c r="CG120" s="120">
        <v>4804.5</v>
      </c>
      <c r="CH120" s="120">
        <v>5248.5050559601395</v>
      </c>
      <c r="CI120" s="120">
        <v>5306.3271966907187</v>
      </c>
      <c r="CJ120" s="120">
        <v>5472.6062289206811</v>
      </c>
      <c r="CK120" s="120">
        <v>5610.1503921367175</v>
      </c>
      <c r="CL120" s="120">
        <v>5827.6553887554164</v>
      </c>
      <c r="CM120" s="120">
        <v>5917.2545718897463</v>
      </c>
      <c r="CN120" s="120">
        <v>5974.7287099635023</v>
      </c>
      <c r="CO120" s="120">
        <v>5992.4384947138115</v>
      </c>
      <c r="CP120" s="120">
        <v>6230.7145917389189</v>
      </c>
      <c r="CQ120" s="120">
        <v>6323.256388229157</v>
      </c>
      <c r="CR120" s="120">
        <v>6412.5378028619698</v>
      </c>
      <c r="CS120" s="120">
        <v>6530.4627814233154</v>
      </c>
      <c r="CT120" s="120">
        <v>6688.0632785350599</v>
      </c>
      <c r="CU120" s="120">
        <v>6745.9805272345056</v>
      </c>
    </row>
    <row r="121" spans="1:99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0">
        <v>26.8</v>
      </c>
      <c r="AA121" s="120">
        <v>27.099999999999998</v>
      </c>
      <c r="AB121" s="120">
        <v>39.4</v>
      </c>
      <c r="AC121" s="120">
        <v>49.7</v>
      </c>
      <c r="AD121" s="120">
        <v>53.8</v>
      </c>
      <c r="AE121" s="120">
        <v>54.1</v>
      </c>
      <c r="AF121" s="120">
        <v>48.7</v>
      </c>
      <c r="AG121" s="120">
        <v>73</v>
      </c>
      <c r="AH121" s="120">
        <v>164.60000000000002</v>
      </c>
      <c r="AI121" s="120">
        <v>84.1</v>
      </c>
      <c r="AJ121" s="120">
        <v>81.3</v>
      </c>
      <c r="AK121" s="120">
        <v>89.6</v>
      </c>
      <c r="AL121" s="120">
        <v>497.4</v>
      </c>
      <c r="AM121" s="120">
        <v>1518.5</v>
      </c>
      <c r="AN121" s="120">
        <v>1584.3999999999999</v>
      </c>
      <c r="AO121" s="120">
        <v>1702.6</v>
      </c>
      <c r="AP121" s="120">
        <v>1848.6</v>
      </c>
      <c r="AQ121" s="120">
        <v>1936.3</v>
      </c>
      <c r="AR121" s="120">
        <v>2075.1999999999998</v>
      </c>
      <c r="AS121" s="120">
        <v>2138.2000000000003</v>
      </c>
      <c r="AT121" s="120">
        <v>2258.1999999999998</v>
      </c>
      <c r="AU121" s="120">
        <v>2416.5</v>
      </c>
      <c r="AV121" s="120">
        <v>2477.6</v>
      </c>
      <c r="AW121" s="120">
        <v>2781.2000000000003</v>
      </c>
      <c r="AX121" s="120">
        <v>2805.2</v>
      </c>
      <c r="AY121" s="120">
        <v>3071</v>
      </c>
      <c r="AZ121" s="120">
        <v>3170.9</v>
      </c>
      <c r="BA121" s="120">
        <v>3278.8</v>
      </c>
      <c r="BB121" s="120">
        <v>3463.3999999999996</v>
      </c>
      <c r="BC121" s="120">
        <v>3611.7</v>
      </c>
      <c r="BD121" s="120">
        <v>3734.4</v>
      </c>
      <c r="BE121" s="120">
        <v>3835.1</v>
      </c>
      <c r="BF121" s="120">
        <v>3926.4</v>
      </c>
      <c r="BG121" s="120">
        <v>4128.2</v>
      </c>
      <c r="BH121" s="120">
        <v>4127.7</v>
      </c>
      <c r="BI121" s="120">
        <v>4173.7</v>
      </c>
      <c r="BJ121" s="120">
        <v>4274</v>
      </c>
      <c r="BK121" s="120">
        <v>4384.3</v>
      </c>
      <c r="BL121" s="120">
        <v>4387.5</v>
      </c>
      <c r="BM121" s="120">
        <v>4443.3999999999996</v>
      </c>
      <c r="BN121" s="120">
        <v>4451.8999999999996</v>
      </c>
      <c r="BO121" s="120">
        <v>4472.3999999999996</v>
      </c>
      <c r="BP121" s="120">
        <v>4463.3</v>
      </c>
      <c r="BQ121" s="120">
        <v>4397.8</v>
      </c>
      <c r="BR121" s="120">
        <v>4360.3999999999996</v>
      </c>
      <c r="BS121" s="120">
        <v>4332.5</v>
      </c>
      <c r="BT121" s="120">
        <v>4303</v>
      </c>
      <c r="BU121" s="120">
        <v>4266.5</v>
      </c>
      <c r="BV121" s="120">
        <v>4238.2</v>
      </c>
      <c r="BW121" s="120">
        <v>4219.7</v>
      </c>
      <c r="BX121" s="120">
        <v>4168.2</v>
      </c>
      <c r="BY121" s="120">
        <v>4127.3999999999996</v>
      </c>
      <c r="BZ121" s="120">
        <v>4066.9</v>
      </c>
      <c r="CA121" s="120">
        <v>4053.4999999999995</v>
      </c>
      <c r="CB121" s="120">
        <v>4383.5</v>
      </c>
      <c r="CC121" s="120">
        <v>4296.8</v>
      </c>
      <c r="CD121" s="120">
        <v>4351.7</v>
      </c>
      <c r="CE121" s="120">
        <v>4295</v>
      </c>
      <c r="CF121" s="120">
        <v>4252.2000000000007</v>
      </c>
      <c r="CG121" s="120">
        <v>4226</v>
      </c>
      <c r="CH121" s="120">
        <v>4045.7</v>
      </c>
      <c r="CI121" s="120">
        <v>4011.5000000000005</v>
      </c>
      <c r="CJ121" s="120">
        <v>3910.7999999999997</v>
      </c>
      <c r="CK121" s="120">
        <v>3926.2000000000003</v>
      </c>
      <c r="CL121" s="120">
        <v>3913.9</v>
      </c>
      <c r="CM121" s="120">
        <v>3867.1</v>
      </c>
      <c r="CN121" s="120">
        <v>3843.7000000000003</v>
      </c>
      <c r="CO121" s="120">
        <v>3965.7000000000003</v>
      </c>
      <c r="CP121" s="120">
        <v>3926.5999999999995</v>
      </c>
      <c r="CQ121" s="120">
        <v>3846.2000000000003</v>
      </c>
      <c r="CR121" s="120">
        <v>3815.7</v>
      </c>
      <c r="CS121" s="120">
        <v>3816.5</v>
      </c>
      <c r="CT121" s="120">
        <v>3789.2999999999997</v>
      </c>
      <c r="CU121" s="120">
        <v>3778.1000000000004</v>
      </c>
    </row>
    <row r="122" spans="1:99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0">
        <v>19.600000000000001</v>
      </c>
      <c r="AA122" s="120">
        <v>18.099999999999998</v>
      </c>
      <c r="AB122" s="120">
        <v>30.1</v>
      </c>
      <c r="AC122" s="120">
        <v>30.1</v>
      </c>
      <c r="AD122" s="120">
        <v>31.8</v>
      </c>
      <c r="AE122" s="120">
        <v>31.9</v>
      </c>
      <c r="AF122" s="120">
        <v>26.4</v>
      </c>
      <c r="AG122" s="120">
        <v>28.1</v>
      </c>
      <c r="AH122" s="120">
        <v>30.3</v>
      </c>
      <c r="AI122" s="120">
        <v>30.200000000000003</v>
      </c>
      <c r="AJ122" s="120">
        <v>27.8</v>
      </c>
      <c r="AK122" s="120">
        <v>30.799999999999997</v>
      </c>
      <c r="AL122" s="120">
        <v>28.4</v>
      </c>
      <c r="AM122" s="120">
        <v>660.3</v>
      </c>
      <c r="AN122" s="120">
        <v>733.1</v>
      </c>
      <c r="AO122" s="120">
        <v>800</v>
      </c>
      <c r="AP122" s="120">
        <v>874.40000000000009</v>
      </c>
      <c r="AQ122" s="120">
        <v>929.09999999999991</v>
      </c>
      <c r="AR122" s="120">
        <v>1211.5999999999999</v>
      </c>
      <c r="AS122" s="120">
        <v>1279.0999999999999</v>
      </c>
      <c r="AT122" s="120">
        <v>1366.4</v>
      </c>
      <c r="AU122" s="120">
        <v>1510.8999999999999</v>
      </c>
      <c r="AV122" s="120">
        <v>1616</v>
      </c>
      <c r="AW122" s="120">
        <v>1765.3</v>
      </c>
      <c r="AX122" s="120">
        <v>1846.5</v>
      </c>
      <c r="AY122" s="120">
        <v>1983.5</v>
      </c>
      <c r="AZ122" s="120">
        <v>2099.5</v>
      </c>
      <c r="BA122" s="120">
        <v>2222.5</v>
      </c>
      <c r="BB122" s="120">
        <v>2390.4</v>
      </c>
      <c r="BC122" s="120">
        <v>2502.1999999999998</v>
      </c>
      <c r="BD122" s="120">
        <v>2623.3999999999996</v>
      </c>
      <c r="BE122" s="120">
        <v>2756.8</v>
      </c>
      <c r="BF122" s="120">
        <v>2904.2</v>
      </c>
      <c r="BG122" s="120">
        <v>3025.7</v>
      </c>
      <c r="BH122" s="120">
        <v>3066.2999999999997</v>
      </c>
      <c r="BI122" s="120">
        <v>3178.2</v>
      </c>
      <c r="BJ122" s="120">
        <v>3304.5</v>
      </c>
      <c r="BK122" s="120">
        <v>3359.6</v>
      </c>
      <c r="BL122" s="120">
        <v>3404.8</v>
      </c>
      <c r="BM122" s="120">
        <v>3469.8</v>
      </c>
      <c r="BN122" s="120">
        <v>3500</v>
      </c>
      <c r="BO122" s="120">
        <v>3501.7000000000003</v>
      </c>
      <c r="BP122" s="120">
        <v>3529.9</v>
      </c>
      <c r="BQ122" s="120">
        <v>3526.7</v>
      </c>
      <c r="BR122" s="120">
        <v>3526</v>
      </c>
      <c r="BS122" s="120">
        <v>3475.8</v>
      </c>
      <c r="BT122" s="120">
        <v>3449.5</v>
      </c>
      <c r="BU122" s="120">
        <v>3422.9</v>
      </c>
      <c r="BV122" s="120">
        <v>3402.2</v>
      </c>
      <c r="BW122" s="120">
        <v>3370.5</v>
      </c>
      <c r="BX122" s="120">
        <v>3321.5</v>
      </c>
      <c r="BY122" s="120">
        <v>3286.2</v>
      </c>
      <c r="BZ122" s="120">
        <v>3246.3</v>
      </c>
      <c r="CA122" s="120">
        <v>3257.2999999999997</v>
      </c>
      <c r="CB122" s="120">
        <v>3192.8</v>
      </c>
      <c r="CC122" s="120">
        <v>3119.8</v>
      </c>
      <c r="CD122" s="120">
        <v>3090.7000000000003</v>
      </c>
      <c r="CE122" s="120">
        <v>3051.2999999999997</v>
      </c>
      <c r="CF122" s="120">
        <v>2995.9</v>
      </c>
      <c r="CG122" s="120">
        <v>2941.1</v>
      </c>
      <c r="CH122" s="120">
        <v>2911.5</v>
      </c>
      <c r="CI122" s="120">
        <v>2921.7000000000003</v>
      </c>
      <c r="CJ122" s="120">
        <v>2920.7</v>
      </c>
      <c r="CK122" s="120">
        <v>2951.2000000000003</v>
      </c>
      <c r="CL122" s="120">
        <v>2964.8999999999996</v>
      </c>
      <c r="CM122" s="120">
        <v>2956.8</v>
      </c>
      <c r="CN122" s="120">
        <v>2939.9</v>
      </c>
      <c r="CO122" s="120">
        <v>2927.1</v>
      </c>
      <c r="CP122" s="120">
        <v>2938.2</v>
      </c>
      <c r="CQ122" s="120">
        <v>2926.2</v>
      </c>
      <c r="CR122" s="120">
        <v>2930.1</v>
      </c>
      <c r="CS122" s="120">
        <v>2935.3</v>
      </c>
      <c r="CT122" s="120">
        <v>2943.3999999999996</v>
      </c>
      <c r="CU122" s="120">
        <v>2949.7000000000003</v>
      </c>
    </row>
    <row r="123" spans="1:99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120">
        <v>0</v>
      </c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20">
        <v>0</v>
      </c>
      <c r="CE123" s="120">
        <v>0</v>
      </c>
      <c r="CF123" s="120">
        <v>0</v>
      </c>
      <c r="CG123" s="120">
        <v>0</v>
      </c>
      <c r="CH123" s="120">
        <v>0</v>
      </c>
      <c r="CI123" s="120">
        <v>0</v>
      </c>
      <c r="CJ123" s="120">
        <v>0</v>
      </c>
      <c r="CK123" s="120">
        <v>0</v>
      </c>
      <c r="CL123" s="120">
        <v>0</v>
      </c>
      <c r="CM123" s="120">
        <v>0</v>
      </c>
      <c r="CN123" s="120">
        <v>0</v>
      </c>
      <c r="CO123" s="120">
        <v>0</v>
      </c>
      <c r="CP123" s="120">
        <v>0</v>
      </c>
      <c r="CQ123" s="120">
        <v>0</v>
      </c>
      <c r="CR123" s="120">
        <v>0</v>
      </c>
      <c r="CS123" s="120">
        <v>0</v>
      </c>
      <c r="CT123" s="120">
        <v>0</v>
      </c>
      <c r="CU123" s="120">
        <v>0</v>
      </c>
    </row>
    <row r="124" spans="1:99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120">
        <v>0</v>
      </c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  <c r="CD124" s="120">
        <v>0</v>
      </c>
      <c r="CE124" s="120">
        <v>0</v>
      </c>
      <c r="CF124" s="120">
        <v>0</v>
      </c>
      <c r="CG124" s="120">
        <v>0</v>
      </c>
      <c r="CH124" s="120">
        <v>0</v>
      </c>
      <c r="CI124" s="120">
        <v>0</v>
      </c>
      <c r="CJ124" s="120">
        <v>0</v>
      </c>
      <c r="CK124" s="120">
        <v>0</v>
      </c>
      <c r="CL124" s="120">
        <v>0</v>
      </c>
      <c r="CM124" s="120">
        <v>0</v>
      </c>
      <c r="CN124" s="120">
        <v>0</v>
      </c>
      <c r="CO124" s="120">
        <v>0</v>
      </c>
      <c r="CP124" s="120">
        <v>0</v>
      </c>
      <c r="CQ124" s="120">
        <v>0</v>
      </c>
      <c r="CR124" s="120">
        <v>0</v>
      </c>
      <c r="CS124" s="120">
        <v>0</v>
      </c>
      <c r="CT124" s="120">
        <v>0</v>
      </c>
      <c r="CU124" s="120">
        <v>0</v>
      </c>
    </row>
    <row r="125" spans="1:99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0">
        <v>0</v>
      </c>
      <c r="AG125" s="120">
        <v>0</v>
      </c>
      <c r="AH125" s="120">
        <v>0</v>
      </c>
      <c r="AI125" s="120">
        <v>0</v>
      </c>
      <c r="AJ125" s="120">
        <v>0</v>
      </c>
      <c r="AK125" s="120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120">
        <v>0</v>
      </c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  <c r="CD125" s="120">
        <v>0</v>
      </c>
      <c r="CE125" s="120">
        <v>0</v>
      </c>
      <c r="CF125" s="120">
        <v>0</v>
      </c>
      <c r="CG125" s="120">
        <v>0</v>
      </c>
      <c r="CH125" s="120">
        <v>0</v>
      </c>
      <c r="CI125" s="120">
        <v>0</v>
      </c>
      <c r="CJ125" s="120">
        <v>0</v>
      </c>
      <c r="CK125" s="120">
        <v>0</v>
      </c>
      <c r="CL125" s="120">
        <v>0</v>
      </c>
      <c r="CM125" s="120">
        <v>0</v>
      </c>
      <c r="CN125" s="120">
        <v>0</v>
      </c>
      <c r="CO125" s="120">
        <v>0</v>
      </c>
      <c r="CP125" s="120">
        <v>0</v>
      </c>
      <c r="CQ125" s="120">
        <v>0</v>
      </c>
      <c r="CR125" s="120">
        <v>0</v>
      </c>
      <c r="CS125" s="120">
        <v>0</v>
      </c>
      <c r="CT125" s="120">
        <v>0</v>
      </c>
      <c r="CU125" s="120">
        <v>0</v>
      </c>
    </row>
    <row r="126" spans="1:99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0">
        <v>0</v>
      </c>
      <c r="AG126" s="120">
        <v>0</v>
      </c>
      <c r="AH126" s="120">
        <v>0</v>
      </c>
      <c r="AI126" s="120">
        <v>0</v>
      </c>
      <c r="AJ126" s="120">
        <v>0</v>
      </c>
      <c r="AK126" s="120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120">
        <v>0</v>
      </c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  <c r="CD126" s="120">
        <v>0</v>
      </c>
      <c r="CE126" s="120">
        <v>0</v>
      </c>
      <c r="CF126" s="120">
        <v>0</v>
      </c>
      <c r="CG126" s="120">
        <v>0</v>
      </c>
      <c r="CH126" s="120">
        <v>0</v>
      </c>
      <c r="CI126" s="120">
        <v>0</v>
      </c>
      <c r="CJ126" s="120">
        <v>0</v>
      </c>
      <c r="CK126" s="120">
        <v>0</v>
      </c>
      <c r="CL126" s="120">
        <v>0</v>
      </c>
      <c r="CM126" s="120">
        <v>0</v>
      </c>
      <c r="CN126" s="120">
        <v>0</v>
      </c>
      <c r="CO126" s="120">
        <v>0</v>
      </c>
      <c r="CP126" s="120">
        <v>0</v>
      </c>
      <c r="CQ126" s="120">
        <v>0</v>
      </c>
      <c r="CR126" s="120">
        <v>0</v>
      </c>
      <c r="CS126" s="120">
        <v>0</v>
      </c>
      <c r="CT126" s="120">
        <v>0</v>
      </c>
      <c r="CU126" s="120">
        <v>0</v>
      </c>
    </row>
    <row r="127" spans="1:99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120">
        <v>0</v>
      </c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  <c r="CD127" s="120">
        <v>0</v>
      </c>
      <c r="CE127" s="120">
        <v>0</v>
      </c>
      <c r="CF127" s="120">
        <v>0</v>
      </c>
      <c r="CG127" s="120">
        <v>0</v>
      </c>
      <c r="CH127" s="120">
        <v>0</v>
      </c>
      <c r="CI127" s="120">
        <v>0</v>
      </c>
      <c r="CJ127" s="120">
        <v>0</v>
      </c>
      <c r="CK127" s="120">
        <v>0</v>
      </c>
      <c r="CL127" s="120">
        <v>0</v>
      </c>
      <c r="CM127" s="120">
        <v>0</v>
      </c>
      <c r="CN127" s="120">
        <v>0</v>
      </c>
      <c r="CO127" s="120">
        <v>0</v>
      </c>
      <c r="CP127" s="120">
        <v>0</v>
      </c>
      <c r="CQ127" s="120">
        <v>0</v>
      </c>
      <c r="CR127" s="120">
        <v>0</v>
      </c>
      <c r="CS127" s="120">
        <v>0</v>
      </c>
      <c r="CT127" s="120">
        <v>0</v>
      </c>
      <c r="CU127" s="120">
        <v>0</v>
      </c>
    </row>
    <row r="128" spans="1:99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0">
        <v>0</v>
      </c>
      <c r="AR128" s="120">
        <v>0</v>
      </c>
      <c r="AS128" s="120">
        <v>0</v>
      </c>
      <c r="AT128" s="120">
        <v>0</v>
      </c>
      <c r="AU128" s="120">
        <v>0</v>
      </c>
      <c r="AV128" s="120">
        <v>0</v>
      </c>
      <c r="AW128" s="120">
        <v>0</v>
      </c>
      <c r="AX128" s="120">
        <v>0</v>
      </c>
      <c r="AY128" s="120">
        <v>0</v>
      </c>
      <c r="AZ128" s="120">
        <v>0</v>
      </c>
      <c r="BA128" s="120">
        <v>0</v>
      </c>
      <c r="BB128" s="120">
        <v>0</v>
      </c>
      <c r="BC128" s="120">
        <v>0</v>
      </c>
      <c r="BD128" s="120">
        <v>0</v>
      </c>
      <c r="BE128" s="120">
        <v>0</v>
      </c>
      <c r="BF128" s="120">
        <v>0</v>
      </c>
      <c r="BG128" s="120">
        <v>0</v>
      </c>
      <c r="BH128" s="120">
        <v>0</v>
      </c>
      <c r="BI128" s="120">
        <v>0</v>
      </c>
      <c r="BJ128" s="120">
        <v>0</v>
      </c>
      <c r="BK128" s="120">
        <v>0</v>
      </c>
      <c r="BL128" s="120">
        <v>0</v>
      </c>
      <c r="BM128" s="120">
        <v>0</v>
      </c>
      <c r="BN128" s="120">
        <v>0</v>
      </c>
      <c r="BO128" s="120">
        <v>0</v>
      </c>
      <c r="BP128" s="120">
        <v>0</v>
      </c>
      <c r="BQ128" s="120">
        <v>0</v>
      </c>
      <c r="BR128" s="120">
        <v>0</v>
      </c>
      <c r="BS128" s="120">
        <v>0</v>
      </c>
      <c r="BT128" s="120">
        <v>0</v>
      </c>
      <c r="BU128" s="120">
        <v>0</v>
      </c>
      <c r="BV128" s="120">
        <v>0</v>
      </c>
      <c r="BW128" s="120">
        <v>0</v>
      </c>
      <c r="BX128" s="120">
        <v>0</v>
      </c>
      <c r="BY128" s="120">
        <v>0</v>
      </c>
      <c r="BZ128" s="120">
        <v>0</v>
      </c>
      <c r="CA128" s="120">
        <v>0</v>
      </c>
      <c r="CB128" s="120">
        <v>0</v>
      </c>
      <c r="CC128" s="120">
        <v>0</v>
      </c>
      <c r="CD128" s="120">
        <v>0</v>
      </c>
      <c r="CE128" s="120">
        <v>0</v>
      </c>
      <c r="CF128" s="120">
        <v>0</v>
      </c>
      <c r="CG128" s="120">
        <v>0</v>
      </c>
      <c r="CH128" s="120">
        <v>0</v>
      </c>
      <c r="CI128" s="120">
        <v>0</v>
      </c>
      <c r="CJ128" s="120">
        <v>0</v>
      </c>
      <c r="CK128" s="120">
        <v>0</v>
      </c>
      <c r="CL128" s="120">
        <v>0</v>
      </c>
      <c r="CM128" s="120">
        <v>0</v>
      </c>
      <c r="CN128" s="120">
        <v>0</v>
      </c>
      <c r="CO128" s="120">
        <v>0</v>
      </c>
      <c r="CP128" s="120">
        <v>0</v>
      </c>
      <c r="CQ128" s="120">
        <v>0</v>
      </c>
      <c r="CR128" s="120">
        <v>0</v>
      </c>
      <c r="CS128" s="120">
        <v>0</v>
      </c>
      <c r="CT128" s="120">
        <v>0</v>
      </c>
      <c r="CU128" s="120">
        <v>0</v>
      </c>
    </row>
    <row r="129" spans="1:99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0">
        <v>141.5</v>
      </c>
      <c r="AA129" s="120">
        <v>165.5</v>
      </c>
      <c r="AB129" s="120">
        <v>191.39999999999998</v>
      </c>
      <c r="AC129" s="120">
        <v>217.39999999999998</v>
      </c>
      <c r="AD129" s="120">
        <v>244.49999999999997</v>
      </c>
      <c r="AE129" s="120">
        <v>300.99999999999994</v>
      </c>
      <c r="AF129" s="120">
        <v>366.49999999999994</v>
      </c>
      <c r="AG129" s="120">
        <v>436.09999999999997</v>
      </c>
      <c r="AH129" s="120">
        <v>521.69999999999993</v>
      </c>
      <c r="AI129" s="120">
        <v>525.69999999999993</v>
      </c>
      <c r="AJ129" s="120">
        <v>529.6</v>
      </c>
      <c r="AK129" s="120">
        <v>533.70000000000005</v>
      </c>
      <c r="AL129" s="120">
        <v>537.70000000000005</v>
      </c>
      <c r="AM129" s="120">
        <v>121.99999999999999</v>
      </c>
      <c r="AN129" s="120">
        <v>113.19999999999999</v>
      </c>
      <c r="AO129" s="120">
        <v>134.80000000000001</v>
      </c>
      <c r="AP129" s="120">
        <v>257</v>
      </c>
      <c r="AQ129" s="120">
        <v>253.8</v>
      </c>
      <c r="AR129" s="120">
        <v>267.60000000000002</v>
      </c>
      <c r="AS129" s="120">
        <v>269.3</v>
      </c>
      <c r="AT129" s="120">
        <v>277.10000000000002</v>
      </c>
      <c r="AU129" s="120">
        <v>262.89999999999998</v>
      </c>
      <c r="AV129" s="120">
        <v>292.8</v>
      </c>
      <c r="AW129" s="120">
        <v>284.8</v>
      </c>
      <c r="AX129" s="120">
        <v>302.5</v>
      </c>
      <c r="AY129" s="120">
        <v>319.09999999999997</v>
      </c>
      <c r="AZ129" s="120">
        <v>316.7</v>
      </c>
      <c r="BA129" s="120">
        <v>308.79999999999995</v>
      </c>
      <c r="BB129" s="120">
        <v>379.20000000000005</v>
      </c>
      <c r="BC129" s="120">
        <v>398.1</v>
      </c>
      <c r="BD129" s="120">
        <v>389.7</v>
      </c>
      <c r="BE129" s="120">
        <v>396.59999999999997</v>
      </c>
      <c r="BF129" s="120">
        <v>370.1</v>
      </c>
      <c r="BG129" s="120">
        <v>377.9</v>
      </c>
      <c r="BH129" s="120">
        <v>359</v>
      </c>
      <c r="BI129" s="120">
        <v>372.7</v>
      </c>
      <c r="BJ129" s="120">
        <v>357.3</v>
      </c>
      <c r="BK129" s="120">
        <v>353.59999999999997</v>
      </c>
      <c r="BL129" s="120">
        <v>346.8</v>
      </c>
      <c r="BM129" s="120">
        <v>345.6</v>
      </c>
      <c r="BN129" s="120">
        <v>355.6</v>
      </c>
      <c r="BO129" s="120">
        <v>368.20000000000005</v>
      </c>
      <c r="BP129" s="120">
        <v>349.6</v>
      </c>
      <c r="BQ129" s="120">
        <v>329.9</v>
      </c>
      <c r="BR129" s="120">
        <v>328.3</v>
      </c>
      <c r="BS129" s="120">
        <v>330.5</v>
      </c>
      <c r="BT129" s="120">
        <v>339.4</v>
      </c>
      <c r="BU129" s="120">
        <v>347.4</v>
      </c>
      <c r="BV129" s="120">
        <v>332.5</v>
      </c>
      <c r="BW129" s="120">
        <v>376.1</v>
      </c>
      <c r="BX129" s="120">
        <v>387.3</v>
      </c>
      <c r="BY129" s="120">
        <v>387.9</v>
      </c>
      <c r="BZ129" s="120">
        <v>333.2</v>
      </c>
      <c r="CA129" s="120">
        <v>317.89999999999998</v>
      </c>
      <c r="CB129" s="120">
        <v>327.59999999999997</v>
      </c>
      <c r="CC129" s="120">
        <v>315.5</v>
      </c>
      <c r="CD129" s="120">
        <v>318.7</v>
      </c>
      <c r="CE129" s="120">
        <v>376.20000000000005</v>
      </c>
      <c r="CF129" s="120">
        <v>465.2</v>
      </c>
      <c r="CG129" s="120">
        <v>544</v>
      </c>
      <c r="CH129" s="120">
        <v>613.6</v>
      </c>
      <c r="CI129" s="120">
        <v>719.1</v>
      </c>
      <c r="CJ129" s="120">
        <v>816.19999999999993</v>
      </c>
      <c r="CK129" s="120">
        <v>907.1</v>
      </c>
      <c r="CL129" s="120">
        <v>1005.4</v>
      </c>
      <c r="CM129" s="120">
        <v>976.99999999999989</v>
      </c>
      <c r="CN129" s="120">
        <v>954.2</v>
      </c>
      <c r="CO129" s="120">
        <v>930.1</v>
      </c>
      <c r="CP129" s="120">
        <v>914.19999999999993</v>
      </c>
      <c r="CQ129" s="120">
        <v>725</v>
      </c>
      <c r="CR129" s="120">
        <v>557</v>
      </c>
      <c r="CS129" s="120">
        <v>386.8</v>
      </c>
      <c r="CT129" s="120">
        <v>111.6</v>
      </c>
      <c r="CU129" s="120">
        <v>211.79999999999998</v>
      </c>
    </row>
    <row r="130" spans="1:99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0">
        <v>0</v>
      </c>
      <c r="AA130" s="120">
        <v>0</v>
      </c>
      <c r="AB130" s="120">
        <v>0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0">
        <v>0</v>
      </c>
      <c r="AR130" s="120">
        <v>0</v>
      </c>
      <c r="AS130" s="120">
        <v>0</v>
      </c>
      <c r="AT130" s="120">
        <v>0</v>
      </c>
      <c r="AU130" s="120">
        <v>0</v>
      </c>
      <c r="AV130" s="120">
        <v>0</v>
      </c>
      <c r="AW130" s="120">
        <v>0</v>
      </c>
      <c r="AX130" s="120">
        <v>0</v>
      </c>
      <c r="AY130" s="120">
        <v>0</v>
      </c>
      <c r="AZ130" s="120">
        <v>0</v>
      </c>
      <c r="BA130" s="120">
        <v>0</v>
      </c>
      <c r="BB130" s="120">
        <v>0</v>
      </c>
      <c r="BC130" s="120">
        <v>0</v>
      </c>
      <c r="BD130" s="120">
        <v>0</v>
      </c>
      <c r="BE130" s="120">
        <v>0</v>
      </c>
      <c r="BF130" s="120">
        <v>0</v>
      </c>
      <c r="BG130" s="120">
        <v>0</v>
      </c>
      <c r="BH130" s="120">
        <v>0</v>
      </c>
      <c r="BI130" s="120">
        <v>0</v>
      </c>
      <c r="BJ130" s="120">
        <v>0</v>
      </c>
      <c r="BK130" s="120">
        <v>0</v>
      </c>
      <c r="BL130" s="120">
        <v>0</v>
      </c>
      <c r="BM130" s="120">
        <v>0</v>
      </c>
      <c r="BN130" s="120">
        <v>0</v>
      </c>
      <c r="BO130" s="120">
        <v>0</v>
      </c>
      <c r="BP130" s="120">
        <v>0</v>
      </c>
      <c r="BQ130" s="120">
        <v>0</v>
      </c>
      <c r="BR130" s="120">
        <v>0</v>
      </c>
      <c r="BS130" s="120">
        <v>0</v>
      </c>
      <c r="BT130" s="120">
        <v>0</v>
      </c>
      <c r="BU130" s="120">
        <v>0</v>
      </c>
      <c r="BV130" s="120">
        <v>0</v>
      </c>
      <c r="BW130" s="120">
        <v>0</v>
      </c>
      <c r="BX130" s="120">
        <v>0</v>
      </c>
      <c r="BY130" s="120">
        <v>0</v>
      </c>
      <c r="BZ130" s="120">
        <v>0</v>
      </c>
      <c r="CA130" s="120">
        <v>0</v>
      </c>
      <c r="CB130" s="120">
        <v>0</v>
      </c>
      <c r="CC130" s="120">
        <v>0</v>
      </c>
      <c r="CD130" s="120">
        <v>0</v>
      </c>
      <c r="CE130" s="120">
        <v>0</v>
      </c>
      <c r="CF130" s="120">
        <v>0</v>
      </c>
      <c r="CG130" s="120">
        <v>0</v>
      </c>
      <c r="CH130" s="120">
        <v>0</v>
      </c>
      <c r="CI130" s="120">
        <v>0</v>
      </c>
      <c r="CJ130" s="120">
        <v>0</v>
      </c>
      <c r="CK130" s="120">
        <v>0</v>
      </c>
      <c r="CL130" s="120">
        <v>0</v>
      </c>
      <c r="CM130" s="120">
        <v>0</v>
      </c>
      <c r="CN130" s="120">
        <v>0</v>
      </c>
      <c r="CO130" s="120">
        <v>0</v>
      </c>
      <c r="CP130" s="120">
        <v>0</v>
      </c>
      <c r="CQ130" s="120">
        <v>0</v>
      </c>
      <c r="CR130" s="120">
        <v>0</v>
      </c>
      <c r="CS130" s="120">
        <v>0</v>
      </c>
      <c r="CT130" s="120">
        <v>0</v>
      </c>
      <c r="CU130" s="120">
        <v>0</v>
      </c>
    </row>
    <row r="131" spans="1:99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0">
        <v>0</v>
      </c>
      <c r="AA131" s="120">
        <v>0</v>
      </c>
      <c r="AB131" s="120">
        <v>0</v>
      </c>
      <c r="AC131" s="120">
        <v>0</v>
      </c>
      <c r="AD131" s="120">
        <v>0</v>
      </c>
      <c r="AE131" s="120">
        <v>0</v>
      </c>
      <c r="AF131" s="120">
        <v>0</v>
      </c>
      <c r="AG131" s="120">
        <v>0</v>
      </c>
      <c r="AH131" s="120">
        <v>0</v>
      </c>
      <c r="AI131" s="120">
        <v>0</v>
      </c>
      <c r="AJ131" s="120">
        <v>0</v>
      </c>
      <c r="AK131" s="120">
        <v>0</v>
      </c>
      <c r="AL131" s="120">
        <v>0</v>
      </c>
      <c r="AM131" s="120">
        <v>0</v>
      </c>
      <c r="AN131" s="120">
        <v>0</v>
      </c>
      <c r="AO131" s="120">
        <v>0</v>
      </c>
      <c r="AP131" s="120">
        <v>0</v>
      </c>
      <c r="AQ131" s="120">
        <v>0</v>
      </c>
      <c r="AR131" s="120">
        <v>0</v>
      </c>
      <c r="AS131" s="120">
        <v>0</v>
      </c>
      <c r="AT131" s="120">
        <v>0</v>
      </c>
      <c r="AU131" s="120">
        <v>0</v>
      </c>
      <c r="AV131" s="120">
        <v>0</v>
      </c>
      <c r="AW131" s="120">
        <v>0</v>
      </c>
      <c r="AX131" s="120">
        <v>0</v>
      </c>
      <c r="AY131" s="120">
        <v>0</v>
      </c>
      <c r="AZ131" s="120">
        <v>0</v>
      </c>
      <c r="BA131" s="120">
        <v>0</v>
      </c>
      <c r="BB131" s="120">
        <v>0</v>
      </c>
      <c r="BC131" s="120">
        <v>0</v>
      </c>
      <c r="BD131" s="120">
        <v>0</v>
      </c>
      <c r="BE131" s="120">
        <v>0</v>
      </c>
      <c r="BF131" s="120">
        <v>0</v>
      </c>
      <c r="BG131" s="120">
        <v>0</v>
      </c>
      <c r="BH131" s="120">
        <v>0</v>
      </c>
      <c r="BI131" s="120">
        <v>0</v>
      </c>
      <c r="BJ131" s="120">
        <v>0</v>
      </c>
      <c r="BK131" s="120">
        <v>0</v>
      </c>
      <c r="BL131" s="120">
        <v>0</v>
      </c>
      <c r="BM131" s="120">
        <v>0</v>
      </c>
      <c r="BN131" s="120">
        <v>0</v>
      </c>
      <c r="BO131" s="120">
        <v>0</v>
      </c>
      <c r="BP131" s="120">
        <v>0</v>
      </c>
      <c r="BQ131" s="120">
        <v>0</v>
      </c>
      <c r="BR131" s="120">
        <v>0</v>
      </c>
      <c r="BS131" s="120">
        <v>0</v>
      </c>
      <c r="BT131" s="120">
        <v>0</v>
      </c>
      <c r="BU131" s="120">
        <v>0</v>
      </c>
      <c r="BV131" s="120">
        <v>0</v>
      </c>
      <c r="BW131" s="120">
        <v>0</v>
      </c>
      <c r="BX131" s="120">
        <v>0</v>
      </c>
      <c r="BY131" s="120">
        <v>0</v>
      </c>
      <c r="BZ131" s="120">
        <v>0</v>
      </c>
      <c r="CA131" s="120">
        <v>0</v>
      </c>
      <c r="CB131" s="120">
        <v>0</v>
      </c>
      <c r="CC131" s="120">
        <v>0</v>
      </c>
      <c r="CD131" s="120">
        <v>0</v>
      </c>
      <c r="CE131" s="120">
        <v>0</v>
      </c>
      <c r="CF131" s="120">
        <v>0</v>
      </c>
      <c r="CG131" s="120">
        <v>0</v>
      </c>
      <c r="CH131" s="120">
        <v>0</v>
      </c>
      <c r="CI131" s="120">
        <v>0</v>
      </c>
      <c r="CJ131" s="120">
        <v>0</v>
      </c>
      <c r="CK131" s="120">
        <v>0</v>
      </c>
      <c r="CL131" s="120">
        <v>0</v>
      </c>
      <c r="CM131" s="120">
        <v>0</v>
      </c>
      <c r="CN131" s="120">
        <v>0</v>
      </c>
      <c r="CO131" s="120">
        <v>0</v>
      </c>
      <c r="CP131" s="120">
        <v>0</v>
      </c>
      <c r="CQ131" s="120">
        <v>0</v>
      </c>
      <c r="CR131" s="120">
        <v>0</v>
      </c>
      <c r="CS131" s="120">
        <v>0</v>
      </c>
      <c r="CT131" s="120">
        <v>0</v>
      </c>
      <c r="CU131" s="120">
        <v>0</v>
      </c>
    </row>
    <row r="132" spans="1:99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0">
        <v>19.5</v>
      </c>
      <c r="AA132" s="120">
        <v>19.8</v>
      </c>
      <c r="AB132" s="120">
        <v>20</v>
      </c>
      <c r="AC132" s="120">
        <v>20.3</v>
      </c>
      <c r="AD132" s="120">
        <v>20.5</v>
      </c>
      <c r="AE132" s="120">
        <v>20.7</v>
      </c>
      <c r="AF132" s="120">
        <v>21</v>
      </c>
      <c r="AG132" s="120">
        <v>21.2</v>
      </c>
      <c r="AH132" s="120">
        <v>21.4</v>
      </c>
      <c r="AI132" s="120">
        <v>21.6</v>
      </c>
      <c r="AJ132" s="120">
        <v>21.7</v>
      </c>
      <c r="AK132" s="120">
        <v>22</v>
      </c>
      <c r="AL132" s="120">
        <v>22.1</v>
      </c>
      <c r="AM132" s="120">
        <v>22.3</v>
      </c>
      <c r="AN132" s="120">
        <v>22.4</v>
      </c>
      <c r="AO132" s="120">
        <v>22.4</v>
      </c>
      <c r="AP132" s="120">
        <v>22.5</v>
      </c>
      <c r="AQ132" s="120">
        <v>22.6</v>
      </c>
      <c r="AR132" s="120">
        <v>22.6</v>
      </c>
      <c r="AS132" s="120">
        <v>22.7</v>
      </c>
      <c r="AT132" s="120">
        <v>22.8</v>
      </c>
      <c r="AU132" s="120">
        <v>22.9</v>
      </c>
      <c r="AV132" s="120">
        <v>23</v>
      </c>
      <c r="AW132" s="120">
        <v>23.1</v>
      </c>
      <c r="AX132" s="120">
        <v>23.1</v>
      </c>
      <c r="AY132" s="120">
        <v>23.2</v>
      </c>
      <c r="AZ132" s="120">
        <v>23.3</v>
      </c>
      <c r="BA132" s="120">
        <v>23.4</v>
      </c>
      <c r="BB132" s="120">
        <v>23.5</v>
      </c>
      <c r="BC132" s="120">
        <v>23.6</v>
      </c>
      <c r="BD132" s="120">
        <v>23.7</v>
      </c>
      <c r="BE132" s="120">
        <v>23.7</v>
      </c>
      <c r="BF132" s="120">
        <v>23.8</v>
      </c>
      <c r="BG132" s="120">
        <v>23.9</v>
      </c>
      <c r="BH132" s="120">
        <v>24</v>
      </c>
      <c r="BI132" s="120">
        <v>24</v>
      </c>
      <c r="BJ132" s="120">
        <v>24.1</v>
      </c>
      <c r="BK132" s="120">
        <v>24.2</v>
      </c>
      <c r="BL132" s="120">
        <v>24.3</v>
      </c>
      <c r="BM132" s="120">
        <v>24.4</v>
      </c>
      <c r="BN132" s="120">
        <v>24.5</v>
      </c>
      <c r="BO132" s="120">
        <v>24.6</v>
      </c>
      <c r="BP132" s="120">
        <v>24.6</v>
      </c>
      <c r="BQ132" s="120">
        <v>24.8</v>
      </c>
      <c r="BR132" s="120">
        <v>24.9</v>
      </c>
      <c r="BS132" s="120">
        <v>25</v>
      </c>
      <c r="BT132" s="120">
        <v>25.1</v>
      </c>
      <c r="BU132" s="120">
        <v>25.2</v>
      </c>
      <c r="BV132" s="120">
        <v>25.3</v>
      </c>
      <c r="BW132" s="120">
        <v>25.5</v>
      </c>
      <c r="BX132" s="120">
        <v>25.6</v>
      </c>
      <c r="BY132" s="120">
        <v>25.8</v>
      </c>
      <c r="BZ132" s="120">
        <v>25.9</v>
      </c>
      <c r="CA132" s="120">
        <v>26.1</v>
      </c>
      <c r="CB132" s="120">
        <v>26.2</v>
      </c>
      <c r="CC132" s="120">
        <v>26.4</v>
      </c>
      <c r="CD132" s="120">
        <v>26.5</v>
      </c>
      <c r="CE132" s="120">
        <v>26.6</v>
      </c>
      <c r="CF132" s="120">
        <v>26.7</v>
      </c>
      <c r="CG132" s="120">
        <v>26.8</v>
      </c>
      <c r="CH132" s="120">
        <v>26.9</v>
      </c>
      <c r="CI132" s="120">
        <v>26.9</v>
      </c>
      <c r="CJ132" s="120">
        <v>27</v>
      </c>
      <c r="CK132" s="120">
        <v>27.1</v>
      </c>
      <c r="CL132" s="120">
        <v>27.2</v>
      </c>
      <c r="CM132" s="120">
        <v>27.3</v>
      </c>
      <c r="CN132" s="120">
        <v>27.4</v>
      </c>
      <c r="CO132" s="120">
        <v>27.6</v>
      </c>
      <c r="CP132" s="120">
        <v>27.8</v>
      </c>
      <c r="CQ132" s="120">
        <v>28</v>
      </c>
      <c r="CR132" s="120">
        <v>28.3</v>
      </c>
      <c r="CS132" s="120">
        <v>28.6</v>
      </c>
      <c r="CT132" s="120">
        <v>28.8</v>
      </c>
      <c r="CU132" s="120">
        <v>29.1</v>
      </c>
    </row>
    <row r="133" spans="1:99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0">
        <v>122</v>
      </c>
      <c r="AA133" s="120">
        <v>145.69999999999999</v>
      </c>
      <c r="AB133" s="120">
        <v>171.39999999999998</v>
      </c>
      <c r="AC133" s="120">
        <v>197.09999999999997</v>
      </c>
      <c r="AD133" s="120">
        <v>223.99999999999997</v>
      </c>
      <c r="AE133" s="120">
        <v>280.29999999999995</v>
      </c>
      <c r="AF133" s="120">
        <v>345.49999999999994</v>
      </c>
      <c r="AG133" s="120">
        <v>414.9</v>
      </c>
      <c r="AH133" s="120">
        <v>500.29999999999995</v>
      </c>
      <c r="AI133" s="120">
        <v>504.09999999999997</v>
      </c>
      <c r="AJ133" s="120">
        <v>507.9</v>
      </c>
      <c r="AK133" s="120">
        <v>511.7</v>
      </c>
      <c r="AL133" s="120">
        <v>515.6</v>
      </c>
      <c r="AM133" s="120">
        <v>99.699999999999989</v>
      </c>
      <c r="AN133" s="120">
        <v>90.8</v>
      </c>
      <c r="AO133" s="120">
        <v>112.4</v>
      </c>
      <c r="AP133" s="120">
        <v>234.5</v>
      </c>
      <c r="AQ133" s="120">
        <v>231.20000000000002</v>
      </c>
      <c r="AR133" s="120">
        <v>245</v>
      </c>
      <c r="AS133" s="120">
        <v>246.60000000000002</v>
      </c>
      <c r="AT133" s="120">
        <v>254.3</v>
      </c>
      <c r="AU133" s="120">
        <v>240</v>
      </c>
      <c r="AV133" s="120">
        <v>269.8</v>
      </c>
      <c r="AW133" s="120">
        <v>261.7</v>
      </c>
      <c r="AX133" s="120">
        <v>279.39999999999998</v>
      </c>
      <c r="AY133" s="120">
        <v>295.89999999999998</v>
      </c>
      <c r="AZ133" s="120">
        <v>293.39999999999998</v>
      </c>
      <c r="BA133" s="120">
        <v>285.39999999999998</v>
      </c>
      <c r="BB133" s="120">
        <v>355.70000000000005</v>
      </c>
      <c r="BC133" s="120">
        <v>374.5</v>
      </c>
      <c r="BD133" s="120">
        <v>366</v>
      </c>
      <c r="BE133" s="120">
        <v>372.9</v>
      </c>
      <c r="BF133" s="120">
        <v>346.3</v>
      </c>
      <c r="BG133" s="120">
        <v>354</v>
      </c>
      <c r="BH133" s="120">
        <v>335</v>
      </c>
      <c r="BI133" s="120">
        <v>348.7</v>
      </c>
      <c r="BJ133" s="120">
        <v>333.2</v>
      </c>
      <c r="BK133" s="120">
        <v>329.4</v>
      </c>
      <c r="BL133" s="120">
        <v>322.5</v>
      </c>
      <c r="BM133" s="120">
        <v>321.20000000000005</v>
      </c>
      <c r="BN133" s="120">
        <v>331.1</v>
      </c>
      <c r="BO133" s="120">
        <v>343.6</v>
      </c>
      <c r="BP133" s="120">
        <v>325</v>
      </c>
      <c r="BQ133" s="120">
        <v>305.10000000000002</v>
      </c>
      <c r="BR133" s="120">
        <v>303.39999999999998</v>
      </c>
      <c r="BS133" s="120">
        <v>305.5</v>
      </c>
      <c r="BT133" s="120">
        <v>314.3</v>
      </c>
      <c r="BU133" s="120">
        <v>322.2</v>
      </c>
      <c r="BV133" s="120">
        <v>307.2</v>
      </c>
      <c r="BW133" s="120">
        <v>350.6</v>
      </c>
      <c r="BX133" s="120">
        <v>361.7</v>
      </c>
      <c r="BY133" s="120">
        <v>362.1</v>
      </c>
      <c r="BZ133" s="120">
        <v>307.3</v>
      </c>
      <c r="CA133" s="120">
        <v>291.79999999999995</v>
      </c>
      <c r="CB133" s="120">
        <v>301.39999999999998</v>
      </c>
      <c r="CC133" s="120">
        <v>289.10000000000002</v>
      </c>
      <c r="CD133" s="120">
        <v>292.2</v>
      </c>
      <c r="CE133" s="120">
        <v>349.6</v>
      </c>
      <c r="CF133" s="120">
        <v>438.5</v>
      </c>
      <c r="CG133" s="120">
        <v>517.20000000000005</v>
      </c>
      <c r="CH133" s="120">
        <v>586.70000000000005</v>
      </c>
      <c r="CI133" s="120">
        <v>692.2</v>
      </c>
      <c r="CJ133" s="120">
        <v>789.19999999999993</v>
      </c>
      <c r="CK133" s="120">
        <v>880</v>
      </c>
      <c r="CL133" s="120">
        <v>978.19999999999993</v>
      </c>
      <c r="CM133" s="120">
        <v>949.69999999999993</v>
      </c>
      <c r="CN133" s="120">
        <v>926.80000000000007</v>
      </c>
      <c r="CO133" s="120">
        <v>902.5</v>
      </c>
      <c r="CP133" s="120">
        <v>886.4</v>
      </c>
      <c r="CQ133" s="120">
        <v>697</v>
      </c>
      <c r="CR133" s="120">
        <v>528.70000000000005</v>
      </c>
      <c r="CS133" s="120">
        <v>358.2</v>
      </c>
      <c r="CT133" s="120">
        <v>82.8</v>
      </c>
      <c r="CU133" s="120">
        <v>182.7</v>
      </c>
    </row>
    <row r="134" spans="1:99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0">
        <v>0</v>
      </c>
      <c r="AA134" s="120">
        <v>0</v>
      </c>
      <c r="AB134" s="120">
        <v>0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0">
        <v>0</v>
      </c>
      <c r="AR134" s="120">
        <v>0</v>
      </c>
      <c r="AS134" s="120">
        <v>0</v>
      </c>
      <c r="AT134" s="120">
        <v>0</v>
      </c>
      <c r="AU134" s="120">
        <v>0</v>
      </c>
      <c r="AV134" s="120">
        <v>0</v>
      </c>
      <c r="AW134" s="120">
        <v>0</v>
      </c>
      <c r="AX134" s="120">
        <v>0</v>
      </c>
      <c r="AY134" s="120">
        <v>0</v>
      </c>
      <c r="AZ134" s="120">
        <v>0</v>
      </c>
      <c r="BA134" s="120">
        <v>0</v>
      </c>
      <c r="BB134" s="120">
        <v>0</v>
      </c>
      <c r="BC134" s="120">
        <v>0</v>
      </c>
      <c r="BD134" s="120">
        <v>0</v>
      </c>
      <c r="BE134" s="120">
        <v>0</v>
      </c>
      <c r="BF134" s="120">
        <v>0</v>
      </c>
      <c r="BG134" s="120">
        <v>0</v>
      </c>
      <c r="BH134" s="120">
        <v>0</v>
      </c>
      <c r="BI134" s="120">
        <v>0</v>
      </c>
      <c r="BJ134" s="120">
        <v>0</v>
      </c>
      <c r="BK134" s="120">
        <v>0</v>
      </c>
      <c r="BL134" s="120">
        <v>0</v>
      </c>
      <c r="BM134" s="120">
        <v>0</v>
      </c>
      <c r="BN134" s="120">
        <v>0</v>
      </c>
      <c r="BO134" s="120">
        <v>0</v>
      </c>
      <c r="BP134" s="120">
        <v>0</v>
      </c>
      <c r="BQ134" s="120">
        <v>0</v>
      </c>
      <c r="BR134" s="120">
        <v>0</v>
      </c>
      <c r="BS134" s="120">
        <v>0</v>
      </c>
      <c r="BT134" s="120">
        <v>0</v>
      </c>
      <c r="BU134" s="120">
        <v>0</v>
      </c>
      <c r="BV134" s="120">
        <v>0</v>
      </c>
      <c r="BW134" s="120">
        <v>0</v>
      </c>
      <c r="BX134" s="120">
        <v>0</v>
      </c>
      <c r="BY134" s="120">
        <v>0</v>
      </c>
      <c r="BZ134" s="120">
        <v>0</v>
      </c>
      <c r="CA134" s="120">
        <v>0</v>
      </c>
      <c r="CB134" s="120">
        <v>0</v>
      </c>
      <c r="CC134" s="120">
        <v>0</v>
      </c>
      <c r="CD134" s="120">
        <v>0</v>
      </c>
      <c r="CE134" s="120">
        <v>0</v>
      </c>
      <c r="CF134" s="120">
        <v>0</v>
      </c>
      <c r="CG134" s="120">
        <v>0</v>
      </c>
      <c r="CH134" s="120">
        <v>0</v>
      </c>
      <c r="CI134" s="120">
        <v>0</v>
      </c>
      <c r="CJ134" s="120">
        <v>0</v>
      </c>
      <c r="CK134" s="120">
        <v>0</v>
      </c>
      <c r="CL134" s="120">
        <v>0</v>
      </c>
      <c r="CM134" s="120">
        <v>0</v>
      </c>
      <c r="CN134" s="120">
        <v>0</v>
      </c>
      <c r="CO134" s="120">
        <v>0</v>
      </c>
      <c r="CP134" s="120">
        <v>0</v>
      </c>
      <c r="CQ134" s="120">
        <v>0</v>
      </c>
      <c r="CR134" s="120">
        <v>0</v>
      </c>
      <c r="CS134" s="120">
        <v>0</v>
      </c>
      <c r="CT134" s="120">
        <v>0</v>
      </c>
      <c r="CU134" s="120">
        <v>0</v>
      </c>
    </row>
    <row r="135" spans="1:99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0">
        <v>0</v>
      </c>
      <c r="AA135" s="120">
        <v>1.8</v>
      </c>
      <c r="AB135" s="120">
        <v>0</v>
      </c>
      <c r="AC135" s="120">
        <v>0</v>
      </c>
      <c r="AD135" s="120">
        <v>2.6</v>
      </c>
      <c r="AE135" s="120">
        <v>0</v>
      </c>
      <c r="AF135" s="120">
        <v>4.2</v>
      </c>
      <c r="AG135" s="120">
        <v>0</v>
      </c>
      <c r="AH135" s="120">
        <v>2.6839126064645826E-3</v>
      </c>
      <c r="AI135" s="120">
        <v>0</v>
      </c>
      <c r="AJ135" s="120">
        <v>2.120213556941633E-2</v>
      </c>
      <c r="AK135" s="120">
        <v>1.140113841539921E-2</v>
      </c>
      <c r="AL135" s="120">
        <v>0.3</v>
      </c>
      <c r="AM135" s="120">
        <v>2</v>
      </c>
      <c r="AN135" s="120">
        <v>2.5000000000000001E-2</v>
      </c>
      <c r="AO135" s="120">
        <v>1.3171020800746145E-2</v>
      </c>
      <c r="AP135" s="120">
        <v>2.3208992106715291E-2</v>
      </c>
      <c r="AQ135" s="120">
        <v>2.6483570145121298E-3</v>
      </c>
      <c r="AR135" s="120">
        <v>1.9099991101077705E-2</v>
      </c>
      <c r="AS135" s="120">
        <v>2.9999861208136903E-3</v>
      </c>
      <c r="AT135" s="120">
        <v>2.5000022849308808E-2</v>
      </c>
      <c r="AU135" s="120">
        <v>0.1</v>
      </c>
      <c r="AV135" s="120">
        <v>0</v>
      </c>
      <c r="AW135" s="120">
        <v>0</v>
      </c>
      <c r="AX135" s="120">
        <v>0</v>
      </c>
      <c r="AY135" s="120">
        <v>0</v>
      </c>
      <c r="AZ135" s="120">
        <v>0</v>
      </c>
      <c r="BA135" s="120">
        <v>0</v>
      </c>
      <c r="BB135" s="120">
        <v>0</v>
      </c>
      <c r="BC135" s="120">
        <v>0</v>
      </c>
      <c r="BD135" s="120">
        <v>0</v>
      </c>
      <c r="BE135" s="120">
        <v>0</v>
      </c>
      <c r="BF135" s="120">
        <v>0</v>
      </c>
      <c r="BG135" s="120">
        <v>0</v>
      </c>
      <c r="BH135" s="120">
        <v>0</v>
      </c>
      <c r="BI135" s="120">
        <v>0</v>
      </c>
      <c r="BJ135" s="120">
        <v>0</v>
      </c>
      <c r="BK135" s="120">
        <v>0</v>
      </c>
      <c r="BL135" s="120">
        <v>0</v>
      </c>
      <c r="BM135" s="120">
        <v>0</v>
      </c>
      <c r="BN135" s="120">
        <v>0</v>
      </c>
      <c r="BO135" s="120">
        <v>0</v>
      </c>
      <c r="BP135" s="120">
        <v>0</v>
      </c>
      <c r="BQ135" s="120">
        <v>0</v>
      </c>
      <c r="BR135" s="120">
        <v>0</v>
      </c>
      <c r="BS135" s="120">
        <v>0</v>
      </c>
      <c r="BT135" s="120">
        <v>0</v>
      </c>
      <c r="BU135" s="120">
        <v>0</v>
      </c>
      <c r="BV135" s="120">
        <v>0</v>
      </c>
      <c r="BW135" s="120">
        <v>0</v>
      </c>
      <c r="BX135" s="120">
        <v>0</v>
      </c>
      <c r="BY135" s="120">
        <v>0</v>
      </c>
      <c r="BZ135" s="120">
        <v>0</v>
      </c>
      <c r="CA135" s="120">
        <v>0</v>
      </c>
      <c r="CB135" s="120">
        <v>0</v>
      </c>
      <c r="CC135" s="120">
        <v>0</v>
      </c>
      <c r="CD135" s="120">
        <v>0</v>
      </c>
      <c r="CE135" s="120">
        <v>0</v>
      </c>
      <c r="CF135" s="120">
        <v>0</v>
      </c>
      <c r="CG135" s="120">
        <v>0</v>
      </c>
      <c r="CH135" s="120">
        <v>0</v>
      </c>
      <c r="CI135" s="120">
        <v>0</v>
      </c>
      <c r="CJ135" s="120">
        <v>0</v>
      </c>
      <c r="CK135" s="120">
        <v>0</v>
      </c>
      <c r="CL135" s="120">
        <v>0</v>
      </c>
      <c r="CM135" s="120">
        <v>0</v>
      </c>
      <c r="CN135" s="120">
        <v>0</v>
      </c>
      <c r="CO135" s="120">
        <v>0</v>
      </c>
      <c r="CP135" s="120">
        <v>0</v>
      </c>
      <c r="CQ135" s="120">
        <v>0</v>
      </c>
      <c r="CR135" s="120">
        <v>0</v>
      </c>
      <c r="CS135" s="120">
        <v>0</v>
      </c>
      <c r="CT135" s="120">
        <v>0</v>
      </c>
      <c r="CU135" s="120">
        <v>0</v>
      </c>
    </row>
    <row r="136" spans="1:99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0">
        <v>0</v>
      </c>
      <c r="AA136" s="120">
        <v>1.8</v>
      </c>
      <c r="AB136" s="120">
        <v>0</v>
      </c>
      <c r="AC136" s="120">
        <v>0</v>
      </c>
      <c r="AD136" s="120">
        <v>2.6</v>
      </c>
      <c r="AE136" s="120">
        <v>0</v>
      </c>
      <c r="AF136" s="120">
        <v>4.2</v>
      </c>
      <c r="AG136" s="120">
        <v>0</v>
      </c>
      <c r="AH136" s="120">
        <v>2.6839126064645826E-3</v>
      </c>
      <c r="AI136" s="120">
        <v>0</v>
      </c>
      <c r="AJ136" s="120">
        <v>2.120213556941633E-2</v>
      </c>
      <c r="AK136" s="120">
        <v>1.140113841539921E-2</v>
      </c>
      <c r="AL136" s="120">
        <v>0.3</v>
      </c>
      <c r="AM136" s="120">
        <v>2</v>
      </c>
      <c r="AN136" s="120">
        <v>2.5000000000000001E-2</v>
      </c>
      <c r="AO136" s="120">
        <v>1.3171020800746145E-2</v>
      </c>
      <c r="AP136" s="120">
        <v>2.3208992106715291E-2</v>
      </c>
      <c r="AQ136" s="120">
        <v>2.6483570145121298E-3</v>
      </c>
      <c r="AR136" s="120">
        <v>1.9099991101077705E-2</v>
      </c>
      <c r="AS136" s="120">
        <v>2.9999861208136903E-3</v>
      </c>
      <c r="AT136" s="120">
        <v>2.5000022849308808E-2</v>
      </c>
      <c r="AU136" s="120">
        <v>0.1</v>
      </c>
      <c r="AV136" s="120">
        <v>0</v>
      </c>
      <c r="AW136" s="120">
        <v>0</v>
      </c>
      <c r="AX136" s="120">
        <v>0</v>
      </c>
      <c r="AY136" s="120">
        <v>0</v>
      </c>
      <c r="AZ136" s="120">
        <v>0</v>
      </c>
      <c r="BA136" s="120">
        <v>0</v>
      </c>
      <c r="BB136" s="120">
        <v>0</v>
      </c>
      <c r="BC136" s="120">
        <v>0</v>
      </c>
      <c r="BD136" s="120">
        <v>0</v>
      </c>
      <c r="BE136" s="120">
        <v>0</v>
      </c>
      <c r="BF136" s="120">
        <v>0</v>
      </c>
      <c r="BG136" s="120">
        <v>0</v>
      </c>
      <c r="BH136" s="120">
        <v>0</v>
      </c>
      <c r="BI136" s="120">
        <v>0</v>
      </c>
      <c r="BJ136" s="120">
        <v>0</v>
      </c>
      <c r="BK136" s="120">
        <v>0</v>
      </c>
      <c r="BL136" s="120">
        <v>0</v>
      </c>
      <c r="BM136" s="120">
        <v>0</v>
      </c>
      <c r="BN136" s="120">
        <v>0</v>
      </c>
      <c r="BO136" s="120">
        <v>0</v>
      </c>
      <c r="BP136" s="120">
        <v>0</v>
      </c>
      <c r="BQ136" s="120">
        <v>0</v>
      </c>
      <c r="BR136" s="120">
        <v>0</v>
      </c>
      <c r="BS136" s="120">
        <v>0</v>
      </c>
      <c r="BT136" s="120">
        <v>0</v>
      </c>
      <c r="BU136" s="120">
        <v>0</v>
      </c>
      <c r="BV136" s="120">
        <v>0</v>
      </c>
      <c r="BW136" s="120">
        <v>0</v>
      </c>
      <c r="BX136" s="120">
        <v>0</v>
      </c>
      <c r="BY136" s="120">
        <v>0</v>
      </c>
      <c r="BZ136" s="120">
        <v>0</v>
      </c>
      <c r="CA136" s="120">
        <v>0</v>
      </c>
      <c r="CB136" s="120">
        <v>0</v>
      </c>
      <c r="CC136" s="120">
        <v>0</v>
      </c>
      <c r="CD136" s="120">
        <v>0</v>
      </c>
      <c r="CE136" s="120">
        <v>0</v>
      </c>
      <c r="CF136" s="120">
        <v>0</v>
      </c>
      <c r="CG136" s="120">
        <v>0</v>
      </c>
      <c r="CH136" s="120">
        <v>0</v>
      </c>
      <c r="CI136" s="120">
        <v>0</v>
      </c>
      <c r="CJ136" s="120">
        <v>0</v>
      </c>
      <c r="CK136" s="120">
        <v>0</v>
      </c>
      <c r="CL136" s="120">
        <v>0</v>
      </c>
      <c r="CM136" s="120">
        <v>0</v>
      </c>
      <c r="CN136" s="120">
        <v>0</v>
      </c>
      <c r="CO136" s="120">
        <v>0</v>
      </c>
      <c r="CP136" s="120">
        <v>0</v>
      </c>
      <c r="CQ136" s="120">
        <v>0</v>
      </c>
      <c r="CR136" s="120">
        <v>0</v>
      </c>
      <c r="CS136" s="120">
        <v>0</v>
      </c>
      <c r="CT136" s="120">
        <v>0</v>
      </c>
      <c r="CU136" s="120">
        <v>0</v>
      </c>
    </row>
    <row r="137" spans="1:99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0">
        <v>0</v>
      </c>
      <c r="AR137" s="120">
        <v>0</v>
      </c>
      <c r="AS137" s="120">
        <v>0</v>
      </c>
      <c r="AT137" s="120">
        <v>0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0</v>
      </c>
      <c r="BD137" s="120">
        <v>0</v>
      </c>
      <c r="BE137" s="120">
        <v>0</v>
      </c>
      <c r="BF137" s="120">
        <v>0</v>
      </c>
      <c r="BG137" s="120">
        <v>0</v>
      </c>
      <c r="BH137" s="120">
        <v>0</v>
      </c>
      <c r="BI137" s="120">
        <v>0</v>
      </c>
      <c r="BJ137" s="120">
        <v>0</v>
      </c>
      <c r="BK137" s="120">
        <v>0</v>
      </c>
      <c r="BL137" s="120">
        <v>0</v>
      </c>
      <c r="BM137" s="120">
        <v>0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v>0</v>
      </c>
      <c r="CF137" s="120"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  <c r="CU137" s="120">
        <v>0</v>
      </c>
    </row>
    <row r="138" spans="1:99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v>0</v>
      </c>
      <c r="CF138" s="120"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  <c r="CU138" s="120">
        <v>0</v>
      </c>
    </row>
    <row r="139" spans="1:99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0">
        <v>0</v>
      </c>
      <c r="AR139" s="120">
        <v>0</v>
      </c>
      <c r="AS139" s="120">
        <v>0</v>
      </c>
      <c r="AT139" s="120">
        <v>0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0</v>
      </c>
      <c r="BD139" s="120">
        <v>0</v>
      </c>
      <c r="BE139" s="120">
        <v>0</v>
      </c>
      <c r="BF139" s="120">
        <v>0</v>
      </c>
      <c r="BG139" s="120">
        <v>0</v>
      </c>
      <c r="BH139" s="120">
        <v>0</v>
      </c>
      <c r="BI139" s="120">
        <v>0</v>
      </c>
      <c r="BJ139" s="120">
        <v>0</v>
      </c>
      <c r="BK139" s="120">
        <v>0</v>
      </c>
      <c r="BL139" s="120">
        <v>0</v>
      </c>
      <c r="BM139" s="120">
        <v>0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v>0</v>
      </c>
      <c r="CF139" s="120"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  <c r="CU139" s="120">
        <v>0</v>
      </c>
    </row>
    <row r="140" spans="1:99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v>0</v>
      </c>
      <c r="CF140" s="120"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  <c r="CU140" s="120">
        <v>0</v>
      </c>
    </row>
    <row r="141" spans="1:99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1">
        <v>-6823.5000000000009</v>
      </c>
      <c r="AA141" s="121">
        <v>-6694.7000000000007</v>
      </c>
      <c r="AB141" s="121">
        <v>-6878.7999999999975</v>
      </c>
      <c r="AC141" s="121">
        <v>-6074.2999999999984</v>
      </c>
      <c r="AD141" s="121">
        <v>-6281.2000000000007</v>
      </c>
      <c r="AE141" s="121">
        <v>-6324.6</v>
      </c>
      <c r="AF141" s="121">
        <v>-5274.5</v>
      </c>
      <c r="AG141" s="121">
        <v>-5479.7</v>
      </c>
      <c r="AH141" s="121">
        <v>-5632.5026839126058</v>
      </c>
      <c r="AI141" s="121">
        <v>-5617</v>
      </c>
      <c r="AJ141" s="121">
        <v>-5762.8212021355694</v>
      </c>
      <c r="AK141" s="121">
        <v>-5824.7114011384156</v>
      </c>
      <c r="AL141" s="121">
        <v>-6469.7</v>
      </c>
      <c r="AM141" s="121">
        <v>-7329.21135779</v>
      </c>
      <c r="AN141" s="121">
        <v>-6995.3930082999996</v>
      </c>
      <c r="AO141" s="121">
        <v>-7259.9991751874868</v>
      </c>
      <c r="AP141" s="121">
        <v>-7608.1524502705806</v>
      </c>
      <c r="AQ141" s="121">
        <v>-7711.0531494910902</v>
      </c>
      <c r="AR141" s="121">
        <v>-7688.9109876662878</v>
      </c>
      <c r="AS141" s="121">
        <v>-7942.5165579573177</v>
      </c>
      <c r="AT141" s="121">
        <v>-8031.2939922985906</v>
      </c>
      <c r="AU141" s="121">
        <v>-8261.7476120243573</v>
      </c>
      <c r="AV141" s="121">
        <v>-8531.7902364876172</v>
      </c>
      <c r="AW141" s="121">
        <v>-9220.4714817805998</v>
      </c>
      <c r="AX141" s="121">
        <v>-9648.1153907514563</v>
      </c>
      <c r="AY141" s="121">
        <v>-8784.4875891641677</v>
      </c>
      <c r="AZ141" s="121">
        <v>-8950.5891782545477</v>
      </c>
      <c r="BA141" s="121">
        <v>-9420.2644398945522</v>
      </c>
      <c r="BB141" s="121">
        <v>-10000.932649720924</v>
      </c>
      <c r="BC141" s="121">
        <v>-10294.434711101831</v>
      </c>
      <c r="BD141" s="121">
        <v>-10555.756762319143</v>
      </c>
      <c r="BE141" s="121">
        <v>-10961.907439057301</v>
      </c>
      <c r="BF141" s="121">
        <v>-11228.91355987574</v>
      </c>
      <c r="BG141" s="121">
        <v>-11141.536942350955</v>
      </c>
      <c r="BH141" s="121">
        <v>-11297.298805921713</v>
      </c>
      <c r="BI141" s="121">
        <v>-11525.076234351029</v>
      </c>
      <c r="BJ141" s="121">
        <v>-12002.799870886989</v>
      </c>
      <c r="BK141" s="121">
        <v>-12291.481951592608</v>
      </c>
      <c r="BL141" s="121">
        <v>-12225.081378537645</v>
      </c>
      <c r="BM141" s="121">
        <v>-12556.700023850279</v>
      </c>
      <c r="BN141" s="121">
        <v>-13024.849418530079</v>
      </c>
      <c r="BO141" s="121">
        <v>-13308.308379658049</v>
      </c>
      <c r="BP141" s="121">
        <v>-13643.2</v>
      </c>
      <c r="BQ141" s="121">
        <v>-13848.6</v>
      </c>
      <c r="BR141" s="121">
        <v>-13949.3</v>
      </c>
      <c r="BS141" s="121">
        <v>-14018</v>
      </c>
      <c r="BT141" s="121">
        <v>-14292.2</v>
      </c>
      <c r="BU141" s="121">
        <v>-14629.8</v>
      </c>
      <c r="BV141" s="121">
        <v>-14783</v>
      </c>
      <c r="BW141" s="121">
        <v>-14793</v>
      </c>
      <c r="BX141" s="121">
        <v>-15039.6</v>
      </c>
      <c r="BY141" s="121">
        <v>-15379.8</v>
      </c>
      <c r="BZ141" s="121">
        <v>-15505.6</v>
      </c>
      <c r="CA141" s="121">
        <v>-15590.437941630003</v>
      </c>
      <c r="CB141" s="121">
        <v>-15639.38059185</v>
      </c>
      <c r="CC141" s="121">
        <v>-15385.282357949998</v>
      </c>
      <c r="CD141" s="121">
        <v>-15397.890703949999</v>
      </c>
      <c r="CE141" s="121">
        <v>-15135.32192631</v>
      </c>
      <c r="CF141" s="121">
        <v>-15415.466778340016</v>
      </c>
      <c r="CG141" s="121">
        <v>-15704.169622215279</v>
      </c>
      <c r="CH141" s="121">
        <v>-15473.769451761347</v>
      </c>
      <c r="CI141" s="121">
        <v>-15874.363283042421</v>
      </c>
      <c r="CJ141" s="121">
        <v>-16071.546726351433</v>
      </c>
      <c r="CK141" s="121">
        <v>-16486.685679826001</v>
      </c>
      <c r="CL141" s="121">
        <v>-16969.936288932688</v>
      </c>
      <c r="CM141" s="121">
        <v>-17251.048154223747</v>
      </c>
      <c r="CN141" s="121">
        <v>-17560.029434764336</v>
      </c>
      <c r="CO141" s="121">
        <v>-17857.673483475119</v>
      </c>
      <c r="CP141" s="121">
        <v>-18196.780540724423</v>
      </c>
      <c r="CQ141" s="121">
        <v>-18179.710528645639</v>
      </c>
      <c r="CR141" s="121">
        <v>-18080.720695965145</v>
      </c>
      <c r="CS141" s="121">
        <v>-17974.701690908711</v>
      </c>
      <c r="CT141" s="121">
        <v>-17884.882391787531</v>
      </c>
      <c r="CU141" s="121">
        <v>-17951.199307507777</v>
      </c>
    </row>
    <row r="142" spans="1:99" x14ac:dyDescent="0.25">
      <c r="B142" s="70" t="str">
        <f>BPAnalitica!$B$50</f>
        <v>Agosto 2024.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  <c r="CU142" s="122"/>
    </row>
    <row r="143" spans="1:99" s="53" customFormat="1" x14ac:dyDescent="0.25">
      <c r="B143" s="70" t="s">
        <v>203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  <c r="CU143" s="123"/>
    </row>
    <row r="144" spans="1:99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</row>
    <row r="145" spans="1:99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801.15680806770263</v>
      </c>
      <c r="CJ145" s="35">
        <v>806.89444774144431</v>
      </c>
      <c r="CK145" s="35">
        <v>805.51250476065525</v>
      </c>
      <c r="CL145" s="35">
        <v>805.12250476065526</v>
      </c>
      <c r="CM145" s="35">
        <v>812.09430087952251</v>
      </c>
      <c r="CN145" s="35">
        <v>815.18037394887142</v>
      </c>
      <c r="CO145" s="35">
        <v>816.70691934887145</v>
      </c>
      <c r="CP145" s="35">
        <v>817.9069193488715</v>
      </c>
      <c r="CQ145" s="35">
        <v>832.38031744084435</v>
      </c>
      <c r="CR145" s="35">
        <v>835.85652017222094</v>
      </c>
      <c r="CS145" s="35">
        <v>842.40690821222097</v>
      </c>
      <c r="CT145" s="35">
        <v>850.83365005222095</v>
      </c>
      <c r="CU145" s="35">
        <v>852.03365005222099</v>
      </c>
    </row>
    <row r="146" spans="1:99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  <c r="CU146" s="35">
        <v>14141.8</v>
      </c>
    </row>
    <row r="149" spans="1:99" x14ac:dyDescent="0.25"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  <c r="CU149" s="97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N35" activePane="bottomRight" state="frozen"/>
      <selection pane="topRight" activeCell="C1" sqref="C1"/>
      <selection pane="bottomLeft" activeCell="A10" sqref="A10"/>
      <selection pane="bottomRight" activeCell="AW38" sqref="AW38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2" t="s">
        <v>402</v>
      </c>
      <c r="D8" s="152" t="s">
        <v>403</v>
      </c>
      <c r="E8" s="191" t="s">
        <v>404</v>
      </c>
      <c r="F8" s="191"/>
      <c r="G8" s="191"/>
      <c r="H8" s="192" t="s">
        <v>405</v>
      </c>
      <c r="J8" s="192" t="s">
        <v>489</v>
      </c>
      <c r="K8" s="152" t="s">
        <v>403</v>
      </c>
      <c r="L8" s="191" t="s">
        <v>404</v>
      </c>
      <c r="M8" s="191"/>
      <c r="N8" s="191"/>
      <c r="O8" s="192" t="s">
        <v>488</v>
      </c>
      <c r="Q8" s="192" t="s">
        <v>490</v>
      </c>
      <c r="R8" s="152" t="s">
        <v>403</v>
      </c>
      <c r="S8" s="191" t="s">
        <v>404</v>
      </c>
      <c r="T8" s="191"/>
      <c r="U8" s="191"/>
      <c r="V8" s="192" t="s">
        <v>491</v>
      </c>
      <c r="X8" s="192" t="s">
        <v>548</v>
      </c>
      <c r="Y8" s="152" t="s">
        <v>403</v>
      </c>
      <c r="Z8" s="191" t="s">
        <v>404</v>
      </c>
      <c r="AA8" s="191"/>
      <c r="AB8" s="191"/>
      <c r="AC8" s="192" t="s">
        <v>549</v>
      </c>
      <c r="AE8" s="192" t="s">
        <v>556</v>
      </c>
      <c r="AF8" s="152" t="s">
        <v>403</v>
      </c>
      <c r="AG8" s="191" t="s">
        <v>404</v>
      </c>
      <c r="AH8" s="191"/>
      <c r="AI8" s="191"/>
      <c r="AJ8" s="192" t="s">
        <v>557</v>
      </c>
      <c r="AL8" s="192" t="s">
        <v>610</v>
      </c>
      <c r="AM8" s="152" t="s">
        <v>403</v>
      </c>
      <c r="AN8" s="191" t="s">
        <v>404</v>
      </c>
      <c r="AO8" s="191"/>
      <c r="AP8" s="191"/>
      <c r="AQ8" s="192" t="s">
        <v>611</v>
      </c>
      <c r="AS8" s="192" t="s">
        <v>616</v>
      </c>
      <c r="AT8" s="152" t="s">
        <v>403</v>
      </c>
      <c r="AU8" s="191" t="s">
        <v>404</v>
      </c>
      <c r="AV8" s="191"/>
      <c r="AW8" s="191"/>
      <c r="AX8" s="192" t="s">
        <v>617</v>
      </c>
    </row>
    <row r="9" spans="2:50" ht="31.5" customHeight="1" thickBot="1" x14ac:dyDescent="0.3">
      <c r="B9" s="132"/>
      <c r="C9" s="193"/>
      <c r="D9" s="151" t="s">
        <v>406</v>
      </c>
      <c r="E9" s="151" t="s">
        <v>552</v>
      </c>
      <c r="F9" s="151" t="s">
        <v>407</v>
      </c>
      <c r="G9" s="151" t="s">
        <v>408</v>
      </c>
      <c r="H9" s="193"/>
      <c r="J9" s="193"/>
      <c r="K9" s="151" t="s">
        <v>406</v>
      </c>
      <c r="L9" s="151" t="s">
        <v>552</v>
      </c>
      <c r="M9" s="151" t="s">
        <v>407</v>
      </c>
      <c r="N9" s="151" t="s">
        <v>408</v>
      </c>
      <c r="O9" s="193"/>
      <c r="Q9" s="193"/>
      <c r="R9" s="151" t="s">
        <v>406</v>
      </c>
      <c r="S9" s="151" t="s">
        <v>552</v>
      </c>
      <c r="T9" s="151" t="s">
        <v>407</v>
      </c>
      <c r="U9" s="151" t="s">
        <v>408</v>
      </c>
      <c r="V9" s="193"/>
      <c r="X9" s="193"/>
      <c r="Y9" s="151" t="s">
        <v>406</v>
      </c>
      <c r="Z9" s="151" t="s">
        <v>552</v>
      </c>
      <c r="AA9" s="151" t="s">
        <v>407</v>
      </c>
      <c r="AB9" s="151" t="s">
        <v>408</v>
      </c>
      <c r="AC9" s="193"/>
      <c r="AE9" s="193"/>
      <c r="AF9" s="151" t="s">
        <v>406</v>
      </c>
      <c r="AG9" s="151" t="s">
        <v>552</v>
      </c>
      <c r="AH9" s="151" t="s">
        <v>407</v>
      </c>
      <c r="AI9" s="151" t="s">
        <v>408</v>
      </c>
      <c r="AJ9" s="193"/>
      <c r="AL9" s="193"/>
      <c r="AM9" s="151" t="s">
        <v>406</v>
      </c>
      <c r="AN9" s="151" t="s">
        <v>552</v>
      </c>
      <c r="AO9" s="151" t="s">
        <v>407</v>
      </c>
      <c r="AP9" s="151" t="s">
        <v>408</v>
      </c>
      <c r="AQ9" s="193"/>
      <c r="AS9" s="193"/>
      <c r="AT9" s="151" t="s">
        <v>406</v>
      </c>
      <c r="AU9" s="151" t="s">
        <v>552</v>
      </c>
      <c r="AV9" s="151" t="s">
        <v>407</v>
      </c>
      <c r="AW9" s="151" t="s">
        <v>408</v>
      </c>
      <c r="AX9" s="193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8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3">
        <v>561.70000000000005</v>
      </c>
      <c r="D13" s="153">
        <v>64.5</v>
      </c>
      <c r="E13" s="153">
        <v>0</v>
      </c>
      <c r="F13" s="30">
        <v>0</v>
      </c>
      <c r="G13" s="30">
        <v>0</v>
      </c>
      <c r="H13" s="153">
        <v>626.20000000000005</v>
      </c>
      <c r="I13" s="138"/>
      <c r="J13" s="153">
        <v>626.20000000000005</v>
      </c>
      <c r="K13" s="153">
        <v>75.100000000000009</v>
      </c>
      <c r="L13" s="153">
        <v>-9.9475983006414026E-14</v>
      </c>
      <c r="M13" s="30">
        <v>0</v>
      </c>
      <c r="N13" s="30">
        <v>0</v>
      </c>
      <c r="O13" s="153">
        <v>701.3</v>
      </c>
      <c r="Q13" s="153">
        <v>701.30000000000007</v>
      </c>
      <c r="R13" s="153">
        <v>59.1</v>
      </c>
      <c r="S13" s="153">
        <v>-9.2370555648813024E-14</v>
      </c>
      <c r="T13" s="30">
        <v>0</v>
      </c>
      <c r="U13" s="30">
        <v>0</v>
      </c>
      <c r="V13" s="153">
        <v>760.4</v>
      </c>
      <c r="X13" s="153">
        <v>760.4</v>
      </c>
      <c r="Y13" s="153">
        <v>39.5</v>
      </c>
      <c r="Z13" s="153">
        <v>0</v>
      </c>
      <c r="AA13" s="30">
        <v>0</v>
      </c>
      <c r="AB13" s="30">
        <v>0</v>
      </c>
      <c r="AC13" s="153">
        <v>799.9</v>
      </c>
      <c r="AE13" s="153">
        <v>799.9</v>
      </c>
      <c r="AF13" s="153">
        <v>14.5</v>
      </c>
      <c r="AG13" s="153">
        <v>-9.2774952393447165</v>
      </c>
      <c r="AH13" s="30">
        <v>0</v>
      </c>
      <c r="AI13" s="30">
        <v>0</v>
      </c>
      <c r="AJ13" s="153">
        <v>805.12250476065526</v>
      </c>
      <c r="AL13" s="153">
        <v>805.12250476065526</v>
      </c>
      <c r="AM13" s="153">
        <v>19.299999999999997</v>
      </c>
      <c r="AN13" s="153">
        <v>-6.5155854117837606</v>
      </c>
      <c r="AO13" s="30">
        <v>0</v>
      </c>
      <c r="AP13" s="30">
        <v>0</v>
      </c>
      <c r="AQ13" s="153">
        <v>817.9069193488715</v>
      </c>
      <c r="AS13" s="153">
        <v>817.9069193488715</v>
      </c>
      <c r="AT13" s="153">
        <v>30.8</v>
      </c>
      <c r="AU13" s="153">
        <v>2.1267307033494482</v>
      </c>
      <c r="AV13" s="30">
        <v>0</v>
      </c>
      <c r="AW13" s="30">
        <v>0</v>
      </c>
      <c r="AX13" s="153">
        <v>850.83365005222095</v>
      </c>
    </row>
    <row r="14" spans="2:50" x14ac:dyDescent="0.25">
      <c r="B14" s="54" t="s">
        <v>13</v>
      </c>
      <c r="C14" s="153">
        <v>202</v>
      </c>
      <c r="D14" s="153">
        <v>1.6000000000000156</v>
      </c>
      <c r="E14" s="153">
        <v>-2.1316282072803006E-14</v>
      </c>
      <c r="F14" s="30">
        <v>0</v>
      </c>
      <c r="G14" s="30">
        <v>0</v>
      </c>
      <c r="H14" s="153">
        <v>203.6</v>
      </c>
      <c r="I14" s="138"/>
      <c r="J14" s="153">
        <v>203.6</v>
      </c>
      <c r="K14" s="153">
        <v>-64.2</v>
      </c>
      <c r="L14" s="153">
        <v>1.4210854715202004E-14</v>
      </c>
      <c r="M14" s="30">
        <v>0</v>
      </c>
      <c r="N14" s="30">
        <v>0</v>
      </c>
      <c r="O14" s="153">
        <v>139.4</v>
      </c>
      <c r="Q14" s="153">
        <v>139.4</v>
      </c>
      <c r="R14" s="153">
        <v>327.90000000000003</v>
      </c>
      <c r="S14" s="153">
        <v>-17.199999999999989</v>
      </c>
      <c r="T14" s="30">
        <v>0</v>
      </c>
      <c r="U14" s="30">
        <v>0</v>
      </c>
      <c r="V14" s="153">
        <v>450.1</v>
      </c>
      <c r="X14" s="153">
        <v>450.1</v>
      </c>
      <c r="Y14" s="153">
        <v>131.19999999999999</v>
      </c>
      <c r="Z14" s="153">
        <v>17.199999999999989</v>
      </c>
      <c r="AA14" s="30">
        <v>0</v>
      </c>
      <c r="AB14" s="30">
        <v>0</v>
      </c>
      <c r="AC14" s="153">
        <v>598.5</v>
      </c>
      <c r="AE14" s="153">
        <v>598.5</v>
      </c>
      <c r="AF14" s="153">
        <v>-17.299999999999997</v>
      </c>
      <c r="AG14" s="153">
        <v>-7.1054273576010019E-14</v>
      </c>
      <c r="AH14" s="30">
        <v>0</v>
      </c>
      <c r="AI14" s="30">
        <v>0</v>
      </c>
      <c r="AJ14" s="153">
        <v>581.19999999999993</v>
      </c>
      <c r="AL14" s="153">
        <v>581.19999999999993</v>
      </c>
      <c r="AM14" s="153">
        <v>-58.100000000000009</v>
      </c>
      <c r="AN14" s="153">
        <v>-9.9999999999923261E-2</v>
      </c>
      <c r="AO14" s="30">
        <v>0</v>
      </c>
      <c r="AP14" s="30">
        <v>0</v>
      </c>
      <c r="AQ14" s="153">
        <v>523</v>
      </c>
      <c r="AS14" s="153">
        <v>523</v>
      </c>
      <c r="AT14" s="153">
        <v>-198.6</v>
      </c>
      <c r="AU14" s="153">
        <v>9.9999999999994316E-2</v>
      </c>
      <c r="AV14" s="30">
        <v>0</v>
      </c>
      <c r="AW14" s="30">
        <v>0</v>
      </c>
      <c r="AX14" s="153">
        <v>324.5</v>
      </c>
    </row>
    <row r="15" spans="2:50" x14ac:dyDescent="0.25">
      <c r="B15" s="54" t="s">
        <v>411</v>
      </c>
      <c r="C15" s="153">
        <v>0</v>
      </c>
      <c r="D15" s="153">
        <v>0</v>
      </c>
      <c r="E15" s="153">
        <v>0</v>
      </c>
      <c r="F15" s="30">
        <v>0</v>
      </c>
      <c r="G15" s="30">
        <v>0</v>
      </c>
      <c r="H15" s="153">
        <v>0</v>
      </c>
      <c r="I15" s="138"/>
      <c r="J15" s="153">
        <v>0</v>
      </c>
      <c r="K15" s="153">
        <v>0</v>
      </c>
      <c r="L15" s="153">
        <v>0</v>
      </c>
      <c r="M15" s="30">
        <v>0</v>
      </c>
      <c r="N15" s="30">
        <v>0</v>
      </c>
      <c r="O15" s="153">
        <v>0</v>
      </c>
      <c r="Q15" s="153">
        <v>0</v>
      </c>
      <c r="R15" s="153">
        <v>0</v>
      </c>
      <c r="S15" s="153">
        <v>0</v>
      </c>
      <c r="T15" s="30">
        <v>0</v>
      </c>
      <c r="U15" s="30">
        <v>0</v>
      </c>
      <c r="V15" s="153">
        <v>0</v>
      </c>
      <c r="X15" s="153">
        <v>0</v>
      </c>
      <c r="Y15" s="153">
        <v>0</v>
      </c>
      <c r="Z15" s="153">
        <v>0</v>
      </c>
      <c r="AA15" s="30">
        <v>0</v>
      </c>
      <c r="AB15" s="30">
        <v>0</v>
      </c>
      <c r="AC15" s="153">
        <v>0</v>
      </c>
      <c r="AE15" s="153">
        <v>0</v>
      </c>
      <c r="AF15" s="153">
        <v>0</v>
      </c>
      <c r="AG15" s="153">
        <v>0</v>
      </c>
      <c r="AH15" s="30">
        <v>0</v>
      </c>
      <c r="AI15" s="30">
        <v>0</v>
      </c>
      <c r="AJ15" s="153">
        <v>0</v>
      </c>
      <c r="AL15" s="153">
        <v>0</v>
      </c>
      <c r="AM15" s="153">
        <v>0</v>
      </c>
      <c r="AN15" s="153">
        <v>0</v>
      </c>
      <c r="AO15" s="30">
        <v>0</v>
      </c>
      <c r="AP15" s="30">
        <v>0</v>
      </c>
      <c r="AQ15" s="153">
        <v>0</v>
      </c>
      <c r="AS15" s="153">
        <v>0</v>
      </c>
      <c r="AT15" s="153">
        <v>0</v>
      </c>
      <c r="AU15" s="153">
        <v>0</v>
      </c>
      <c r="AV15" s="30">
        <v>0</v>
      </c>
      <c r="AW15" s="30">
        <v>0</v>
      </c>
      <c r="AX15" s="153">
        <v>0</v>
      </c>
    </row>
    <row r="16" spans="2:50" x14ac:dyDescent="0.25">
      <c r="B16" s="54" t="s">
        <v>141</v>
      </c>
      <c r="C16" s="153">
        <v>1651.1</v>
      </c>
      <c r="D16" s="153">
        <v>-27.299999999999997</v>
      </c>
      <c r="E16" s="153">
        <v>1.2000000000000881</v>
      </c>
      <c r="F16" s="30">
        <v>0</v>
      </c>
      <c r="G16" s="30">
        <v>0</v>
      </c>
      <c r="H16" s="153">
        <v>1625</v>
      </c>
      <c r="I16" s="138"/>
      <c r="J16" s="153">
        <v>1625</v>
      </c>
      <c r="K16" s="153">
        <v>943.40000000000009</v>
      </c>
      <c r="L16" s="153">
        <v>-558</v>
      </c>
      <c r="M16" s="30">
        <v>0</v>
      </c>
      <c r="N16" s="30">
        <v>0</v>
      </c>
      <c r="O16" s="153">
        <v>2010.4</v>
      </c>
      <c r="Q16" s="153">
        <v>2010.4</v>
      </c>
      <c r="R16" s="153">
        <v>431.2</v>
      </c>
      <c r="S16" s="153">
        <v>-46.299999999999898</v>
      </c>
      <c r="T16" s="30">
        <v>0</v>
      </c>
      <c r="U16" s="30">
        <v>0</v>
      </c>
      <c r="V16" s="153">
        <v>2395.3000000000002</v>
      </c>
      <c r="X16" s="153">
        <v>2395.3000000000002</v>
      </c>
      <c r="Y16" s="153">
        <v>150.19999999999999</v>
      </c>
      <c r="Z16" s="153">
        <v>54.1505433487917</v>
      </c>
      <c r="AA16" s="30">
        <v>0</v>
      </c>
      <c r="AB16" s="30">
        <v>0</v>
      </c>
      <c r="AC16" s="153">
        <v>2599.6505433487919</v>
      </c>
      <c r="AE16" s="153">
        <v>2599.6505433487919</v>
      </c>
      <c r="AF16" s="153">
        <v>389.8</v>
      </c>
      <c r="AG16" s="153">
        <v>-501.75394828671625</v>
      </c>
      <c r="AH16" s="30">
        <v>0</v>
      </c>
      <c r="AI16" s="30">
        <v>0</v>
      </c>
      <c r="AJ16" s="153">
        <v>2487.6965950620756</v>
      </c>
      <c r="AL16" s="153">
        <v>2487.6965950620756</v>
      </c>
      <c r="AM16" s="153">
        <v>-105.79999999999998</v>
      </c>
      <c r="AN16" s="153">
        <v>-8.9694633964492994</v>
      </c>
      <c r="AO16" s="30">
        <v>0</v>
      </c>
      <c r="AP16" s="30">
        <v>0</v>
      </c>
      <c r="AQ16" s="153">
        <v>2372.9271316656263</v>
      </c>
      <c r="AS16" s="153">
        <v>2372.9271316656263</v>
      </c>
      <c r="AT16" s="153">
        <v>134.4</v>
      </c>
      <c r="AU16" s="153">
        <v>-3.0798949703174969</v>
      </c>
      <c r="AV16" s="30">
        <v>0</v>
      </c>
      <c r="AW16" s="30">
        <v>0</v>
      </c>
      <c r="AX16" s="153">
        <v>2504.2472366953089</v>
      </c>
    </row>
    <row r="17" spans="2:50" x14ac:dyDescent="0.25">
      <c r="B17" s="54" t="s">
        <v>94</v>
      </c>
      <c r="C17" s="153">
        <v>2296.3000000000002</v>
      </c>
      <c r="D17" s="153">
        <v>300</v>
      </c>
      <c r="E17" s="153">
        <v>-3.5</v>
      </c>
      <c r="F17" s="30">
        <v>0</v>
      </c>
      <c r="G17" s="30">
        <v>0</v>
      </c>
      <c r="H17" s="153">
        <v>2592.8000000000002</v>
      </c>
      <c r="I17" s="138"/>
      <c r="J17" s="153">
        <v>2592.8000000000002</v>
      </c>
      <c r="K17" s="153">
        <v>-512.79999999999995</v>
      </c>
      <c r="L17" s="153">
        <v>0.39999999999986358</v>
      </c>
      <c r="M17" s="30">
        <v>0</v>
      </c>
      <c r="N17" s="30">
        <v>0</v>
      </c>
      <c r="O17" s="153">
        <v>2080.4</v>
      </c>
      <c r="Q17" s="153">
        <v>2080.4</v>
      </c>
      <c r="R17" s="153">
        <v>118.89999999999999</v>
      </c>
      <c r="S17" s="153">
        <v>9.9475983006414026E-14</v>
      </c>
      <c r="T17" s="30">
        <v>0</v>
      </c>
      <c r="U17" s="30">
        <v>0</v>
      </c>
      <c r="V17" s="153">
        <v>2199.3000000000002</v>
      </c>
      <c r="X17" s="153">
        <v>2199.3000000000002</v>
      </c>
      <c r="Y17" s="153">
        <v>903.40000000000009</v>
      </c>
      <c r="Z17" s="153">
        <v>-99.299999999999727</v>
      </c>
      <c r="AA17" s="30">
        <v>0</v>
      </c>
      <c r="AB17" s="30">
        <v>0</v>
      </c>
      <c r="AC17" s="153">
        <v>3003.4000000000005</v>
      </c>
      <c r="AE17" s="153">
        <v>3003.4000000000005</v>
      </c>
      <c r="AF17" s="153">
        <v>832.5</v>
      </c>
      <c r="AG17" s="153">
        <v>-8.2000000000007276</v>
      </c>
      <c r="AH17" s="30">
        <v>0</v>
      </c>
      <c r="AI17" s="30">
        <v>0</v>
      </c>
      <c r="AJ17" s="153">
        <v>3827.7</v>
      </c>
      <c r="AL17" s="153">
        <v>3827.7</v>
      </c>
      <c r="AM17" s="153">
        <v>366.5</v>
      </c>
      <c r="AN17" s="153">
        <v>-21.599999999999454</v>
      </c>
      <c r="AO17" s="30">
        <v>0</v>
      </c>
      <c r="AP17" s="30">
        <v>0</v>
      </c>
      <c r="AQ17" s="153">
        <v>4172.6000000000004</v>
      </c>
      <c r="AS17" s="153">
        <v>4172.6000000000004</v>
      </c>
      <c r="AT17" s="153">
        <v>1014.4000000000001</v>
      </c>
      <c r="AU17" s="153">
        <v>3.1999999999993634</v>
      </c>
      <c r="AV17" s="30">
        <v>0</v>
      </c>
      <c r="AW17" s="30">
        <v>0</v>
      </c>
      <c r="AX17" s="153">
        <v>5190.2</v>
      </c>
    </row>
    <row r="18" spans="2:50" x14ac:dyDescent="0.25">
      <c r="B18" s="47" t="s">
        <v>412</v>
      </c>
      <c r="C18" s="153"/>
      <c r="D18" s="153"/>
      <c r="E18" s="35"/>
      <c r="F18" s="35"/>
      <c r="G18" s="35"/>
      <c r="H18" s="153"/>
      <c r="I18" s="138"/>
      <c r="J18" s="153"/>
      <c r="K18" s="153"/>
      <c r="L18" s="35"/>
      <c r="M18" s="35"/>
      <c r="N18" s="35"/>
      <c r="O18" s="153"/>
      <c r="Q18" s="153"/>
      <c r="R18" s="153"/>
      <c r="S18" s="35"/>
      <c r="T18" s="35"/>
      <c r="U18" s="35"/>
      <c r="V18" s="153"/>
      <c r="X18" s="153"/>
      <c r="Y18" s="153"/>
      <c r="Z18" s="35"/>
      <c r="AA18" s="35"/>
      <c r="AB18" s="35"/>
      <c r="AC18" s="153"/>
      <c r="AE18" s="153"/>
      <c r="AF18" s="153"/>
      <c r="AG18" s="35"/>
      <c r="AH18" s="35"/>
      <c r="AI18" s="35"/>
      <c r="AJ18" s="153"/>
      <c r="AL18" s="153"/>
      <c r="AM18" s="153"/>
      <c r="AN18" s="35"/>
      <c r="AO18" s="35"/>
      <c r="AP18" s="35"/>
      <c r="AQ18" s="153"/>
      <c r="AS18" s="153"/>
      <c r="AT18" s="153"/>
      <c r="AU18" s="35"/>
      <c r="AV18" s="35"/>
      <c r="AW18" s="35"/>
      <c r="AX18" s="153"/>
    </row>
    <row r="19" spans="2:50" x14ac:dyDescent="0.25">
      <c r="B19" s="54" t="s">
        <v>413</v>
      </c>
      <c r="C19" s="153">
        <v>563.5</v>
      </c>
      <c r="D19" s="153">
        <v>64.5</v>
      </c>
      <c r="E19" s="153">
        <v>0</v>
      </c>
      <c r="F19" s="30">
        <v>0</v>
      </c>
      <c r="G19" s="30">
        <v>0</v>
      </c>
      <c r="H19" s="153">
        <v>628</v>
      </c>
      <c r="I19" s="138"/>
      <c r="J19" s="153">
        <v>628</v>
      </c>
      <c r="K19" s="153">
        <v>75.100000000000009</v>
      </c>
      <c r="L19" s="153">
        <v>-9.9475983006414026E-14</v>
      </c>
      <c r="M19" s="30">
        <v>0</v>
      </c>
      <c r="N19" s="30">
        <v>0</v>
      </c>
      <c r="O19" s="153">
        <v>703.09999999999991</v>
      </c>
      <c r="Q19" s="153">
        <v>703.1</v>
      </c>
      <c r="R19" s="153">
        <v>59.1</v>
      </c>
      <c r="S19" s="153">
        <v>-9.2370555648813024E-14</v>
      </c>
      <c r="T19" s="30">
        <v>0</v>
      </c>
      <c r="U19" s="30">
        <v>0</v>
      </c>
      <c r="V19" s="153">
        <v>762.19999999999993</v>
      </c>
      <c r="X19" s="153">
        <v>762.19999999999993</v>
      </c>
      <c r="Y19" s="153">
        <v>39.5</v>
      </c>
      <c r="Z19" s="153">
        <v>0</v>
      </c>
      <c r="AA19" s="30">
        <v>0</v>
      </c>
      <c r="AB19" s="30">
        <v>0</v>
      </c>
      <c r="AC19" s="153">
        <v>801.69999999999993</v>
      </c>
      <c r="AE19" s="153">
        <v>801.69999999999993</v>
      </c>
      <c r="AF19" s="153">
        <v>14.5</v>
      </c>
      <c r="AG19" s="153">
        <v>-9.2774952393447165</v>
      </c>
      <c r="AH19" s="30">
        <v>0</v>
      </c>
      <c r="AI19" s="30">
        <v>0</v>
      </c>
      <c r="AJ19" s="153">
        <v>806.92250476065522</v>
      </c>
      <c r="AL19" s="153">
        <v>806.92250476065522</v>
      </c>
      <c r="AM19" s="153">
        <v>19.299999999999997</v>
      </c>
      <c r="AN19" s="153">
        <v>-6.5155854117837606</v>
      </c>
      <c r="AO19" s="30">
        <v>0</v>
      </c>
      <c r="AP19" s="30">
        <v>0</v>
      </c>
      <c r="AQ19" s="153">
        <v>819.70691934887145</v>
      </c>
      <c r="AS19" s="153">
        <v>819.70691934887145</v>
      </c>
      <c r="AT19" s="153">
        <v>30.8</v>
      </c>
      <c r="AU19" s="153">
        <v>2.1267307033494482</v>
      </c>
      <c r="AV19" s="30">
        <v>0</v>
      </c>
      <c r="AW19" s="30">
        <v>0</v>
      </c>
      <c r="AX19" s="153">
        <v>852.6336500522209</v>
      </c>
    </row>
    <row r="20" spans="2:50" x14ac:dyDescent="0.25">
      <c r="B20" s="54" t="s">
        <v>176</v>
      </c>
      <c r="C20" s="153">
        <v>4147.5999999999995</v>
      </c>
      <c r="D20" s="153">
        <v>274.30000000000007</v>
      </c>
      <c r="E20" s="153">
        <v>-2.2999999999991587</v>
      </c>
      <c r="F20" s="30">
        <v>0</v>
      </c>
      <c r="G20" s="30">
        <v>0</v>
      </c>
      <c r="H20" s="153">
        <v>4419.6000000000004</v>
      </c>
      <c r="I20" s="138"/>
      <c r="J20" s="153">
        <v>4419.6000000000004</v>
      </c>
      <c r="K20" s="153">
        <v>366.40000000000009</v>
      </c>
      <c r="L20" s="153">
        <v>-557.60000000000082</v>
      </c>
      <c r="M20" s="30">
        <v>0</v>
      </c>
      <c r="N20" s="30">
        <v>0</v>
      </c>
      <c r="O20" s="153">
        <v>4228.3999999999996</v>
      </c>
      <c r="Q20" s="153">
        <v>4228.3999999999996</v>
      </c>
      <c r="R20" s="153">
        <v>877.99999999999989</v>
      </c>
      <c r="S20" s="153">
        <v>-63.499999999998977</v>
      </c>
      <c r="T20" s="30">
        <v>0</v>
      </c>
      <c r="U20" s="30">
        <v>0</v>
      </c>
      <c r="V20" s="153">
        <v>5042.9000000000005</v>
      </c>
      <c r="X20" s="153">
        <v>5042.9000000000005</v>
      </c>
      <c r="Y20" s="153">
        <v>1184.8000000000002</v>
      </c>
      <c r="Z20" s="153">
        <v>-27.949456651209402</v>
      </c>
      <c r="AA20" s="30">
        <v>0</v>
      </c>
      <c r="AB20" s="30">
        <v>0</v>
      </c>
      <c r="AC20" s="153">
        <v>6199.7505433487913</v>
      </c>
      <c r="AE20" s="153">
        <v>6199.7505433487913</v>
      </c>
      <c r="AF20" s="153">
        <v>1205</v>
      </c>
      <c r="AG20" s="153">
        <v>-509.95394828671579</v>
      </c>
      <c r="AH20" s="30">
        <v>0</v>
      </c>
      <c r="AI20" s="30">
        <v>0</v>
      </c>
      <c r="AJ20" s="153">
        <v>6894.7965950620755</v>
      </c>
      <c r="AL20" s="153">
        <v>6894.7965950620755</v>
      </c>
      <c r="AM20" s="153">
        <v>202.60000000000008</v>
      </c>
      <c r="AN20" s="153">
        <v>-30.669463396448634</v>
      </c>
      <c r="AO20" s="30">
        <v>0</v>
      </c>
      <c r="AP20" s="30">
        <v>0</v>
      </c>
      <c r="AQ20" s="153">
        <v>7066.727131665627</v>
      </c>
      <c r="AS20" s="153">
        <v>7066.727131665627</v>
      </c>
      <c r="AT20" s="153">
        <v>950</v>
      </c>
      <c r="AU20" s="153">
        <v>0.42010502968241781</v>
      </c>
      <c r="AV20" s="30">
        <v>0</v>
      </c>
      <c r="AW20" s="30">
        <v>0</v>
      </c>
      <c r="AX20" s="153">
        <v>8017.1472366953094</v>
      </c>
    </row>
    <row r="21" spans="2:50" x14ac:dyDescent="0.25">
      <c r="B21" s="50" t="s">
        <v>91</v>
      </c>
      <c r="C21" s="153">
        <v>149.69999999999999</v>
      </c>
      <c r="D21" s="153">
        <v>-13.499999999999998</v>
      </c>
      <c r="E21" s="153">
        <v>-1.7763568394002505E-15</v>
      </c>
      <c r="F21" s="30">
        <v>0</v>
      </c>
      <c r="G21" s="30">
        <v>0</v>
      </c>
      <c r="H21" s="153">
        <v>136.19999999999999</v>
      </c>
      <c r="I21" s="138"/>
      <c r="J21" s="153">
        <v>136.19999999999999</v>
      </c>
      <c r="K21" s="153">
        <v>-22.1</v>
      </c>
      <c r="L21" s="153">
        <v>2.1316282072803006E-14</v>
      </c>
      <c r="M21" s="30">
        <v>0</v>
      </c>
      <c r="N21" s="30">
        <v>0</v>
      </c>
      <c r="O21" s="153">
        <v>114.10000000000001</v>
      </c>
      <c r="Q21" s="153">
        <v>114.10000000000001</v>
      </c>
      <c r="R21" s="153">
        <v>-14.600000000000001</v>
      </c>
      <c r="S21" s="153">
        <v>-7.1054273576010019E-15</v>
      </c>
      <c r="T21" s="30">
        <v>0</v>
      </c>
      <c r="U21" s="30">
        <v>0</v>
      </c>
      <c r="V21" s="153">
        <v>99.5</v>
      </c>
      <c r="X21" s="153">
        <v>99.5</v>
      </c>
      <c r="Y21" s="153">
        <v>-7.5</v>
      </c>
      <c r="Z21" s="153">
        <v>3.9000000000000057</v>
      </c>
      <c r="AA21" s="30">
        <v>0</v>
      </c>
      <c r="AB21" s="30">
        <v>0</v>
      </c>
      <c r="AC21" s="153">
        <v>95.9</v>
      </c>
      <c r="AE21" s="153">
        <v>95.9</v>
      </c>
      <c r="AF21" s="153">
        <v>351.9</v>
      </c>
      <c r="AG21" s="153">
        <v>-8.1999999999999318</v>
      </c>
      <c r="AH21" s="30">
        <v>0</v>
      </c>
      <c r="AI21" s="30">
        <v>0</v>
      </c>
      <c r="AJ21" s="153">
        <v>439.6</v>
      </c>
      <c r="AL21" s="153">
        <v>439.6</v>
      </c>
      <c r="AM21" s="153">
        <v>-0.70000000000000007</v>
      </c>
      <c r="AN21" s="153">
        <v>-21.600000000000012</v>
      </c>
      <c r="AO21" s="30">
        <v>0</v>
      </c>
      <c r="AP21" s="30">
        <v>0</v>
      </c>
      <c r="AQ21" s="153">
        <v>417.3</v>
      </c>
      <c r="AS21" s="153">
        <v>417.3</v>
      </c>
      <c r="AT21" s="153">
        <v>-3.3</v>
      </c>
      <c r="AU21" s="153">
        <v>3.4000000000000226</v>
      </c>
      <c r="AV21" s="30">
        <v>0</v>
      </c>
      <c r="AW21" s="30">
        <v>0</v>
      </c>
      <c r="AX21" s="153">
        <v>417.40000000000003</v>
      </c>
    </row>
    <row r="22" spans="2:50" x14ac:dyDescent="0.25">
      <c r="B22" s="50" t="s">
        <v>59</v>
      </c>
      <c r="C22" s="153">
        <v>2409.3999999999996</v>
      </c>
      <c r="D22" s="153">
        <v>642.70000000000005</v>
      </c>
      <c r="E22" s="153">
        <v>-2.4999999999993179</v>
      </c>
      <c r="F22" s="30">
        <v>0</v>
      </c>
      <c r="G22" s="30">
        <v>0</v>
      </c>
      <c r="H22" s="153">
        <v>3049.6000000000004</v>
      </c>
      <c r="I22" s="138"/>
      <c r="J22" s="153">
        <v>3049.6000000000004</v>
      </c>
      <c r="K22" s="153">
        <v>1222.7</v>
      </c>
      <c r="L22" s="153">
        <v>-555.90000000000032</v>
      </c>
      <c r="M22" s="30">
        <v>0</v>
      </c>
      <c r="N22" s="30">
        <v>0</v>
      </c>
      <c r="O22" s="153">
        <v>3716.4</v>
      </c>
      <c r="Q22" s="153">
        <v>3716.4</v>
      </c>
      <c r="R22" s="153">
        <v>787.3</v>
      </c>
      <c r="S22" s="153">
        <v>-44.499999999999318</v>
      </c>
      <c r="T22" s="30">
        <v>0</v>
      </c>
      <c r="U22" s="30">
        <v>0</v>
      </c>
      <c r="V22" s="153">
        <v>4459.2000000000007</v>
      </c>
      <c r="X22" s="153">
        <v>4459.2000000000007</v>
      </c>
      <c r="Y22" s="153">
        <v>1070.7</v>
      </c>
      <c r="Z22" s="153">
        <v>-49.358924720241021</v>
      </c>
      <c r="AA22" s="30">
        <v>0</v>
      </c>
      <c r="AB22" s="30">
        <v>0</v>
      </c>
      <c r="AC22" s="153">
        <v>5480.5410752797598</v>
      </c>
      <c r="AE22" s="153">
        <v>5480.5410752797598</v>
      </c>
      <c r="AF22" s="153">
        <v>322.40000000000009</v>
      </c>
      <c r="AG22" s="153">
        <v>-501.75942641993106</v>
      </c>
      <c r="AH22" s="30">
        <v>0</v>
      </c>
      <c r="AI22" s="30">
        <v>0</v>
      </c>
      <c r="AJ22" s="153">
        <v>5301.1816488598288</v>
      </c>
      <c r="AL22" s="153">
        <v>5301.1816488598288</v>
      </c>
      <c r="AM22" s="153">
        <v>364.20000000000005</v>
      </c>
      <c r="AN22" s="153">
        <v>-9.0544126699498975</v>
      </c>
      <c r="AO22" s="30">
        <v>0</v>
      </c>
      <c r="AP22" s="30">
        <v>0</v>
      </c>
      <c r="AQ22" s="153">
        <v>5656.3272361898789</v>
      </c>
      <c r="AS22" s="153">
        <v>5656.3272361898789</v>
      </c>
      <c r="AT22" s="153">
        <v>858.8</v>
      </c>
      <c r="AU22" s="153">
        <v>-3.0272361898785221</v>
      </c>
      <c r="AV22" s="30">
        <v>0</v>
      </c>
      <c r="AW22" s="30">
        <v>0</v>
      </c>
      <c r="AX22" s="153">
        <v>6512.1</v>
      </c>
    </row>
    <row r="23" spans="2:50" x14ac:dyDescent="0.25">
      <c r="B23" s="50" t="s">
        <v>82</v>
      </c>
      <c r="C23" s="153">
        <v>1451</v>
      </c>
      <c r="D23" s="153">
        <v>-262.39999999999998</v>
      </c>
      <c r="E23" s="153">
        <v>-0.10000000000002274</v>
      </c>
      <c r="F23" s="30">
        <v>0</v>
      </c>
      <c r="G23" s="30">
        <v>0</v>
      </c>
      <c r="H23" s="153">
        <v>1188.5</v>
      </c>
      <c r="I23" s="138"/>
      <c r="J23" s="153">
        <v>1188.5</v>
      </c>
      <c r="K23" s="153">
        <v>-818.1</v>
      </c>
      <c r="L23" s="153">
        <v>0.10000000000002274</v>
      </c>
      <c r="M23" s="30">
        <v>0</v>
      </c>
      <c r="N23" s="30">
        <v>0</v>
      </c>
      <c r="O23" s="153">
        <v>370.5</v>
      </c>
      <c r="Q23" s="153">
        <v>370.5</v>
      </c>
      <c r="R23" s="153">
        <v>105.00000000000003</v>
      </c>
      <c r="S23" s="153">
        <v>-17.200000000000017</v>
      </c>
      <c r="T23" s="30">
        <v>0</v>
      </c>
      <c r="U23" s="30">
        <v>0</v>
      </c>
      <c r="V23" s="153">
        <v>458.3</v>
      </c>
      <c r="X23" s="153">
        <v>458.3</v>
      </c>
      <c r="Y23" s="153">
        <v>122.49999999999999</v>
      </c>
      <c r="Z23" s="153">
        <v>17.200000000000003</v>
      </c>
      <c r="AA23" s="30">
        <v>0</v>
      </c>
      <c r="AB23" s="30">
        <v>0</v>
      </c>
      <c r="AC23" s="153">
        <v>598</v>
      </c>
      <c r="AE23" s="153">
        <v>598</v>
      </c>
      <c r="AF23" s="153">
        <v>532.79999999999995</v>
      </c>
      <c r="AG23" s="153">
        <v>0</v>
      </c>
      <c r="AH23" s="30">
        <v>0</v>
      </c>
      <c r="AI23" s="30">
        <v>0</v>
      </c>
      <c r="AJ23" s="153">
        <v>1130.8</v>
      </c>
      <c r="AL23" s="153">
        <v>1130.8</v>
      </c>
      <c r="AM23" s="153">
        <v>-159.19999999999999</v>
      </c>
      <c r="AN23" s="153">
        <v>-9.9999999999965894E-2</v>
      </c>
      <c r="AO23" s="30">
        <v>0</v>
      </c>
      <c r="AP23" s="30">
        <v>0</v>
      </c>
      <c r="AQ23" s="153">
        <v>971.5</v>
      </c>
      <c r="AS23" s="153">
        <v>971.5</v>
      </c>
      <c r="AT23" s="153">
        <v>95.4</v>
      </c>
      <c r="AU23" s="153">
        <v>0.19999999999990337</v>
      </c>
      <c r="AV23" s="30">
        <v>0</v>
      </c>
      <c r="AW23" s="30">
        <v>0</v>
      </c>
      <c r="AX23" s="153">
        <v>1067.0999999999999</v>
      </c>
    </row>
    <row r="24" spans="2:50" x14ac:dyDescent="0.25">
      <c r="B24" s="50" t="s">
        <v>57</v>
      </c>
      <c r="C24" s="153">
        <v>137.4</v>
      </c>
      <c r="D24" s="153">
        <v>-94.899999999999991</v>
      </c>
      <c r="E24" s="153">
        <v>0.19999999999998863</v>
      </c>
      <c r="F24" s="30">
        <v>0</v>
      </c>
      <c r="G24" s="30">
        <v>0</v>
      </c>
      <c r="H24" s="153">
        <v>42.7</v>
      </c>
      <c r="I24" s="138"/>
      <c r="J24" s="153">
        <v>42.7</v>
      </c>
      <c r="K24" s="153">
        <v>-13.5</v>
      </c>
      <c r="L24" s="153">
        <v>-1.8000000000000043</v>
      </c>
      <c r="M24" s="30">
        <v>0</v>
      </c>
      <c r="N24" s="30">
        <v>0</v>
      </c>
      <c r="O24" s="153">
        <v>27.4</v>
      </c>
      <c r="Q24" s="153">
        <v>27.4</v>
      </c>
      <c r="R24" s="153">
        <v>0</v>
      </c>
      <c r="S24" s="153">
        <v>-1.4999999999999964</v>
      </c>
      <c r="T24" s="30">
        <v>0</v>
      </c>
      <c r="U24" s="30">
        <v>0</v>
      </c>
      <c r="V24" s="153">
        <v>25.900000000000002</v>
      </c>
      <c r="X24" s="153">
        <v>25.900000000000002</v>
      </c>
      <c r="Y24" s="153">
        <v>-0.60000000000000009</v>
      </c>
      <c r="Z24" s="153">
        <v>9.468069031859816E-3</v>
      </c>
      <c r="AA24" s="30">
        <v>0</v>
      </c>
      <c r="AB24" s="30">
        <v>0</v>
      </c>
      <c r="AC24" s="153">
        <v>25.309468069031862</v>
      </c>
      <c r="AE24" s="153">
        <v>25.309468069031862</v>
      </c>
      <c r="AF24" s="153">
        <v>-2.1</v>
      </c>
      <c r="AG24" s="153">
        <v>5.478133214696701E-3</v>
      </c>
      <c r="AH24" s="30">
        <v>0</v>
      </c>
      <c r="AI24" s="30">
        <v>0</v>
      </c>
      <c r="AJ24" s="153">
        <v>23.214946202246558</v>
      </c>
      <c r="AL24" s="153">
        <v>23.214946202246558</v>
      </c>
      <c r="AM24" s="153">
        <v>-1.7000000000000002</v>
      </c>
      <c r="AN24" s="153">
        <v>8.4949273500996902E-2</v>
      </c>
      <c r="AO24" s="30">
        <v>0</v>
      </c>
      <c r="AP24" s="30">
        <v>0</v>
      </c>
      <c r="AQ24" s="153">
        <v>21.599895475747555</v>
      </c>
      <c r="AS24" s="153">
        <v>21.599895475747555</v>
      </c>
      <c r="AT24" s="153">
        <v>-0.9</v>
      </c>
      <c r="AU24" s="153">
        <v>-0.15265878043870129</v>
      </c>
      <c r="AV24" s="30">
        <v>0</v>
      </c>
      <c r="AW24" s="30">
        <v>0</v>
      </c>
      <c r="AX24" s="153">
        <v>20.547236695308854</v>
      </c>
    </row>
    <row r="25" spans="2:50" x14ac:dyDescent="0.25">
      <c r="B25" s="50" t="s">
        <v>187</v>
      </c>
      <c r="C25" s="153">
        <v>0</v>
      </c>
      <c r="D25" s="153">
        <v>0</v>
      </c>
      <c r="E25" s="153">
        <v>0</v>
      </c>
      <c r="F25" s="30">
        <v>0</v>
      </c>
      <c r="G25" s="30">
        <v>0</v>
      </c>
      <c r="H25" s="153">
        <v>0</v>
      </c>
      <c r="I25" s="138"/>
      <c r="J25" s="153">
        <v>0</v>
      </c>
      <c r="K25" s="153">
        <v>0</v>
      </c>
      <c r="L25" s="153">
        <v>0</v>
      </c>
      <c r="M25" s="30">
        <v>0</v>
      </c>
      <c r="N25" s="30">
        <v>0</v>
      </c>
      <c r="O25" s="153">
        <v>0</v>
      </c>
      <c r="Q25" s="153">
        <v>0</v>
      </c>
      <c r="R25" s="153">
        <v>0</v>
      </c>
      <c r="S25" s="153">
        <v>0</v>
      </c>
      <c r="T25" s="30">
        <v>0</v>
      </c>
      <c r="U25" s="30">
        <v>0</v>
      </c>
      <c r="V25" s="153">
        <v>0</v>
      </c>
      <c r="X25" s="153">
        <v>0</v>
      </c>
      <c r="Y25" s="153">
        <v>0</v>
      </c>
      <c r="Z25" s="153">
        <v>0</v>
      </c>
      <c r="AA25" s="30">
        <v>0</v>
      </c>
      <c r="AB25" s="30">
        <v>0</v>
      </c>
      <c r="AC25" s="153">
        <v>0</v>
      </c>
      <c r="AE25" s="153">
        <v>0</v>
      </c>
      <c r="AF25" s="153">
        <v>0</v>
      </c>
      <c r="AG25" s="153">
        <v>0</v>
      </c>
      <c r="AH25" s="30">
        <v>0</v>
      </c>
      <c r="AI25" s="30">
        <v>0</v>
      </c>
      <c r="AJ25" s="153">
        <v>0</v>
      </c>
      <c r="AL25" s="153">
        <v>0</v>
      </c>
      <c r="AM25" s="153">
        <v>0</v>
      </c>
      <c r="AN25" s="153">
        <v>0</v>
      </c>
      <c r="AO25" s="30">
        <v>0</v>
      </c>
      <c r="AP25" s="30">
        <v>0</v>
      </c>
      <c r="AQ25" s="153">
        <v>0</v>
      </c>
      <c r="AS25" s="153">
        <v>0</v>
      </c>
      <c r="AT25" s="153">
        <v>0</v>
      </c>
      <c r="AU25" s="153">
        <v>0</v>
      </c>
      <c r="AV25" s="30">
        <v>0</v>
      </c>
      <c r="AW25" s="30">
        <v>0</v>
      </c>
      <c r="AX25" s="153">
        <v>0</v>
      </c>
    </row>
    <row r="26" spans="2:50" x14ac:dyDescent="0.25">
      <c r="B26" s="50" t="s">
        <v>188</v>
      </c>
      <c r="C26" s="153">
        <v>0</v>
      </c>
      <c r="D26" s="153">
        <v>0</v>
      </c>
      <c r="E26" s="153">
        <v>0</v>
      </c>
      <c r="F26" s="30">
        <v>0</v>
      </c>
      <c r="G26" s="30">
        <v>0</v>
      </c>
      <c r="H26" s="153">
        <v>0</v>
      </c>
      <c r="I26" s="138"/>
      <c r="J26" s="153">
        <v>0</v>
      </c>
      <c r="K26" s="153">
        <v>0</v>
      </c>
      <c r="L26" s="153">
        <v>0</v>
      </c>
      <c r="M26" s="30">
        <v>0</v>
      </c>
      <c r="N26" s="30">
        <v>0</v>
      </c>
      <c r="O26" s="153">
        <v>0</v>
      </c>
      <c r="Q26" s="153">
        <v>0</v>
      </c>
      <c r="R26" s="153">
        <v>0</v>
      </c>
      <c r="S26" s="153">
        <v>0</v>
      </c>
      <c r="T26" s="30">
        <v>0</v>
      </c>
      <c r="U26" s="30">
        <v>0</v>
      </c>
      <c r="V26" s="153">
        <v>0</v>
      </c>
      <c r="X26" s="153">
        <v>0</v>
      </c>
      <c r="Y26" s="153">
        <v>0</v>
      </c>
      <c r="Z26" s="153">
        <v>0</v>
      </c>
      <c r="AA26" s="30">
        <v>0</v>
      </c>
      <c r="AB26" s="30">
        <v>0</v>
      </c>
      <c r="AC26" s="153">
        <v>0</v>
      </c>
      <c r="AE26" s="153">
        <v>0</v>
      </c>
      <c r="AF26" s="153">
        <v>0</v>
      </c>
      <c r="AG26" s="153">
        <v>0</v>
      </c>
      <c r="AH26" s="30">
        <v>0</v>
      </c>
      <c r="AI26" s="30">
        <v>0</v>
      </c>
      <c r="AJ26" s="153">
        <v>0</v>
      </c>
      <c r="AL26" s="153">
        <v>0</v>
      </c>
      <c r="AM26" s="153">
        <v>0</v>
      </c>
      <c r="AN26" s="153">
        <v>0</v>
      </c>
      <c r="AO26" s="30">
        <v>0</v>
      </c>
      <c r="AP26" s="30">
        <v>0</v>
      </c>
      <c r="AQ26" s="153">
        <v>0</v>
      </c>
      <c r="AS26" s="153">
        <v>0</v>
      </c>
      <c r="AT26" s="153">
        <v>0</v>
      </c>
      <c r="AU26" s="153">
        <v>0</v>
      </c>
      <c r="AV26" s="30">
        <v>0</v>
      </c>
      <c r="AW26" s="30">
        <v>0</v>
      </c>
      <c r="AX26" s="153">
        <v>0</v>
      </c>
    </row>
    <row r="27" spans="2:50" x14ac:dyDescent="0.25">
      <c r="B27" s="50" t="s">
        <v>414</v>
      </c>
      <c r="C27" s="153">
        <v>0.1</v>
      </c>
      <c r="D27" s="153">
        <v>2.4</v>
      </c>
      <c r="E27" s="153">
        <v>0.10000000000000009</v>
      </c>
      <c r="F27" s="30">
        <v>0</v>
      </c>
      <c r="G27" s="30">
        <v>0</v>
      </c>
      <c r="H27" s="153">
        <v>2.6</v>
      </c>
      <c r="I27" s="138"/>
      <c r="J27" s="153">
        <v>2.6</v>
      </c>
      <c r="K27" s="153">
        <v>-2.6</v>
      </c>
      <c r="L27" s="153">
        <v>0</v>
      </c>
      <c r="M27" s="30">
        <v>0</v>
      </c>
      <c r="N27" s="30">
        <v>0</v>
      </c>
      <c r="O27" s="153">
        <v>0</v>
      </c>
      <c r="Q27" s="153">
        <v>0</v>
      </c>
      <c r="R27" s="153">
        <v>0.3</v>
      </c>
      <c r="S27" s="153">
        <v>-0.3</v>
      </c>
      <c r="T27" s="30">
        <v>0</v>
      </c>
      <c r="U27" s="30">
        <v>0</v>
      </c>
      <c r="V27" s="153">
        <v>0</v>
      </c>
      <c r="X27" s="153">
        <v>0</v>
      </c>
      <c r="Y27" s="153">
        <v>-0.3</v>
      </c>
      <c r="Z27" s="153">
        <v>0.3</v>
      </c>
      <c r="AA27" s="30">
        <v>0</v>
      </c>
      <c r="AB27" s="30">
        <v>0</v>
      </c>
      <c r="AC27" s="153">
        <v>0</v>
      </c>
      <c r="AE27" s="153">
        <v>0</v>
      </c>
      <c r="AF27" s="153">
        <v>0</v>
      </c>
      <c r="AG27" s="153">
        <v>0</v>
      </c>
      <c r="AH27" s="30">
        <v>0</v>
      </c>
      <c r="AI27" s="30">
        <v>0</v>
      </c>
      <c r="AJ27" s="153">
        <v>0</v>
      </c>
      <c r="AL27" s="153">
        <v>0</v>
      </c>
      <c r="AM27" s="153">
        <v>0</v>
      </c>
      <c r="AN27" s="153">
        <v>0</v>
      </c>
      <c r="AO27" s="30">
        <v>0</v>
      </c>
      <c r="AP27" s="30">
        <v>0</v>
      </c>
      <c r="AQ27" s="153">
        <v>0</v>
      </c>
      <c r="AS27" s="153">
        <v>0</v>
      </c>
      <c r="AT27" s="153">
        <v>0</v>
      </c>
      <c r="AU27" s="153">
        <v>0</v>
      </c>
      <c r="AV27" s="30">
        <v>0</v>
      </c>
      <c r="AW27" s="30">
        <v>0</v>
      </c>
      <c r="AX27" s="153">
        <v>0</v>
      </c>
    </row>
    <row r="28" spans="2:50" x14ac:dyDescent="0.25">
      <c r="B28" s="54" t="s">
        <v>415</v>
      </c>
      <c r="C28" s="153">
        <v>0</v>
      </c>
      <c r="D28" s="153">
        <v>0</v>
      </c>
      <c r="E28" s="153">
        <v>0</v>
      </c>
      <c r="F28" s="30">
        <v>0</v>
      </c>
      <c r="G28" s="30">
        <v>0</v>
      </c>
      <c r="H28" s="153">
        <v>0</v>
      </c>
      <c r="I28" s="138"/>
      <c r="J28" s="153">
        <v>0</v>
      </c>
      <c r="K28" s="153">
        <v>0</v>
      </c>
      <c r="L28" s="153">
        <v>0</v>
      </c>
      <c r="M28" s="30">
        <v>0</v>
      </c>
      <c r="N28" s="30">
        <v>0</v>
      </c>
      <c r="O28" s="153">
        <v>0</v>
      </c>
      <c r="Q28" s="153">
        <v>0</v>
      </c>
      <c r="R28" s="153">
        <v>0</v>
      </c>
      <c r="S28" s="153">
        <v>0</v>
      </c>
      <c r="T28" s="30">
        <v>0</v>
      </c>
      <c r="U28" s="30">
        <v>0</v>
      </c>
      <c r="V28" s="153">
        <v>0</v>
      </c>
      <c r="X28" s="153">
        <v>0</v>
      </c>
      <c r="Y28" s="153">
        <v>0</v>
      </c>
      <c r="Z28" s="153">
        <v>0</v>
      </c>
      <c r="AA28" s="30">
        <v>0</v>
      </c>
      <c r="AB28" s="30">
        <v>0</v>
      </c>
      <c r="AC28" s="153">
        <v>0</v>
      </c>
      <c r="AE28" s="153">
        <v>0</v>
      </c>
      <c r="AF28" s="153">
        <v>0</v>
      </c>
      <c r="AG28" s="153">
        <v>0</v>
      </c>
      <c r="AH28" s="30">
        <v>0</v>
      </c>
      <c r="AI28" s="30">
        <v>0</v>
      </c>
      <c r="AJ28" s="153">
        <v>0</v>
      </c>
      <c r="AL28" s="153">
        <v>0</v>
      </c>
      <c r="AM28" s="153">
        <v>0</v>
      </c>
      <c r="AN28" s="153">
        <v>0</v>
      </c>
      <c r="AO28" s="30">
        <v>0</v>
      </c>
      <c r="AP28" s="30">
        <v>0</v>
      </c>
      <c r="AQ28" s="153">
        <v>0</v>
      </c>
      <c r="AS28" s="153">
        <v>0</v>
      </c>
      <c r="AT28" s="153">
        <v>0</v>
      </c>
      <c r="AU28" s="153">
        <v>0</v>
      </c>
      <c r="AV28" s="30">
        <v>0</v>
      </c>
      <c r="AW28" s="30">
        <v>0</v>
      </c>
      <c r="AX28" s="153">
        <v>0</v>
      </c>
    </row>
    <row r="29" spans="2:50" x14ac:dyDescent="0.25">
      <c r="B29" s="50" t="s">
        <v>179</v>
      </c>
      <c r="C29" s="153">
        <v>0</v>
      </c>
      <c r="D29" s="153">
        <v>0</v>
      </c>
      <c r="E29" s="153">
        <v>0</v>
      </c>
      <c r="F29" s="30">
        <v>0</v>
      </c>
      <c r="G29" s="30">
        <v>0</v>
      </c>
      <c r="H29" s="153">
        <v>0</v>
      </c>
      <c r="I29" s="138"/>
      <c r="J29" s="153">
        <v>0</v>
      </c>
      <c r="K29" s="153">
        <v>0</v>
      </c>
      <c r="L29" s="153">
        <v>0</v>
      </c>
      <c r="M29" s="30">
        <v>0</v>
      </c>
      <c r="N29" s="30">
        <v>0</v>
      </c>
      <c r="O29" s="153">
        <v>0</v>
      </c>
      <c r="Q29" s="153">
        <v>0</v>
      </c>
      <c r="R29" s="153">
        <v>0</v>
      </c>
      <c r="S29" s="153">
        <v>0</v>
      </c>
      <c r="T29" s="30">
        <v>0</v>
      </c>
      <c r="U29" s="30">
        <v>0</v>
      </c>
      <c r="V29" s="153">
        <v>0</v>
      </c>
      <c r="X29" s="153">
        <v>0</v>
      </c>
      <c r="Y29" s="153">
        <v>0</v>
      </c>
      <c r="Z29" s="153">
        <v>0</v>
      </c>
      <c r="AA29" s="30">
        <v>0</v>
      </c>
      <c r="AB29" s="30">
        <v>0</v>
      </c>
      <c r="AC29" s="153">
        <v>0</v>
      </c>
      <c r="AE29" s="153">
        <v>0</v>
      </c>
      <c r="AF29" s="153">
        <v>0</v>
      </c>
      <c r="AG29" s="153">
        <v>0</v>
      </c>
      <c r="AH29" s="30">
        <v>0</v>
      </c>
      <c r="AI29" s="30">
        <v>0</v>
      </c>
      <c r="AJ29" s="153">
        <v>0</v>
      </c>
      <c r="AL29" s="153">
        <v>0</v>
      </c>
      <c r="AM29" s="153">
        <v>0</v>
      </c>
      <c r="AN29" s="153">
        <v>0</v>
      </c>
      <c r="AO29" s="30">
        <v>0</v>
      </c>
      <c r="AP29" s="30">
        <v>0</v>
      </c>
      <c r="AQ29" s="153">
        <v>0</v>
      </c>
      <c r="AS29" s="153">
        <v>0</v>
      </c>
      <c r="AT29" s="153">
        <v>0</v>
      </c>
      <c r="AU29" s="153">
        <v>0</v>
      </c>
      <c r="AV29" s="30">
        <v>0</v>
      </c>
      <c r="AW29" s="30">
        <v>0</v>
      </c>
      <c r="AX29" s="153">
        <v>0</v>
      </c>
    </row>
    <row r="30" spans="2:50" x14ac:dyDescent="0.25">
      <c r="B30" s="50" t="s">
        <v>416</v>
      </c>
      <c r="C30" s="153">
        <v>0</v>
      </c>
      <c r="D30" s="153">
        <v>0</v>
      </c>
      <c r="E30" s="153">
        <v>0</v>
      </c>
      <c r="F30" s="30">
        <v>0</v>
      </c>
      <c r="G30" s="30">
        <v>0</v>
      </c>
      <c r="H30" s="153">
        <v>0</v>
      </c>
      <c r="I30" s="138"/>
      <c r="J30" s="153">
        <v>0</v>
      </c>
      <c r="K30" s="153">
        <v>0</v>
      </c>
      <c r="L30" s="153">
        <v>0</v>
      </c>
      <c r="M30" s="30">
        <v>0</v>
      </c>
      <c r="N30" s="30">
        <v>0</v>
      </c>
      <c r="O30" s="153">
        <v>0</v>
      </c>
      <c r="Q30" s="153">
        <v>0</v>
      </c>
      <c r="R30" s="153">
        <v>0</v>
      </c>
      <c r="S30" s="153">
        <v>0</v>
      </c>
      <c r="T30" s="30">
        <v>0</v>
      </c>
      <c r="U30" s="30">
        <v>0</v>
      </c>
      <c r="V30" s="153">
        <v>0</v>
      </c>
      <c r="X30" s="153">
        <v>0</v>
      </c>
      <c r="Y30" s="153">
        <v>0</v>
      </c>
      <c r="Z30" s="153">
        <v>0</v>
      </c>
      <c r="AA30" s="30">
        <v>0</v>
      </c>
      <c r="AB30" s="30">
        <v>0</v>
      </c>
      <c r="AC30" s="153">
        <v>0</v>
      </c>
      <c r="AE30" s="153">
        <v>0</v>
      </c>
      <c r="AF30" s="153">
        <v>0</v>
      </c>
      <c r="AG30" s="153">
        <v>0</v>
      </c>
      <c r="AH30" s="30">
        <v>0</v>
      </c>
      <c r="AI30" s="30">
        <v>0</v>
      </c>
      <c r="AJ30" s="153">
        <v>0</v>
      </c>
      <c r="AL30" s="153">
        <v>0</v>
      </c>
      <c r="AM30" s="153">
        <v>0</v>
      </c>
      <c r="AN30" s="153">
        <v>0</v>
      </c>
      <c r="AO30" s="30">
        <v>0</v>
      </c>
      <c r="AP30" s="30">
        <v>0</v>
      </c>
      <c r="AQ30" s="153">
        <v>0</v>
      </c>
      <c r="AS30" s="153">
        <v>0</v>
      </c>
      <c r="AT30" s="153">
        <v>0</v>
      </c>
      <c r="AU30" s="153">
        <v>0</v>
      </c>
      <c r="AV30" s="30">
        <v>0</v>
      </c>
      <c r="AW30" s="30">
        <v>0</v>
      </c>
      <c r="AX30" s="153">
        <v>0</v>
      </c>
    </row>
    <row r="31" spans="2:50" x14ac:dyDescent="0.25">
      <c r="B31" s="46" t="s">
        <v>417</v>
      </c>
      <c r="C31" s="154">
        <v>4711.1000000000004</v>
      </c>
      <c r="D31" s="154">
        <v>338.8</v>
      </c>
      <c r="E31" s="154">
        <v>-2.3000000000000114</v>
      </c>
      <c r="F31" s="35">
        <v>0</v>
      </c>
      <c r="G31" s="35">
        <v>0</v>
      </c>
      <c r="H31" s="154">
        <v>5047.6000000000004</v>
      </c>
      <c r="I31" s="138"/>
      <c r="J31" s="154">
        <v>5047.6000000000004</v>
      </c>
      <c r="K31" s="154">
        <v>441.50000000000011</v>
      </c>
      <c r="L31" s="154">
        <v>-557.60000000000048</v>
      </c>
      <c r="M31" s="35">
        <v>0</v>
      </c>
      <c r="N31" s="35">
        <v>0</v>
      </c>
      <c r="O31" s="154">
        <v>4931.5</v>
      </c>
      <c r="Q31" s="154">
        <v>4931.5</v>
      </c>
      <c r="R31" s="154">
        <v>937.1</v>
      </c>
      <c r="S31" s="154">
        <v>-63.499999999999659</v>
      </c>
      <c r="T31" s="35">
        <v>0</v>
      </c>
      <c r="U31" s="35">
        <v>0</v>
      </c>
      <c r="V31" s="154">
        <v>5805.1</v>
      </c>
      <c r="X31" s="154">
        <v>5805.1</v>
      </c>
      <c r="Y31" s="154">
        <v>1224.3000000000002</v>
      </c>
      <c r="Z31" s="154">
        <v>-27.949456651208493</v>
      </c>
      <c r="AA31" s="35">
        <v>0</v>
      </c>
      <c r="AB31" s="35">
        <v>0</v>
      </c>
      <c r="AC31" s="154">
        <v>7001.4505433487921</v>
      </c>
      <c r="AE31" s="154">
        <v>7001.4505433487921</v>
      </c>
      <c r="AF31" s="154">
        <v>1219.5</v>
      </c>
      <c r="AG31" s="154">
        <v>-519.23144352606141</v>
      </c>
      <c r="AH31" s="35">
        <v>0</v>
      </c>
      <c r="AI31" s="35">
        <v>0</v>
      </c>
      <c r="AJ31" s="154">
        <v>7701.7190998227306</v>
      </c>
      <c r="AL31" s="154">
        <v>7701.7190998227306</v>
      </c>
      <c r="AM31" s="154">
        <v>221.9</v>
      </c>
      <c r="AN31" s="154">
        <v>-37.18504880823221</v>
      </c>
      <c r="AO31" s="35">
        <v>0</v>
      </c>
      <c r="AP31" s="35">
        <v>0</v>
      </c>
      <c r="AQ31" s="154">
        <v>7886.4340510144984</v>
      </c>
      <c r="AS31" s="154">
        <v>7886.4340510144984</v>
      </c>
      <c r="AT31" s="154">
        <v>981.00000000000011</v>
      </c>
      <c r="AU31" s="154">
        <v>2.3468357330301615</v>
      </c>
      <c r="AV31" s="35">
        <v>0</v>
      </c>
      <c r="AW31" s="35">
        <v>0</v>
      </c>
      <c r="AX31" s="154">
        <v>8869.7808867475287</v>
      </c>
    </row>
    <row r="32" spans="2:50" x14ac:dyDescent="0.25">
      <c r="B32" s="55"/>
      <c r="C32" s="2"/>
      <c r="D32" s="30"/>
      <c r="E32" s="30"/>
      <c r="F32" s="30"/>
      <c r="G32" s="30"/>
      <c r="H32" s="2"/>
      <c r="I32" s="138"/>
      <c r="J32" s="2"/>
      <c r="K32" s="30"/>
      <c r="L32" s="30"/>
      <c r="M32" s="30"/>
      <c r="N32" s="30"/>
      <c r="O32" s="2"/>
      <c r="Q32" s="2"/>
      <c r="R32" s="30"/>
      <c r="S32" s="30"/>
      <c r="T32" s="30"/>
      <c r="U32" s="30"/>
      <c r="V32" s="2"/>
      <c r="X32" s="2"/>
      <c r="Y32" s="30"/>
      <c r="Z32" s="30"/>
      <c r="AA32" s="30"/>
      <c r="AB32" s="30"/>
      <c r="AC32" s="2"/>
      <c r="AE32" s="2"/>
      <c r="AF32" s="30"/>
      <c r="AG32" s="30"/>
      <c r="AH32" s="30"/>
      <c r="AI32" s="30"/>
      <c r="AJ32" s="2"/>
      <c r="AL32" s="2"/>
      <c r="AM32" s="30"/>
      <c r="AN32" s="30"/>
      <c r="AO32" s="30"/>
      <c r="AP32" s="30"/>
      <c r="AQ32" s="2"/>
      <c r="AS32" s="2"/>
      <c r="AT32" s="30"/>
      <c r="AU32" s="30"/>
      <c r="AV32" s="30"/>
      <c r="AW32" s="30"/>
      <c r="AX32" s="2"/>
    </row>
    <row r="33" spans="2:50" x14ac:dyDescent="0.25">
      <c r="B33" s="46" t="s">
        <v>418</v>
      </c>
      <c r="C33" s="153"/>
      <c r="D33" s="35"/>
      <c r="E33" s="35"/>
      <c r="F33" s="35"/>
      <c r="G33" s="35"/>
      <c r="H33" s="153"/>
      <c r="I33" s="138"/>
      <c r="J33" s="153"/>
      <c r="K33" s="35"/>
      <c r="L33" s="35"/>
      <c r="M33" s="35"/>
      <c r="N33" s="35"/>
      <c r="O33" s="153"/>
      <c r="Q33" s="153"/>
      <c r="R33" s="35"/>
      <c r="S33" s="35"/>
      <c r="T33" s="35"/>
      <c r="U33" s="35"/>
      <c r="V33" s="153"/>
      <c r="X33" s="153"/>
      <c r="Y33" s="35"/>
      <c r="Z33" s="35"/>
      <c r="AA33" s="35"/>
      <c r="AB33" s="35"/>
      <c r="AC33" s="153"/>
      <c r="AE33" s="153"/>
      <c r="AF33" s="35"/>
      <c r="AG33" s="35"/>
      <c r="AH33" s="35"/>
      <c r="AI33" s="35"/>
      <c r="AJ33" s="153"/>
      <c r="AL33" s="153"/>
      <c r="AM33" s="35"/>
      <c r="AN33" s="35"/>
      <c r="AO33" s="35"/>
      <c r="AP33" s="35"/>
      <c r="AQ33" s="153"/>
      <c r="AS33" s="153"/>
      <c r="AT33" s="35"/>
      <c r="AU33" s="35"/>
      <c r="AV33" s="35"/>
      <c r="AW33" s="35"/>
      <c r="AX33" s="153"/>
    </row>
    <row r="34" spans="2:50" x14ac:dyDescent="0.25">
      <c r="B34" s="47" t="s">
        <v>419</v>
      </c>
      <c r="C34" s="153"/>
      <c r="D34" s="35"/>
      <c r="E34" s="35"/>
      <c r="F34" s="35"/>
      <c r="G34" s="35"/>
      <c r="H34" s="153"/>
      <c r="I34" s="138"/>
      <c r="J34" s="153"/>
      <c r="K34" s="35"/>
      <c r="L34" s="35"/>
      <c r="M34" s="35"/>
      <c r="N34" s="35"/>
      <c r="O34" s="153"/>
      <c r="Q34" s="153"/>
      <c r="R34" s="35"/>
      <c r="S34" s="35"/>
      <c r="T34" s="35"/>
      <c r="U34" s="35"/>
      <c r="V34" s="153"/>
      <c r="X34" s="153"/>
      <c r="Y34" s="35"/>
      <c r="Z34" s="35"/>
      <c r="AA34" s="35"/>
      <c r="AB34" s="35"/>
      <c r="AC34" s="153"/>
      <c r="AE34" s="153"/>
      <c r="AF34" s="35"/>
      <c r="AG34" s="35"/>
      <c r="AH34" s="35"/>
      <c r="AI34" s="35"/>
      <c r="AJ34" s="153"/>
      <c r="AL34" s="153"/>
      <c r="AM34" s="35"/>
      <c r="AN34" s="35"/>
      <c r="AO34" s="35"/>
      <c r="AP34" s="35"/>
      <c r="AQ34" s="153"/>
      <c r="AS34" s="153"/>
      <c r="AT34" s="35"/>
      <c r="AU34" s="35"/>
      <c r="AV34" s="35"/>
      <c r="AW34" s="35"/>
      <c r="AX34" s="153"/>
    </row>
    <row r="35" spans="2:50" x14ac:dyDescent="0.25">
      <c r="B35" s="54" t="s">
        <v>134</v>
      </c>
      <c r="C35" s="153">
        <v>7934.6</v>
      </c>
      <c r="D35" s="153">
        <v>1035.4000000000001</v>
      </c>
      <c r="E35" s="30">
        <v>-349.79999999999973</v>
      </c>
      <c r="F35" s="30">
        <v>0</v>
      </c>
      <c r="G35" s="30">
        <v>0</v>
      </c>
      <c r="H35" s="153">
        <v>8620.2000000000007</v>
      </c>
      <c r="I35" s="138"/>
      <c r="J35" s="153">
        <v>8620.2000000000007</v>
      </c>
      <c r="K35" s="153">
        <v>837.59999999999991</v>
      </c>
      <c r="L35" s="30">
        <v>-401.400000000001</v>
      </c>
      <c r="M35" s="30">
        <v>0</v>
      </c>
      <c r="N35" s="30">
        <v>0</v>
      </c>
      <c r="O35" s="153">
        <v>9056.4</v>
      </c>
      <c r="Q35" s="153">
        <v>9056.4</v>
      </c>
      <c r="R35" s="153">
        <v>503</v>
      </c>
      <c r="S35" s="30">
        <v>-319.89999999999964</v>
      </c>
      <c r="T35" s="30">
        <v>0</v>
      </c>
      <c r="U35" s="30">
        <v>0</v>
      </c>
      <c r="V35" s="153">
        <v>9239.5</v>
      </c>
      <c r="X35" s="153">
        <v>9239.5</v>
      </c>
      <c r="Y35" s="153">
        <v>746.5</v>
      </c>
      <c r="Z35" s="30">
        <v>0</v>
      </c>
      <c r="AA35" s="30">
        <v>0</v>
      </c>
      <c r="AB35" s="30">
        <v>0</v>
      </c>
      <c r="AC35" s="153">
        <v>9986</v>
      </c>
      <c r="AE35" s="153">
        <v>9986</v>
      </c>
      <c r="AF35" s="153">
        <v>1220.0999999999999</v>
      </c>
      <c r="AG35" s="30">
        <v>4.5474735088646412E-13</v>
      </c>
      <c r="AH35" s="30">
        <v>0</v>
      </c>
      <c r="AI35" s="30">
        <v>0</v>
      </c>
      <c r="AJ35" s="153">
        <v>11206.1</v>
      </c>
      <c r="AL35" s="153">
        <v>11206.1</v>
      </c>
      <c r="AM35" s="153">
        <v>1293.8</v>
      </c>
      <c r="AN35" s="30">
        <v>1.1368683772161603E-12</v>
      </c>
      <c r="AO35" s="30">
        <v>0</v>
      </c>
      <c r="AP35" s="30">
        <v>0</v>
      </c>
      <c r="AQ35" s="153">
        <v>12499.900000000001</v>
      </c>
      <c r="AS35" s="153">
        <v>12499.900000000001</v>
      </c>
      <c r="AT35" s="153">
        <v>1230.0999999999999</v>
      </c>
      <c r="AU35" s="30">
        <v>-1.3642420526593924E-12</v>
      </c>
      <c r="AV35" s="30">
        <v>0</v>
      </c>
      <c r="AW35" s="30">
        <v>0</v>
      </c>
      <c r="AX35" s="153">
        <v>13730</v>
      </c>
    </row>
    <row r="36" spans="2:50" x14ac:dyDescent="0.25">
      <c r="B36" s="54" t="s">
        <v>13</v>
      </c>
      <c r="C36" s="153">
        <v>63.4</v>
      </c>
      <c r="D36" s="153">
        <v>3.4000000000000004</v>
      </c>
      <c r="E36" s="30">
        <v>-7.2999999999999989</v>
      </c>
      <c r="F36" s="30">
        <v>0</v>
      </c>
      <c r="G36" s="30">
        <v>0</v>
      </c>
      <c r="H36" s="153">
        <v>59.5</v>
      </c>
      <c r="I36" s="138"/>
      <c r="J36" s="153">
        <v>59.5</v>
      </c>
      <c r="K36" s="153">
        <v>-3.9000000000000004</v>
      </c>
      <c r="L36" s="30">
        <v>-0.3999999999999968</v>
      </c>
      <c r="M36" s="30">
        <v>0</v>
      </c>
      <c r="N36" s="30">
        <v>0</v>
      </c>
      <c r="O36" s="153">
        <v>55.2</v>
      </c>
      <c r="Q36" s="153">
        <v>55.215496940000001</v>
      </c>
      <c r="R36" s="153">
        <v>-14.1</v>
      </c>
      <c r="S36" s="30">
        <v>0.17520700999999939</v>
      </c>
      <c r="T36" s="30">
        <v>0</v>
      </c>
      <c r="U36" s="30">
        <v>0</v>
      </c>
      <c r="V36" s="153">
        <v>41.290703950000001</v>
      </c>
      <c r="X36" s="153">
        <v>41.290703950000001</v>
      </c>
      <c r="Y36" s="153">
        <v>-1.8</v>
      </c>
      <c r="Z36" s="30">
        <v>-7.5764799999998855E-2</v>
      </c>
      <c r="AA36" s="30">
        <v>0</v>
      </c>
      <c r="AB36" s="30">
        <v>0</v>
      </c>
      <c r="AC36" s="153">
        <v>39.414939150000002</v>
      </c>
      <c r="AE36" s="153">
        <v>39.414939150000002</v>
      </c>
      <c r="AF36" s="153">
        <v>0</v>
      </c>
      <c r="AG36" s="30">
        <v>8.5060849999997856E-2</v>
      </c>
      <c r="AH36" s="30">
        <v>0</v>
      </c>
      <c r="AI36" s="30">
        <v>0</v>
      </c>
      <c r="AJ36" s="153">
        <v>39.5</v>
      </c>
      <c r="AL36" s="153">
        <v>39.5</v>
      </c>
      <c r="AM36" s="153">
        <v>-11.2</v>
      </c>
      <c r="AN36" s="30">
        <v>4.5999999999999979</v>
      </c>
      <c r="AO36" s="30">
        <v>0</v>
      </c>
      <c r="AP36" s="30">
        <v>0</v>
      </c>
      <c r="AQ36" s="153">
        <v>32.9</v>
      </c>
      <c r="AS36" s="153">
        <v>32.9</v>
      </c>
      <c r="AT36" s="153">
        <v>0.5</v>
      </c>
      <c r="AU36" s="30">
        <v>0.5</v>
      </c>
      <c r="AV36" s="30">
        <v>0</v>
      </c>
      <c r="AW36" s="30">
        <v>0</v>
      </c>
      <c r="AX36" s="153">
        <v>33.9</v>
      </c>
    </row>
    <row r="37" spans="2:50" x14ac:dyDescent="0.25">
      <c r="B37" s="54" t="s">
        <v>411</v>
      </c>
      <c r="C37" s="153">
        <v>0</v>
      </c>
      <c r="D37" s="153">
        <v>0</v>
      </c>
      <c r="E37" s="30">
        <v>0</v>
      </c>
      <c r="F37" s="30">
        <v>0</v>
      </c>
      <c r="G37" s="30">
        <v>0</v>
      </c>
      <c r="H37" s="153">
        <v>0</v>
      </c>
      <c r="I37" s="138"/>
      <c r="J37" s="153">
        <v>0</v>
      </c>
      <c r="K37" s="153">
        <v>0</v>
      </c>
      <c r="L37" s="30">
        <v>0</v>
      </c>
      <c r="M37" s="30">
        <v>0</v>
      </c>
      <c r="N37" s="30">
        <v>0</v>
      </c>
      <c r="O37" s="153">
        <v>0</v>
      </c>
      <c r="Q37" s="153">
        <v>0</v>
      </c>
      <c r="R37" s="153">
        <v>0</v>
      </c>
      <c r="S37" s="30">
        <v>0</v>
      </c>
      <c r="T37" s="30">
        <v>0</v>
      </c>
      <c r="U37" s="30">
        <v>0</v>
      </c>
      <c r="V37" s="153">
        <v>0</v>
      </c>
      <c r="X37" s="153">
        <v>0</v>
      </c>
      <c r="Y37" s="153">
        <v>0</v>
      </c>
      <c r="Z37" s="30">
        <v>0</v>
      </c>
      <c r="AA37" s="30">
        <v>0</v>
      </c>
      <c r="AB37" s="30">
        <v>0</v>
      </c>
      <c r="AC37" s="153">
        <v>0</v>
      </c>
      <c r="AE37" s="153">
        <v>0</v>
      </c>
      <c r="AF37" s="153">
        <v>0</v>
      </c>
      <c r="AG37" s="30">
        <v>0</v>
      </c>
      <c r="AH37" s="30">
        <v>0</v>
      </c>
      <c r="AI37" s="30">
        <v>0</v>
      </c>
      <c r="AJ37" s="153">
        <v>0</v>
      </c>
      <c r="AL37" s="153">
        <v>0</v>
      </c>
      <c r="AM37" s="153">
        <v>0</v>
      </c>
      <c r="AN37" s="30">
        <v>0</v>
      </c>
      <c r="AO37" s="30">
        <v>0</v>
      </c>
      <c r="AP37" s="30">
        <v>0</v>
      </c>
      <c r="AQ37" s="153">
        <v>0</v>
      </c>
      <c r="AS37" s="153">
        <v>0</v>
      </c>
      <c r="AT37" s="153">
        <v>0</v>
      </c>
      <c r="AU37" s="30">
        <v>0</v>
      </c>
      <c r="AV37" s="30">
        <v>0</v>
      </c>
      <c r="AW37" s="30">
        <v>0</v>
      </c>
      <c r="AX37" s="153">
        <v>0</v>
      </c>
    </row>
    <row r="38" spans="2:50" x14ac:dyDescent="0.25">
      <c r="B38" s="54" t="s">
        <v>141</v>
      </c>
      <c r="C38" s="153">
        <v>10662.4</v>
      </c>
      <c r="D38" s="153">
        <v>381.9</v>
      </c>
      <c r="E38" s="30">
        <v>106.60000000000002</v>
      </c>
      <c r="F38" s="30">
        <v>0</v>
      </c>
      <c r="G38" s="30">
        <v>0</v>
      </c>
      <c r="H38" s="153">
        <v>11150.9</v>
      </c>
      <c r="I38" s="138"/>
      <c r="J38" s="153">
        <v>11150.9</v>
      </c>
      <c r="K38" s="153">
        <v>229.8</v>
      </c>
      <c r="L38" s="30">
        <v>-55.199999999999648</v>
      </c>
      <c r="M38" s="30">
        <v>0</v>
      </c>
      <c r="N38" s="30">
        <v>0</v>
      </c>
      <c r="O38" s="153">
        <v>11325.5</v>
      </c>
      <c r="Q38" s="153">
        <v>11325.500000000002</v>
      </c>
      <c r="R38" s="153">
        <v>103.2</v>
      </c>
      <c r="S38" s="30">
        <v>493.4999999999971</v>
      </c>
      <c r="T38" s="30">
        <v>0</v>
      </c>
      <c r="U38" s="30">
        <v>0</v>
      </c>
      <c r="V38" s="153">
        <v>11922.199999999999</v>
      </c>
      <c r="X38" s="153">
        <v>11922.199999999999</v>
      </c>
      <c r="Y38" s="153">
        <v>479.5</v>
      </c>
      <c r="Z38" s="30">
        <v>48.105055960140817</v>
      </c>
      <c r="AA38" s="30">
        <v>0</v>
      </c>
      <c r="AB38" s="30">
        <v>0</v>
      </c>
      <c r="AC38" s="153">
        <v>12449.80505596014</v>
      </c>
      <c r="AE38" s="153">
        <v>12449.80505596014</v>
      </c>
      <c r="AF38" s="153">
        <v>1017.6</v>
      </c>
      <c r="AG38" s="30">
        <v>-41.349667204723687</v>
      </c>
      <c r="AH38" s="30">
        <v>0</v>
      </c>
      <c r="AI38" s="30">
        <v>0</v>
      </c>
      <c r="AJ38" s="153">
        <v>13426.055388755416</v>
      </c>
      <c r="AL38" s="153">
        <v>13426.055388755416</v>
      </c>
      <c r="AM38" s="153">
        <v>240.1</v>
      </c>
      <c r="AN38" s="30">
        <v>-115.74079701649643</v>
      </c>
      <c r="AO38" s="30">
        <v>0</v>
      </c>
      <c r="AP38" s="30">
        <v>0</v>
      </c>
      <c r="AQ38" s="153">
        <v>13550.41459173892</v>
      </c>
      <c r="AS38" s="153">
        <v>13550.41459173892</v>
      </c>
      <c r="AT38" s="153">
        <v>-582.70000000000005</v>
      </c>
      <c r="AU38" s="30">
        <v>23.048686796138327</v>
      </c>
      <c r="AV38" s="30">
        <v>0</v>
      </c>
      <c r="AW38" s="30">
        <v>0</v>
      </c>
      <c r="AX38" s="153">
        <v>12990.763278535058</v>
      </c>
    </row>
    <row r="39" spans="2:50" x14ac:dyDescent="0.25">
      <c r="B39" s="47" t="s">
        <v>412</v>
      </c>
      <c r="C39" s="153"/>
      <c r="D39" s="153"/>
      <c r="E39" s="35"/>
      <c r="F39" s="35"/>
      <c r="G39" s="35"/>
      <c r="H39" s="153"/>
      <c r="I39" s="138"/>
      <c r="J39" s="153"/>
      <c r="K39" s="153"/>
      <c r="L39" s="35"/>
      <c r="M39" s="35"/>
      <c r="N39" s="35"/>
      <c r="O39" s="153"/>
      <c r="Q39" s="153"/>
      <c r="R39" s="153"/>
      <c r="S39" s="35"/>
      <c r="T39" s="35"/>
      <c r="U39" s="35"/>
      <c r="V39" s="153"/>
      <c r="X39" s="153"/>
      <c r="Y39" s="153"/>
      <c r="Z39" s="35"/>
      <c r="AA39" s="35"/>
      <c r="AB39" s="35"/>
      <c r="AC39" s="153"/>
      <c r="AE39" s="153"/>
      <c r="AF39" s="153"/>
      <c r="AG39" s="35"/>
      <c r="AH39" s="35"/>
      <c r="AI39" s="35"/>
      <c r="AJ39" s="153"/>
      <c r="AL39" s="153"/>
      <c r="AM39" s="153"/>
      <c r="AN39" s="35"/>
      <c r="AO39" s="35"/>
      <c r="AP39" s="35"/>
      <c r="AQ39" s="153"/>
      <c r="AS39" s="153"/>
      <c r="AT39" s="153"/>
      <c r="AU39" s="35"/>
      <c r="AV39" s="35"/>
      <c r="AW39" s="35"/>
      <c r="AX39" s="153"/>
    </row>
    <row r="40" spans="2:50" x14ac:dyDescent="0.25">
      <c r="B40" s="54" t="s">
        <v>413</v>
      </c>
      <c r="C40" s="153">
        <v>6440.5999999999995</v>
      </c>
      <c r="D40" s="153">
        <v>980.3</v>
      </c>
      <c r="E40" s="30">
        <v>-349.79999999999995</v>
      </c>
      <c r="F40" s="30">
        <v>0</v>
      </c>
      <c r="G40" s="30">
        <v>0</v>
      </c>
      <c r="H40" s="153">
        <v>7071.0999999999995</v>
      </c>
      <c r="I40" s="138"/>
      <c r="J40" s="153">
        <v>7071.0999999999995</v>
      </c>
      <c r="K40" s="153">
        <v>798</v>
      </c>
      <c r="L40" s="30">
        <v>-401.39999999999964</v>
      </c>
      <c r="M40" s="30">
        <v>0</v>
      </c>
      <c r="N40" s="30">
        <v>0</v>
      </c>
      <c r="O40" s="153">
        <v>7467.7</v>
      </c>
      <c r="Q40" s="153">
        <v>7467.7</v>
      </c>
      <c r="R40" s="153">
        <v>393.7</v>
      </c>
      <c r="S40" s="30">
        <v>-319.89999999999981</v>
      </c>
      <c r="T40" s="30">
        <v>0</v>
      </c>
      <c r="U40" s="30">
        <v>0</v>
      </c>
      <c r="V40" s="153">
        <v>7541.5</v>
      </c>
      <c r="X40" s="153">
        <v>7541.5</v>
      </c>
      <c r="Y40" s="153">
        <v>702.7</v>
      </c>
      <c r="Z40" s="30">
        <v>-1.1368683772161603E-12</v>
      </c>
      <c r="AA40" s="30">
        <v>0</v>
      </c>
      <c r="AB40" s="30">
        <v>0</v>
      </c>
      <c r="AC40" s="153">
        <v>8244.1999999999989</v>
      </c>
      <c r="AE40" s="153">
        <v>8244.1999999999989</v>
      </c>
      <c r="AF40" s="153">
        <v>973.40000000000009</v>
      </c>
      <c r="AG40" s="30">
        <v>1.3642420526593924E-12</v>
      </c>
      <c r="AH40" s="30">
        <v>0</v>
      </c>
      <c r="AI40" s="30">
        <v>0</v>
      </c>
      <c r="AJ40" s="153">
        <v>9217.6</v>
      </c>
      <c r="AL40" s="153">
        <v>9217.6</v>
      </c>
      <c r="AM40" s="153">
        <v>1254.5</v>
      </c>
      <c r="AN40" s="30">
        <v>0</v>
      </c>
      <c r="AO40" s="30">
        <v>0</v>
      </c>
      <c r="AP40" s="30">
        <v>0</v>
      </c>
      <c r="AQ40" s="153">
        <v>10472.1</v>
      </c>
      <c r="AS40" s="153">
        <v>10472.1</v>
      </c>
      <c r="AT40" s="153">
        <v>985.8</v>
      </c>
      <c r="AU40" s="30">
        <v>-0.10000000000104592</v>
      </c>
      <c r="AV40" s="30">
        <v>0</v>
      </c>
      <c r="AW40" s="30">
        <v>0</v>
      </c>
      <c r="AX40" s="153">
        <v>11457.8</v>
      </c>
    </row>
    <row r="41" spans="2:50" x14ac:dyDescent="0.25">
      <c r="B41" s="54" t="s">
        <v>176</v>
      </c>
      <c r="C41" s="153">
        <v>12219.8</v>
      </c>
      <c r="D41" s="153">
        <v>440.4</v>
      </c>
      <c r="E41" s="30">
        <v>99.30000000000075</v>
      </c>
      <c r="F41" s="30">
        <v>0</v>
      </c>
      <c r="G41" s="30">
        <v>0</v>
      </c>
      <c r="H41" s="153">
        <v>12759.5</v>
      </c>
      <c r="I41" s="138"/>
      <c r="J41" s="153">
        <v>12759.5</v>
      </c>
      <c r="K41" s="153">
        <v>265.5</v>
      </c>
      <c r="L41" s="30">
        <v>-55.599999999998545</v>
      </c>
      <c r="M41" s="30">
        <v>0</v>
      </c>
      <c r="N41" s="30">
        <v>0</v>
      </c>
      <c r="O41" s="153">
        <v>12969.400000000001</v>
      </c>
      <c r="Q41" s="153">
        <v>12969.415496940002</v>
      </c>
      <c r="R41" s="153">
        <v>198.4</v>
      </c>
      <c r="S41" s="30">
        <v>493.67520700999705</v>
      </c>
      <c r="T41" s="30">
        <v>0</v>
      </c>
      <c r="U41" s="30">
        <v>0</v>
      </c>
      <c r="V41" s="153">
        <v>13661.490703949999</v>
      </c>
      <c r="X41" s="153">
        <v>13661.490703949999</v>
      </c>
      <c r="Y41" s="153">
        <v>521.4</v>
      </c>
      <c r="Z41" s="30">
        <v>48.129291160140951</v>
      </c>
      <c r="AA41" s="30">
        <v>0</v>
      </c>
      <c r="AB41" s="30">
        <v>0</v>
      </c>
      <c r="AC41" s="153">
        <v>14231.01999511014</v>
      </c>
      <c r="AE41" s="153">
        <v>14231.01999511014</v>
      </c>
      <c r="AF41" s="153">
        <v>1264.5</v>
      </c>
      <c r="AG41" s="30">
        <v>-41.46460635472431</v>
      </c>
      <c r="AH41" s="30">
        <v>0</v>
      </c>
      <c r="AI41" s="30">
        <v>0</v>
      </c>
      <c r="AJ41" s="153">
        <v>15454.055388755416</v>
      </c>
      <c r="AL41" s="153">
        <v>15454.055388755416</v>
      </c>
      <c r="AM41" s="153">
        <v>268.3</v>
      </c>
      <c r="AN41" s="30">
        <v>-111.24079701649572</v>
      </c>
      <c r="AO41" s="30">
        <v>0</v>
      </c>
      <c r="AP41" s="30">
        <v>0</v>
      </c>
      <c r="AQ41" s="153">
        <v>15611.11459173892</v>
      </c>
      <c r="AS41" s="153">
        <v>15611.11459173892</v>
      </c>
      <c r="AT41" s="153">
        <v>-337.90000000000003</v>
      </c>
      <c r="AU41" s="30">
        <v>23.648686796139771</v>
      </c>
      <c r="AV41" s="30">
        <v>0</v>
      </c>
      <c r="AW41" s="30">
        <v>0</v>
      </c>
      <c r="AX41" s="153">
        <v>15296.86327853506</v>
      </c>
    </row>
    <row r="42" spans="2:50" x14ac:dyDescent="0.25">
      <c r="B42" s="49" t="s">
        <v>91</v>
      </c>
      <c r="C42" s="153">
        <v>167.5</v>
      </c>
      <c r="D42" s="153">
        <v>0</v>
      </c>
      <c r="E42" s="30">
        <v>10.099999999999994</v>
      </c>
      <c r="F42" s="30">
        <v>0</v>
      </c>
      <c r="G42" s="30">
        <v>0</v>
      </c>
      <c r="H42" s="153">
        <v>177.6</v>
      </c>
      <c r="I42" s="138"/>
      <c r="J42" s="153">
        <v>177.6</v>
      </c>
      <c r="K42" s="153">
        <v>0</v>
      </c>
      <c r="L42" s="30">
        <v>-4.0999999999999943</v>
      </c>
      <c r="M42" s="30">
        <v>0</v>
      </c>
      <c r="N42" s="30">
        <v>0</v>
      </c>
      <c r="O42" s="153">
        <v>173.5</v>
      </c>
      <c r="Q42" s="153">
        <v>173.5</v>
      </c>
      <c r="R42" s="153">
        <v>0</v>
      </c>
      <c r="S42" s="30">
        <v>-1.0999999999999943</v>
      </c>
      <c r="T42" s="30">
        <v>0</v>
      </c>
      <c r="U42" s="30">
        <v>0</v>
      </c>
      <c r="V42" s="153">
        <v>172.4</v>
      </c>
      <c r="X42" s="153">
        <v>172.4</v>
      </c>
      <c r="Y42" s="153">
        <v>-0.2</v>
      </c>
      <c r="Z42" s="30">
        <v>7.2</v>
      </c>
      <c r="AA42" s="30">
        <v>0</v>
      </c>
      <c r="AB42" s="30">
        <v>0</v>
      </c>
      <c r="AC42" s="153">
        <v>179.4</v>
      </c>
      <c r="AE42" s="153">
        <v>179.4</v>
      </c>
      <c r="AF42" s="153">
        <v>353.5</v>
      </c>
      <c r="AG42" s="30">
        <v>-9.7999999999999545</v>
      </c>
      <c r="AH42" s="30">
        <v>0</v>
      </c>
      <c r="AI42" s="30">
        <v>0</v>
      </c>
      <c r="AJ42" s="153">
        <v>523.1</v>
      </c>
      <c r="AL42" s="153">
        <v>523.1</v>
      </c>
      <c r="AM42" s="153">
        <v>2.2999999999999998</v>
      </c>
      <c r="AN42" s="30">
        <v>-25.8</v>
      </c>
      <c r="AO42" s="30">
        <v>0</v>
      </c>
      <c r="AP42" s="30">
        <v>0</v>
      </c>
      <c r="AQ42" s="153">
        <v>499.6</v>
      </c>
      <c r="AS42" s="153">
        <v>499.6</v>
      </c>
      <c r="AT42" s="153">
        <v>1.2000000000000002</v>
      </c>
      <c r="AU42" s="30">
        <v>4.0999999999999543</v>
      </c>
      <c r="AV42" s="30">
        <v>0</v>
      </c>
      <c r="AW42" s="30">
        <v>0</v>
      </c>
      <c r="AX42" s="153">
        <v>504.9</v>
      </c>
    </row>
    <row r="43" spans="2:50" x14ac:dyDescent="0.25">
      <c r="B43" s="49" t="s">
        <v>59</v>
      </c>
      <c r="C43" s="153">
        <v>119</v>
      </c>
      <c r="D43" s="153">
        <v>-61.399999999999991</v>
      </c>
      <c r="E43" s="30">
        <v>9.9999999999994316E-2</v>
      </c>
      <c r="F43" s="30">
        <v>0</v>
      </c>
      <c r="G43" s="30">
        <v>0</v>
      </c>
      <c r="H43" s="153">
        <v>57.7</v>
      </c>
      <c r="I43" s="138"/>
      <c r="J43" s="153">
        <v>57.7</v>
      </c>
      <c r="K43" s="153">
        <v>11.399999999999993</v>
      </c>
      <c r="L43" s="30">
        <v>-1.7763568394002505E-15</v>
      </c>
      <c r="M43" s="30">
        <v>0</v>
      </c>
      <c r="N43" s="30">
        <v>0</v>
      </c>
      <c r="O43" s="153">
        <v>69.099999999999994</v>
      </c>
      <c r="Q43" s="153">
        <v>69.099999999999994</v>
      </c>
      <c r="R43" s="153">
        <v>-28.599999999999998</v>
      </c>
      <c r="S43" s="30">
        <v>3.5527136788005009E-15</v>
      </c>
      <c r="T43" s="30">
        <v>0</v>
      </c>
      <c r="U43" s="30">
        <v>0</v>
      </c>
      <c r="V43" s="153">
        <v>40.5</v>
      </c>
      <c r="X43" s="153">
        <v>40.5</v>
      </c>
      <c r="Y43" s="153">
        <v>-17.799999999999997</v>
      </c>
      <c r="Z43" s="30">
        <v>0</v>
      </c>
      <c r="AA43" s="30">
        <v>0</v>
      </c>
      <c r="AB43" s="30">
        <v>0</v>
      </c>
      <c r="AC43" s="153">
        <v>22.700000000000003</v>
      </c>
      <c r="AE43" s="153">
        <v>22.700000000000003</v>
      </c>
      <c r="AF43" s="153">
        <v>-0.80000000000000027</v>
      </c>
      <c r="AG43" s="30">
        <v>-0.10000000000000542</v>
      </c>
      <c r="AH43" s="30">
        <v>0</v>
      </c>
      <c r="AI43" s="30">
        <v>0</v>
      </c>
      <c r="AJ43" s="153">
        <v>21.799999999999997</v>
      </c>
      <c r="AL43" s="153">
        <v>21.799999999999997</v>
      </c>
      <c r="AM43" s="153">
        <v>6.6</v>
      </c>
      <c r="AN43" s="30">
        <v>0.1000000000000032</v>
      </c>
      <c r="AO43" s="30">
        <v>0</v>
      </c>
      <c r="AP43" s="30">
        <v>0</v>
      </c>
      <c r="AQ43" s="153">
        <v>28.5</v>
      </c>
      <c r="AS43" s="153">
        <v>28.5</v>
      </c>
      <c r="AT43" s="153">
        <v>0.10000000000000142</v>
      </c>
      <c r="AU43" s="30">
        <v>-0.30000000000000071</v>
      </c>
      <c r="AV43" s="30">
        <v>0</v>
      </c>
      <c r="AW43" s="30">
        <v>0</v>
      </c>
      <c r="AX43" s="153">
        <v>28.3</v>
      </c>
    </row>
    <row r="44" spans="2:50" x14ac:dyDescent="0.25">
      <c r="B44" s="49" t="s">
        <v>82</v>
      </c>
      <c r="C44" s="153">
        <v>62</v>
      </c>
      <c r="D44" s="153">
        <v>3.4000000000000004</v>
      </c>
      <c r="E44" s="30">
        <v>-7.2999999999999989</v>
      </c>
      <c r="F44" s="30">
        <v>0</v>
      </c>
      <c r="G44" s="30">
        <v>0</v>
      </c>
      <c r="H44" s="153">
        <v>58.1</v>
      </c>
      <c r="I44" s="138"/>
      <c r="J44" s="153">
        <v>58.1</v>
      </c>
      <c r="K44" s="153">
        <v>-3.9000000000000004</v>
      </c>
      <c r="L44" s="30">
        <v>-0.40000000000000391</v>
      </c>
      <c r="M44" s="30">
        <v>0</v>
      </c>
      <c r="N44" s="30">
        <v>0</v>
      </c>
      <c r="O44" s="153">
        <v>53.8</v>
      </c>
      <c r="Q44" s="153">
        <v>53.815496940000003</v>
      </c>
      <c r="R44" s="153">
        <v>-14.1</v>
      </c>
      <c r="S44" s="30">
        <v>0.17520700999999939</v>
      </c>
      <c r="T44" s="30">
        <v>0</v>
      </c>
      <c r="U44" s="30">
        <v>0</v>
      </c>
      <c r="V44" s="153">
        <v>39.890703950000002</v>
      </c>
      <c r="X44" s="153">
        <v>39.890703950000002</v>
      </c>
      <c r="Y44" s="153">
        <v>-1.8</v>
      </c>
      <c r="Z44" s="30">
        <v>-7.5764799999998855E-2</v>
      </c>
      <c r="AA44" s="30">
        <v>0</v>
      </c>
      <c r="AB44" s="30">
        <v>0</v>
      </c>
      <c r="AC44" s="153">
        <v>38.014939150000004</v>
      </c>
      <c r="AE44" s="153">
        <v>38.014939150000004</v>
      </c>
      <c r="AF44" s="153">
        <v>0</v>
      </c>
      <c r="AG44" s="30">
        <v>8.5060849999997856E-2</v>
      </c>
      <c r="AH44" s="30">
        <v>0</v>
      </c>
      <c r="AI44" s="30">
        <v>0</v>
      </c>
      <c r="AJ44" s="153">
        <v>38.1</v>
      </c>
      <c r="AL44" s="153">
        <v>38.1</v>
      </c>
      <c r="AM44" s="153">
        <v>-11.2</v>
      </c>
      <c r="AN44" s="30">
        <v>4.5999999999999979</v>
      </c>
      <c r="AO44" s="30">
        <v>0</v>
      </c>
      <c r="AP44" s="30">
        <v>0</v>
      </c>
      <c r="AQ44" s="153">
        <v>31.5</v>
      </c>
      <c r="AS44" s="153">
        <v>31.5</v>
      </c>
      <c r="AT44" s="153">
        <v>0.5</v>
      </c>
      <c r="AU44" s="30">
        <v>0.5</v>
      </c>
      <c r="AV44" s="30">
        <v>0</v>
      </c>
      <c r="AW44" s="30">
        <v>0</v>
      </c>
      <c r="AX44" s="153">
        <v>32.5</v>
      </c>
    </row>
    <row r="45" spans="2:50" x14ac:dyDescent="0.25">
      <c r="B45" s="49" t="s">
        <v>57</v>
      </c>
      <c r="C45" s="153">
        <v>11543</v>
      </c>
      <c r="D45" s="153">
        <v>494.5</v>
      </c>
      <c r="E45" s="30">
        <v>96.100000000000364</v>
      </c>
      <c r="F45" s="30">
        <v>0</v>
      </c>
      <c r="G45" s="30">
        <v>0</v>
      </c>
      <c r="H45" s="153">
        <v>12133.6</v>
      </c>
      <c r="I45" s="138"/>
      <c r="J45" s="153">
        <v>12133.6</v>
      </c>
      <c r="K45" s="153">
        <v>257.8</v>
      </c>
      <c r="L45" s="30">
        <v>-51.599999999999284</v>
      </c>
      <c r="M45" s="30">
        <v>0</v>
      </c>
      <c r="N45" s="30">
        <v>0</v>
      </c>
      <c r="O45" s="153">
        <v>12339.800000000001</v>
      </c>
      <c r="Q45" s="153">
        <v>12339.800000000001</v>
      </c>
      <c r="R45" s="153">
        <v>259</v>
      </c>
      <c r="S45" s="30">
        <v>491.19999999999709</v>
      </c>
      <c r="T45" s="30">
        <v>0</v>
      </c>
      <c r="U45" s="30">
        <v>0</v>
      </c>
      <c r="V45" s="153">
        <v>13089.999999999998</v>
      </c>
      <c r="X45" s="153">
        <v>13089.999999999998</v>
      </c>
      <c r="Y45" s="153">
        <v>246.39999999999998</v>
      </c>
      <c r="Z45" s="30">
        <v>40.905055960141567</v>
      </c>
      <c r="AA45" s="30">
        <v>0</v>
      </c>
      <c r="AB45" s="30">
        <v>0</v>
      </c>
      <c r="AC45" s="153">
        <v>13377.30505596014</v>
      </c>
      <c r="AE45" s="153">
        <v>13377.30505596014</v>
      </c>
      <c r="AF45" s="153">
        <v>519.79999999999995</v>
      </c>
      <c r="AG45" s="30">
        <v>-31.449667204723255</v>
      </c>
      <c r="AH45" s="30">
        <v>0</v>
      </c>
      <c r="AI45" s="30">
        <v>0</v>
      </c>
      <c r="AJ45" s="153">
        <v>13865.655388755416</v>
      </c>
      <c r="AL45" s="153">
        <v>13865.655388755416</v>
      </c>
      <c r="AM45" s="153">
        <v>361.90000000000003</v>
      </c>
      <c r="AN45" s="30">
        <v>-90.240797016497197</v>
      </c>
      <c r="AO45" s="30">
        <v>0</v>
      </c>
      <c r="AP45" s="30">
        <v>0</v>
      </c>
      <c r="AQ45" s="153">
        <v>14137.314591738919</v>
      </c>
      <c r="AS45" s="153">
        <v>14137.314591738919</v>
      </c>
      <c r="AT45" s="153">
        <v>462.9</v>
      </c>
      <c r="AU45" s="30">
        <v>19.348686796139759</v>
      </c>
      <c r="AV45" s="30">
        <v>0</v>
      </c>
      <c r="AW45" s="30">
        <v>0</v>
      </c>
      <c r="AX45" s="153">
        <v>14619.563278535059</v>
      </c>
    </row>
    <row r="46" spans="2:50" x14ac:dyDescent="0.25">
      <c r="B46" s="49" t="s">
        <v>187</v>
      </c>
      <c r="C46" s="153">
        <v>0</v>
      </c>
      <c r="D46" s="153">
        <v>0</v>
      </c>
      <c r="E46" s="30">
        <v>0</v>
      </c>
      <c r="F46" s="30">
        <v>0</v>
      </c>
      <c r="G46" s="30">
        <v>0</v>
      </c>
      <c r="H46" s="153">
        <v>0</v>
      </c>
      <c r="I46" s="138"/>
      <c r="J46" s="153">
        <v>0</v>
      </c>
      <c r="K46" s="153">
        <v>0</v>
      </c>
      <c r="L46" s="30">
        <v>0</v>
      </c>
      <c r="M46" s="30">
        <v>0</v>
      </c>
      <c r="N46" s="30">
        <v>0</v>
      </c>
      <c r="O46" s="153">
        <v>0</v>
      </c>
      <c r="Q46" s="153">
        <v>0</v>
      </c>
      <c r="R46" s="153">
        <v>0</v>
      </c>
      <c r="S46" s="30">
        <v>0</v>
      </c>
      <c r="T46" s="30">
        <v>0</v>
      </c>
      <c r="U46" s="30">
        <v>0</v>
      </c>
      <c r="V46" s="153">
        <v>0</v>
      </c>
      <c r="X46" s="153">
        <v>0</v>
      </c>
      <c r="Y46" s="153">
        <v>0</v>
      </c>
      <c r="Z46" s="30">
        <v>0</v>
      </c>
      <c r="AA46" s="30">
        <v>0</v>
      </c>
      <c r="AB46" s="30">
        <v>0</v>
      </c>
      <c r="AC46" s="153">
        <v>0</v>
      </c>
      <c r="AE46" s="153">
        <v>0</v>
      </c>
      <c r="AF46" s="153">
        <v>0</v>
      </c>
      <c r="AG46" s="30">
        <v>0</v>
      </c>
      <c r="AH46" s="30">
        <v>0</v>
      </c>
      <c r="AI46" s="30">
        <v>0</v>
      </c>
      <c r="AJ46" s="153">
        <v>0</v>
      </c>
      <c r="AL46" s="153">
        <v>0</v>
      </c>
      <c r="AM46" s="153">
        <v>0</v>
      </c>
      <c r="AN46" s="30">
        <v>0</v>
      </c>
      <c r="AO46" s="30">
        <v>0</v>
      </c>
      <c r="AP46" s="30">
        <v>0</v>
      </c>
      <c r="AQ46" s="153">
        <v>0</v>
      </c>
      <c r="AS46" s="153">
        <v>0</v>
      </c>
      <c r="AT46" s="153">
        <v>0</v>
      </c>
      <c r="AU46" s="30">
        <v>0</v>
      </c>
      <c r="AV46" s="30">
        <v>0</v>
      </c>
      <c r="AW46" s="30">
        <v>0</v>
      </c>
      <c r="AX46" s="153">
        <v>0</v>
      </c>
    </row>
    <row r="47" spans="2:50" x14ac:dyDescent="0.25">
      <c r="B47" s="49" t="s">
        <v>188</v>
      </c>
      <c r="C47" s="153">
        <v>328.3</v>
      </c>
      <c r="D47" s="153">
        <v>3.8999999999999986</v>
      </c>
      <c r="E47" s="30">
        <v>0.29999999999999005</v>
      </c>
      <c r="F47" s="30">
        <v>0</v>
      </c>
      <c r="G47" s="30">
        <v>0</v>
      </c>
      <c r="H47" s="153">
        <v>332.5</v>
      </c>
      <c r="I47" s="138"/>
      <c r="J47" s="153">
        <v>332.5</v>
      </c>
      <c r="K47" s="153">
        <v>0.19999999999999574</v>
      </c>
      <c r="L47" s="30">
        <v>0.49999999999999289</v>
      </c>
      <c r="M47" s="30">
        <v>0</v>
      </c>
      <c r="N47" s="30">
        <v>0</v>
      </c>
      <c r="O47" s="153">
        <v>333.2</v>
      </c>
      <c r="Q47" s="153">
        <v>333.2</v>
      </c>
      <c r="R47" s="153">
        <v>-17.900000000000002</v>
      </c>
      <c r="S47" s="30">
        <v>3.4000000000000021</v>
      </c>
      <c r="T47" s="30">
        <v>0</v>
      </c>
      <c r="U47" s="30">
        <v>0</v>
      </c>
      <c r="V47" s="153">
        <v>318.7</v>
      </c>
      <c r="X47" s="153">
        <v>318.7</v>
      </c>
      <c r="Y47" s="153">
        <v>294.8</v>
      </c>
      <c r="Z47" s="30">
        <v>0.10000000000002274</v>
      </c>
      <c r="AA47" s="30">
        <v>0</v>
      </c>
      <c r="AB47" s="30">
        <v>0</v>
      </c>
      <c r="AC47" s="153">
        <v>613.6</v>
      </c>
      <c r="AE47" s="153">
        <v>613.6</v>
      </c>
      <c r="AF47" s="153">
        <v>392</v>
      </c>
      <c r="AG47" s="30">
        <v>-0.20000000000004547</v>
      </c>
      <c r="AH47" s="30">
        <v>0</v>
      </c>
      <c r="AI47" s="30">
        <v>0</v>
      </c>
      <c r="AJ47" s="153">
        <v>1005.4</v>
      </c>
      <c r="AL47" s="153">
        <v>1005.4</v>
      </c>
      <c r="AM47" s="153">
        <v>-91.300000000000011</v>
      </c>
      <c r="AN47" s="30">
        <v>9.9999999999965894E-2</v>
      </c>
      <c r="AO47" s="30">
        <v>0</v>
      </c>
      <c r="AP47" s="30">
        <v>0</v>
      </c>
      <c r="AQ47" s="153">
        <v>914.19999999999993</v>
      </c>
      <c r="AS47" s="153">
        <v>914.19999999999993</v>
      </c>
      <c r="AT47" s="153">
        <v>-802.6</v>
      </c>
      <c r="AU47" s="30">
        <v>1.1368683772161603E-13</v>
      </c>
      <c r="AV47" s="30">
        <v>0</v>
      </c>
      <c r="AW47" s="30">
        <v>0</v>
      </c>
      <c r="AX47" s="153">
        <v>111.6</v>
      </c>
    </row>
    <row r="48" spans="2:50" x14ac:dyDescent="0.25">
      <c r="B48" s="49" t="s">
        <v>414</v>
      </c>
      <c r="C48" s="153">
        <v>0</v>
      </c>
      <c r="D48" s="153">
        <v>0</v>
      </c>
      <c r="E48" s="30">
        <v>0</v>
      </c>
      <c r="F48" s="30">
        <v>0</v>
      </c>
      <c r="G48" s="30">
        <v>0</v>
      </c>
      <c r="H48" s="153">
        <v>0</v>
      </c>
      <c r="I48" s="138"/>
      <c r="J48" s="153">
        <v>0</v>
      </c>
      <c r="K48" s="153">
        <v>0</v>
      </c>
      <c r="L48" s="30">
        <v>0</v>
      </c>
      <c r="M48" s="30">
        <v>0</v>
      </c>
      <c r="N48" s="30">
        <v>0</v>
      </c>
      <c r="O48" s="153">
        <v>0</v>
      </c>
      <c r="Q48" s="153">
        <v>0</v>
      </c>
      <c r="R48" s="153">
        <v>0</v>
      </c>
      <c r="S48" s="30">
        <v>0</v>
      </c>
      <c r="T48" s="30">
        <v>0</v>
      </c>
      <c r="U48" s="30">
        <v>0</v>
      </c>
      <c r="V48" s="153">
        <v>0</v>
      </c>
      <c r="X48" s="153">
        <v>0</v>
      </c>
      <c r="Y48" s="153">
        <v>0</v>
      </c>
      <c r="Z48" s="30">
        <v>0</v>
      </c>
      <c r="AA48" s="30">
        <v>0</v>
      </c>
      <c r="AB48" s="30">
        <v>0</v>
      </c>
      <c r="AC48" s="153">
        <v>0</v>
      </c>
      <c r="AE48" s="153">
        <v>0</v>
      </c>
      <c r="AF48" s="153">
        <v>0</v>
      </c>
      <c r="AG48" s="30">
        <v>0</v>
      </c>
      <c r="AH48" s="30">
        <v>0</v>
      </c>
      <c r="AI48" s="30">
        <v>0</v>
      </c>
      <c r="AJ48" s="153">
        <v>0</v>
      </c>
      <c r="AL48" s="153">
        <v>0</v>
      </c>
      <c r="AM48" s="153">
        <v>0</v>
      </c>
      <c r="AN48" s="30">
        <v>0</v>
      </c>
      <c r="AO48" s="30">
        <v>0</v>
      </c>
      <c r="AP48" s="30">
        <v>0</v>
      </c>
      <c r="AQ48" s="153">
        <v>0</v>
      </c>
      <c r="AS48" s="153">
        <v>0</v>
      </c>
      <c r="AT48" s="153">
        <v>0</v>
      </c>
      <c r="AU48" s="30">
        <v>0</v>
      </c>
      <c r="AV48" s="30">
        <v>0</v>
      </c>
      <c r="AW48" s="30">
        <v>0</v>
      </c>
      <c r="AX48" s="153">
        <v>0</v>
      </c>
    </row>
    <row r="49" spans="2:50" x14ac:dyDescent="0.25">
      <c r="B49" s="54" t="s">
        <v>420</v>
      </c>
      <c r="C49" s="153">
        <v>0</v>
      </c>
      <c r="D49" s="153">
        <v>0</v>
      </c>
      <c r="E49" s="30">
        <v>0</v>
      </c>
      <c r="F49" s="30">
        <v>0</v>
      </c>
      <c r="G49" s="30">
        <v>0</v>
      </c>
      <c r="H49" s="153">
        <v>0</v>
      </c>
      <c r="I49" s="138"/>
      <c r="J49" s="153">
        <v>0</v>
      </c>
      <c r="K49" s="153">
        <v>0</v>
      </c>
      <c r="L49" s="30">
        <v>0</v>
      </c>
      <c r="M49" s="30">
        <v>0</v>
      </c>
      <c r="N49" s="30">
        <v>0</v>
      </c>
      <c r="O49" s="153">
        <v>0</v>
      </c>
      <c r="Q49" s="153">
        <v>0</v>
      </c>
      <c r="R49" s="153">
        <v>0</v>
      </c>
      <c r="S49" s="30">
        <v>0</v>
      </c>
      <c r="T49" s="30">
        <v>0</v>
      </c>
      <c r="U49" s="30">
        <v>0</v>
      </c>
      <c r="V49" s="153">
        <v>0</v>
      </c>
      <c r="X49" s="153">
        <v>0</v>
      </c>
      <c r="Y49" s="153">
        <v>0</v>
      </c>
      <c r="Z49" s="30">
        <v>0</v>
      </c>
      <c r="AA49" s="30">
        <v>0</v>
      </c>
      <c r="AB49" s="30">
        <v>0</v>
      </c>
      <c r="AC49" s="153">
        <v>0</v>
      </c>
      <c r="AE49" s="153">
        <v>0</v>
      </c>
      <c r="AF49" s="153">
        <v>0</v>
      </c>
      <c r="AG49" s="30">
        <v>0</v>
      </c>
      <c r="AH49" s="30">
        <v>0</v>
      </c>
      <c r="AI49" s="30">
        <v>0</v>
      </c>
      <c r="AJ49" s="153">
        <v>0</v>
      </c>
      <c r="AL49" s="153">
        <v>0</v>
      </c>
      <c r="AM49" s="153">
        <v>0</v>
      </c>
      <c r="AN49" s="30">
        <v>0</v>
      </c>
      <c r="AO49" s="30">
        <v>0</v>
      </c>
      <c r="AP49" s="30">
        <v>0</v>
      </c>
      <c r="AQ49" s="153">
        <v>0</v>
      </c>
      <c r="AS49" s="153">
        <v>0</v>
      </c>
      <c r="AT49" s="153">
        <v>0</v>
      </c>
      <c r="AU49" s="30">
        <v>0</v>
      </c>
      <c r="AV49" s="30">
        <v>0</v>
      </c>
      <c r="AW49" s="30">
        <v>0</v>
      </c>
      <c r="AX49" s="153">
        <v>0</v>
      </c>
    </row>
    <row r="50" spans="2:50" x14ac:dyDescent="0.25">
      <c r="B50" s="50" t="s">
        <v>416</v>
      </c>
      <c r="C50" s="153">
        <v>0</v>
      </c>
      <c r="D50" s="153">
        <v>0</v>
      </c>
      <c r="E50" s="30">
        <v>0</v>
      </c>
      <c r="F50" s="30">
        <v>0</v>
      </c>
      <c r="G50" s="30">
        <v>0</v>
      </c>
      <c r="H50" s="153">
        <v>0</v>
      </c>
      <c r="I50" s="138"/>
      <c r="J50" s="153">
        <v>0</v>
      </c>
      <c r="K50" s="153">
        <v>0</v>
      </c>
      <c r="L50" s="30">
        <v>0</v>
      </c>
      <c r="M50" s="30">
        <v>0</v>
      </c>
      <c r="N50" s="30">
        <v>0</v>
      </c>
      <c r="O50" s="153">
        <v>0</v>
      </c>
      <c r="Q50" s="153">
        <v>0</v>
      </c>
      <c r="R50" s="153">
        <v>0</v>
      </c>
      <c r="S50" s="30">
        <v>0</v>
      </c>
      <c r="T50" s="30">
        <v>0</v>
      </c>
      <c r="U50" s="30">
        <v>0</v>
      </c>
      <c r="V50" s="153">
        <v>0</v>
      </c>
      <c r="X50" s="153">
        <v>0</v>
      </c>
      <c r="Y50" s="153">
        <v>0</v>
      </c>
      <c r="Z50" s="30">
        <v>0</v>
      </c>
      <c r="AA50" s="30">
        <v>0</v>
      </c>
      <c r="AB50" s="30">
        <v>0</v>
      </c>
      <c r="AC50" s="153">
        <v>0</v>
      </c>
      <c r="AE50" s="153">
        <v>0</v>
      </c>
      <c r="AF50" s="153">
        <v>0</v>
      </c>
      <c r="AG50" s="30">
        <v>0</v>
      </c>
      <c r="AH50" s="30">
        <v>0</v>
      </c>
      <c r="AI50" s="30">
        <v>0</v>
      </c>
      <c r="AJ50" s="153">
        <v>0</v>
      </c>
      <c r="AL50" s="153">
        <v>0</v>
      </c>
      <c r="AM50" s="153">
        <v>0</v>
      </c>
      <c r="AN50" s="30">
        <v>0</v>
      </c>
      <c r="AO50" s="30">
        <v>0</v>
      </c>
      <c r="AP50" s="30">
        <v>0</v>
      </c>
      <c r="AQ50" s="153">
        <v>0</v>
      </c>
      <c r="AS50" s="153">
        <v>0</v>
      </c>
      <c r="AT50" s="153">
        <v>0</v>
      </c>
      <c r="AU50" s="30">
        <v>0</v>
      </c>
      <c r="AV50" s="30">
        <v>0</v>
      </c>
      <c r="AW50" s="30">
        <v>0</v>
      </c>
      <c r="AX50" s="153">
        <v>0</v>
      </c>
    </row>
    <row r="51" spans="2:50" ht="15.75" thickBot="1" x14ac:dyDescent="0.3">
      <c r="B51" s="46" t="s">
        <v>421</v>
      </c>
      <c r="C51" s="154">
        <v>18660.400000000001</v>
      </c>
      <c r="D51" s="154">
        <v>1420.7000000000003</v>
      </c>
      <c r="E51" s="35">
        <v>-250.50000000000318</v>
      </c>
      <c r="F51" s="35">
        <v>0</v>
      </c>
      <c r="G51" s="35">
        <v>0</v>
      </c>
      <c r="H51" s="154">
        <v>19830.599999999999</v>
      </c>
      <c r="J51" s="154">
        <v>19830.599999999999</v>
      </c>
      <c r="K51" s="154">
        <v>1063.5</v>
      </c>
      <c r="L51" s="35">
        <v>-457</v>
      </c>
      <c r="M51" s="35">
        <v>0</v>
      </c>
      <c r="N51" s="35">
        <v>0</v>
      </c>
      <c r="O51" s="154">
        <v>20437.099999999999</v>
      </c>
      <c r="Q51" s="154">
        <v>20437.115496940001</v>
      </c>
      <c r="R51" s="154">
        <v>592.1</v>
      </c>
      <c r="S51" s="35">
        <v>173.7752070099981</v>
      </c>
      <c r="T51" s="35">
        <v>0</v>
      </c>
      <c r="U51" s="35">
        <v>0</v>
      </c>
      <c r="V51" s="154">
        <v>21202.990703949999</v>
      </c>
      <c r="X51" s="154">
        <v>21202.990703949999</v>
      </c>
      <c r="Y51" s="154">
        <v>1224.2</v>
      </c>
      <c r="Z51" s="35">
        <v>48.029291160139792</v>
      </c>
      <c r="AA51" s="35">
        <v>0</v>
      </c>
      <c r="AB51" s="35">
        <v>0</v>
      </c>
      <c r="AC51" s="154">
        <v>22475.219995110139</v>
      </c>
      <c r="AE51" s="154">
        <v>22475.219995110139</v>
      </c>
      <c r="AF51" s="154">
        <v>2237.6999999999998</v>
      </c>
      <c r="AG51" s="35">
        <v>-41.264606354720854</v>
      </c>
      <c r="AH51" s="35">
        <v>0</v>
      </c>
      <c r="AI51" s="35">
        <v>0</v>
      </c>
      <c r="AJ51" s="154">
        <v>24671.655388755418</v>
      </c>
      <c r="AL51" s="154">
        <v>24671.655388755418</v>
      </c>
      <c r="AM51" s="154">
        <v>1522.6999999999998</v>
      </c>
      <c r="AN51" s="35">
        <v>-111.14079701649734</v>
      </c>
      <c r="AO51" s="35">
        <v>0</v>
      </c>
      <c r="AP51" s="35">
        <v>0</v>
      </c>
      <c r="AQ51" s="154">
        <v>26083.214591738921</v>
      </c>
      <c r="AS51" s="154">
        <v>26083.214591738921</v>
      </c>
      <c r="AT51" s="154">
        <v>647.89999999999986</v>
      </c>
      <c r="AU51" s="35">
        <v>23.548686796138782</v>
      </c>
      <c r="AV51" s="35">
        <v>0</v>
      </c>
      <c r="AW51" s="35">
        <v>0</v>
      </c>
      <c r="AX51" s="154">
        <v>26754.663278535059</v>
      </c>
    </row>
    <row r="52" spans="2:50" ht="15.75" thickBot="1" x14ac:dyDescent="0.3">
      <c r="B52" s="56" t="s">
        <v>192</v>
      </c>
      <c r="C52" s="155">
        <v>-13949.300000000001</v>
      </c>
      <c r="D52" s="155">
        <v>-1081.9000000000003</v>
      </c>
      <c r="E52" s="156">
        <v>248.20000000000323</v>
      </c>
      <c r="F52" s="156">
        <v>0</v>
      </c>
      <c r="G52" s="156">
        <v>0</v>
      </c>
      <c r="H52" s="155">
        <v>-14782.999999999998</v>
      </c>
      <c r="J52" s="155">
        <v>-14782.999999999998</v>
      </c>
      <c r="K52" s="155">
        <v>-621.99999999999989</v>
      </c>
      <c r="L52" s="156">
        <v>-100.60000000000048</v>
      </c>
      <c r="M52" s="156">
        <v>0</v>
      </c>
      <c r="N52" s="156">
        <v>0</v>
      </c>
      <c r="O52" s="155">
        <v>-15505.599999999999</v>
      </c>
      <c r="Q52" s="155">
        <v>-15505.615496940001</v>
      </c>
      <c r="R52" s="155">
        <v>345</v>
      </c>
      <c r="S52" s="156">
        <v>-237.27520700999776</v>
      </c>
      <c r="T52" s="156">
        <v>0</v>
      </c>
      <c r="U52" s="156">
        <v>0</v>
      </c>
      <c r="V52" s="155">
        <v>-15397.890703949999</v>
      </c>
      <c r="X52" s="155">
        <v>-15397.890703949999</v>
      </c>
      <c r="Y52" s="155">
        <v>0.10000000000013642</v>
      </c>
      <c r="Z52" s="156">
        <v>-75.978747811348285</v>
      </c>
      <c r="AA52" s="156">
        <v>0</v>
      </c>
      <c r="AB52" s="156">
        <v>0</v>
      </c>
      <c r="AC52" s="155">
        <v>-15473.769451761347</v>
      </c>
      <c r="AE52" s="155">
        <v>-15473.769451761347</v>
      </c>
      <c r="AF52" s="155">
        <v>-1018.1999999999998</v>
      </c>
      <c r="AG52" s="156">
        <v>-477.96683717134056</v>
      </c>
      <c r="AH52" s="156">
        <v>0</v>
      </c>
      <c r="AI52" s="156">
        <v>0</v>
      </c>
      <c r="AJ52" s="155">
        <v>-16969.936288932688</v>
      </c>
      <c r="AL52" s="155">
        <v>-16969.936288932688</v>
      </c>
      <c r="AM52" s="155">
        <v>-1300.7999999999997</v>
      </c>
      <c r="AN52" s="156">
        <v>73.95574820826414</v>
      </c>
      <c r="AO52" s="156">
        <v>0</v>
      </c>
      <c r="AP52" s="156">
        <v>0</v>
      </c>
      <c r="AQ52" s="155">
        <v>-18196.780540724423</v>
      </c>
      <c r="AS52" s="155">
        <v>-18196.780540724423</v>
      </c>
      <c r="AT52" s="155">
        <v>333.10000000000025</v>
      </c>
      <c r="AU52" s="156">
        <v>-21.201851063107711</v>
      </c>
      <c r="AV52" s="156">
        <v>0</v>
      </c>
      <c r="AW52" s="156">
        <v>0</v>
      </c>
      <c r="AX52" s="155">
        <v>-17884.882391787531</v>
      </c>
    </row>
    <row r="53" spans="2:50" x14ac:dyDescent="0.25">
      <c r="B53" s="139" t="s">
        <v>553</v>
      </c>
      <c r="C53" s="168"/>
      <c r="D53" s="168"/>
      <c r="E53" s="131"/>
      <c r="F53" s="131"/>
      <c r="G53" s="131"/>
      <c r="H53" s="168"/>
      <c r="J53" s="168"/>
      <c r="K53" s="168"/>
      <c r="L53" s="131"/>
      <c r="M53" s="131"/>
      <c r="N53" s="131"/>
      <c r="O53" s="168"/>
      <c r="Q53" s="168"/>
      <c r="R53" s="168"/>
      <c r="S53" s="131"/>
      <c r="T53" s="131"/>
      <c r="U53" s="131"/>
      <c r="V53" s="168"/>
      <c r="X53" s="168"/>
      <c r="Y53" s="168"/>
      <c r="Z53" s="131"/>
      <c r="AA53" s="131"/>
      <c r="AB53" s="131"/>
      <c r="AC53" s="168"/>
      <c r="AE53" s="168"/>
      <c r="AF53" s="168"/>
      <c r="AG53" s="131"/>
      <c r="AH53" s="131"/>
      <c r="AI53" s="131"/>
      <c r="AJ53" s="168"/>
      <c r="AL53" s="168"/>
      <c r="AM53" s="168"/>
      <c r="AN53" s="131"/>
      <c r="AO53" s="131"/>
      <c r="AP53" s="131"/>
      <c r="AQ53" s="168"/>
      <c r="AS53" s="168"/>
      <c r="AT53" s="168"/>
      <c r="AU53" s="131"/>
      <c r="AV53" s="131"/>
      <c r="AW53" s="131"/>
      <c r="AX53" s="168"/>
    </row>
    <row r="54" spans="2:50" x14ac:dyDescent="0.25">
      <c r="B54" s="139" t="s">
        <v>422</v>
      </c>
      <c r="C54" s="2"/>
      <c r="D54" s="138"/>
      <c r="H54" s="2"/>
      <c r="J54" s="2"/>
      <c r="K54" s="138"/>
      <c r="O54" s="2"/>
      <c r="Q54" s="2"/>
      <c r="R54" s="138"/>
      <c r="V54" s="2"/>
      <c r="X54" s="2"/>
      <c r="Y54" s="138"/>
      <c r="AC54" s="2"/>
      <c r="AE54" s="2"/>
      <c r="AF54" s="138"/>
      <c r="AJ54" s="2"/>
      <c r="AL54" s="2"/>
      <c r="AM54" s="138"/>
      <c r="AQ54" s="2"/>
      <c r="AS54" s="2"/>
      <c r="AT54" s="138"/>
      <c r="AX54" s="2"/>
    </row>
    <row r="55" spans="2:50" x14ac:dyDescent="0.25">
      <c r="B55" s="139" t="str">
        <f>PII!$B$142</f>
        <v>Agosto 2024.</v>
      </c>
      <c r="C55" s="137"/>
      <c r="D55" s="137"/>
      <c r="H55" s="137"/>
      <c r="J55" s="137"/>
      <c r="K55" s="137"/>
      <c r="O55" s="137"/>
      <c r="Q55" s="137"/>
      <c r="R55" s="137"/>
      <c r="V55" s="137"/>
      <c r="X55" s="137"/>
      <c r="Y55" s="137"/>
      <c r="AC55" s="137"/>
      <c r="AE55" s="137"/>
      <c r="AF55" s="137"/>
      <c r="AJ55" s="137"/>
      <c r="AL55" s="137"/>
      <c r="AM55" s="137"/>
      <c r="AQ55" s="137"/>
      <c r="AS55" s="137"/>
      <c r="AT55" s="137"/>
      <c r="AX55" s="137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  <mergeCell ref="AG8:AI8"/>
    <mergeCell ref="AJ8:AJ9"/>
    <mergeCell ref="X8:X9"/>
    <mergeCell ref="Z8:AB8"/>
    <mergeCell ref="AC8:A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zoomScaleNormal="100" workbookViewId="0">
      <pane xSplit="2" ySplit="13" topLeftCell="C160" activePane="bottomRight" state="frozen"/>
      <selection activeCell="F13" sqref="F13"/>
      <selection pane="topRight" activeCell="F13" sqref="F13"/>
      <selection pane="bottomLeft" activeCell="F13" sqref="F13"/>
      <selection pane="bottomRight" activeCell="F174" sqref="F174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9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8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7" t="s">
        <v>12</v>
      </c>
    </row>
    <row r="9" spans="1:28" ht="15.75" x14ac:dyDescent="0.25">
      <c r="A9" s="67"/>
    </row>
    <row r="10" spans="1:28" s="43" customFormat="1" ht="15" customHeight="1" x14ac:dyDescent="0.25">
      <c r="A10" s="205" t="s">
        <v>11</v>
      </c>
      <c r="B10" s="205" t="s">
        <v>41</v>
      </c>
      <c r="C10" s="145" t="s">
        <v>201</v>
      </c>
      <c r="D10" s="146"/>
      <c r="E10" s="146"/>
      <c r="F10" s="146"/>
      <c r="G10" s="146"/>
      <c r="H10" s="146"/>
      <c r="I10" s="146"/>
      <c r="J10" s="147"/>
      <c r="K10" s="145" t="s">
        <v>15</v>
      </c>
      <c r="L10" s="146"/>
      <c r="M10" s="146"/>
      <c r="N10" s="146"/>
      <c r="O10" s="146"/>
      <c r="P10" s="147"/>
      <c r="Q10" s="145" t="s">
        <v>16</v>
      </c>
      <c r="R10" s="146"/>
      <c r="S10" s="146"/>
      <c r="T10" s="146"/>
      <c r="U10" s="146"/>
      <c r="V10" s="147"/>
      <c r="W10" s="196" t="s">
        <v>17</v>
      </c>
      <c r="X10" s="197"/>
      <c r="Y10" s="197"/>
      <c r="Z10" s="197"/>
      <c r="AA10" s="197"/>
      <c r="AB10" s="198"/>
    </row>
    <row r="11" spans="1:28" s="43" customFormat="1" ht="26.25" customHeight="1" x14ac:dyDescent="0.25">
      <c r="A11" s="206"/>
      <c r="B11" s="206"/>
      <c r="C11" s="145" t="s">
        <v>18</v>
      </c>
      <c r="D11" s="146"/>
      <c r="E11" s="146"/>
      <c r="F11" s="146"/>
      <c r="G11" s="146"/>
      <c r="H11" s="146"/>
      <c r="I11" s="147"/>
      <c r="J11" s="212" t="s">
        <v>19</v>
      </c>
      <c r="K11" s="145" t="s">
        <v>20</v>
      </c>
      <c r="L11" s="146"/>
      <c r="M11" s="146"/>
      <c r="N11" s="147"/>
      <c r="O11" s="194" t="s">
        <v>21</v>
      </c>
      <c r="P11" s="194" t="s">
        <v>22</v>
      </c>
      <c r="Q11" s="214" t="s">
        <v>23</v>
      </c>
      <c r="R11" s="215"/>
      <c r="S11" s="194" t="s">
        <v>24</v>
      </c>
      <c r="T11" s="194" t="s">
        <v>25</v>
      </c>
      <c r="U11" s="194" t="s">
        <v>26</v>
      </c>
      <c r="V11" s="194" t="s">
        <v>27</v>
      </c>
      <c r="W11" s="199" t="s">
        <v>426</v>
      </c>
      <c r="X11" s="199" t="s">
        <v>427</v>
      </c>
      <c r="Y11" s="202" t="s">
        <v>428</v>
      </c>
      <c r="Z11" s="199" t="s">
        <v>429</v>
      </c>
      <c r="AA11" s="199" t="s">
        <v>430</v>
      </c>
      <c r="AB11" s="199" t="s">
        <v>431</v>
      </c>
    </row>
    <row r="12" spans="1:28" s="43" customFormat="1" ht="15" customHeight="1" x14ac:dyDescent="0.25">
      <c r="A12" s="206"/>
      <c r="B12" s="206"/>
      <c r="C12" s="194" t="s">
        <v>1</v>
      </c>
      <c r="D12" s="214" t="s">
        <v>28</v>
      </c>
      <c r="E12" s="215"/>
      <c r="F12" s="212" t="s">
        <v>29</v>
      </c>
      <c r="G12" s="212" t="s">
        <v>30</v>
      </c>
      <c r="H12" s="212" t="s">
        <v>31</v>
      </c>
      <c r="I12" s="212" t="s">
        <v>32</v>
      </c>
      <c r="J12" s="213"/>
      <c r="K12" s="208" t="s">
        <v>33</v>
      </c>
      <c r="L12" s="209"/>
      <c r="M12" s="208" t="s">
        <v>34</v>
      </c>
      <c r="N12" s="209"/>
      <c r="O12" s="195"/>
      <c r="P12" s="195"/>
      <c r="Q12" s="210" t="s">
        <v>35</v>
      </c>
      <c r="R12" s="210" t="s">
        <v>36</v>
      </c>
      <c r="S12" s="195"/>
      <c r="T12" s="195"/>
      <c r="U12" s="195"/>
      <c r="V12" s="195"/>
      <c r="W12" s="200"/>
      <c r="X12" s="200"/>
      <c r="Y12" s="203"/>
      <c r="Z12" s="200"/>
      <c r="AA12" s="200"/>
      <c r="AB12" s="200"/>
    </row>
    <row r="13" spans="1:28" s="43" customFormat="1" ht="15" customHeight="1" x14ac:dyDescent="0.25">
      <c r="A13" s="207"/>
      <c r="B13" s="207"/>
      <c r="C13" s="195"/>
      <c r="D13" s="148" t="s">
        <v>37</v>
      </c>
      <c r="E13" s="148" t="s">
        <v>38</v>
      </c>
      <c r="F13" s="213"/>
      <c r="G13" s="213"/>
      <c r="H13" s="213"/>
      <c r="I13" s="213"/>
      <c r="J13" s="213"/>
      <c r="K13" s="149" t="s">
        <v>39</v>
      </c>
      <c r="L13" s="149" t="s">
        <v>40</v>
      </c>
      <c r="M13" s="149" t="s">
        <v>39</v>
      </c>
      <c r="N13" s="149" t="s">
        <v>40</v>
      </c>
      <c r="O13" s="195"/>
      <c r="P13" s="195"/>
      <c r="Q13" s="211"/>
      <c r="R13" s="211"/>
      <c r="S13" s="195"/>
      <c r="T13" s="195"/>
      <c r="U13" s="195"/>
      <c r="V13" s="195"/>
      <c r="W13" s="201"/>
      <c r="X13" s="201"/>
      <c r="Y13" s="204"/>
      <c r="Z13" s="201"/>
      <c r="AA13" s="201"/>
      <c r="AB13" s="201"/>
    </row>
    <row r="14" spans="1:28" x14ac:dyDescent="0.25">
      <c r="A14" s="59">
        <v>2010</v>
      </c>
      <c r="B14" s="187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0">
        <v>305.58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</row>
    <row r="15" spans="1:28" x14ac:dyDescent="0.25">
      <c r="A15" s="62">
        <v>2011</v>
      </c>
      <c r="B15" s="188" t="s">
        <v>51</v>
      </c>
      <c r="C15" s="63">
        <v>1680.1</v>
      </c>
      <c r="D15" s="63">
        <v>406</v>
      </c>
      <c r="E15" s="63">
        <v>1109.8</v>
      </c>
      <c r="F15" s="63">
        <v>0</v>
      </c>
      <c r="G15" s="63">
        <v>163.80000000000001</v>
      </c>
      <c r="H15" s="63">
        <v>0</v>
      </c>
      <c r="I15" s="63">
        <v>0</v>
      </c>
      <c r="J15" s="63">
        <v>0</v>
      </c>
      <c r="K15" s="63">
        <v>-105.4</v>
      </c>
      <c r="L15" s="63">
        <v>-40.799999999999997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-543</v>
      </c>
      <c r="S15" s="63">
        <v>0</v>
      </c>
      <c r="T15" s="63">
        <v>0</v>
      </c>
      <c r="U15" s="63">
        <v>0</v>
      </c>
      <c r="V15" s="63">
        <v>0</v>
      </c>
      <c r="W15" s="141">
        <v>281.52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</row>
    <row r="16" spans="1:28" x14ac:dyDescent="0.25">
      <c r="A16" s="64"/>
      <c r="B16" s="187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0">
        <v>326.18029401923599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</row>
    <row r="17" spans="1:28" x14ac:dyDescent="0.25">
      <c r="A17" s="64"/>
      <c r="B17" s="187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0">
        <v>315.33856975470798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</row>
    <row r="18" spans="1:28" x14ac:dyDescent="0.25">
      <c r="A18" s="64"/>
      <c r="B18" s="187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0">
        <v>288.91830551626401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x14ac:dyDescent="0.25">
      <c r="A19" s="64"/>
      <c r="B19" s="187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0">
        <v>348.24521175999803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</row>
    <row r="20" spans="1:28" x14ac:dyDescent="0.25">
      <c r="A20" s="64"/>
      <c r="B20" s="187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0">
        <v>349.18893315000003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</row>
    <row r="21" spans="1:28" x14ac:dyDescent="0.25">
      <c r="A21" s="64"/>
      <c r="B21" s="187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0">
        <v>346.93473718000001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</row>
    <row r="22" spans="1:28" x14ac:dyDescent="0.25">
      <c r="A22" s="64"/>
      <c r="B22" s="187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0">
        <v>292.03719557766402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</row>
    <row r="23" spans="1:28" x14ac:dyDescent="0.25">
      <c r="A23" s="65"/>
      <c r="B23" s="187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0">
        <v>278.33848108909302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</row>
    <row r="24" spans="1:28" x14ac:dyDescent="0.25">
      <c r="A24" s="65"/>
      <c r="B24" s="187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0">
        <v>395.59160434062198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</row>
    <row r="25" spans="1:28" x14ac:dyDescent="0.25">
      <c r="A25" s="65"/>
      <c r="B25" s="187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0">
        <v>352.76408171999998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</row>
    <row r="26" spans="1:28" x14ac:dyDescent="0.25">
      <c r="A26" s="58"/>
      <c r="B26" s="187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0">
        <v>368.22154208000001</v>
      </c>
      <c r="X26" s="140">
        <v>0</v>
      </c>
      <c r="Y26" s="140">
        <v>0</v>
      </c>
      <c r="Z26" s="140">
        <v>0</v>
      </c>
      <c r="AA26" s="140">
        <v>0</v>
      </c>
      <c r="AB26" s="140">
        <v>0</v>
      </c>
    </row>
    <row r="27" spans="1:28" x14ac:dyDescent="0.25">
      <c r="A27" s="62">
        <v>2012</v>
      </c>
      <c r="B27" s="188" t="s">
        <v>51</v>
      </c>
      <c r="C27" s="63">
        <v>1806.3</v>
      </c>
      <c r="D27" s="63">
        <v>901.9</v>
      </c>
      <c r="E27" s="63">
        <v>729</v>
      </c>
      <c r="F27" s="63">
        <v>0</v>
      </c>
      <c r="G27" s="63">
        <v>175.4</v>
      </c>
      <c r="H27" s="63">
        <v>0</v>
      </c>
      <c r="I27" s="63">
        <v>0</v>
      </c>
      <c r="J27" s="63">
        <v>0</v>
      </c>
      <c r="K27" s="63">
        <v>-102.6</v>
      </c>
      <c r="L27" s="63">
        <v>-42.6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-582.4</v>
      </c>
      <c r="S27" s="63">
        <v>0</v>
      </c>
      <c r="T27" s="63">
        <v>200</v>
      </c>
      <c r="U27" s="63">
        <v>0</v>
      </c>
      <c r="V27" s="63">
        <v>0</v>
      </c>
      <c r="W27" s="141">
        <v>368.71865462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</row>
    <row r="28" spans="1:28" x14ac:dyDescent="0.25">
      <c r="A28" s="58"/>
      <c r="B28" s="187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0">
        <v>407.14300199000002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</row>
    <row r="29" spans="1:28" x14ac:dyDescent="0.25">
      <c r="A29" s="58"/>
      <c r="B29" s="187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0">
        <v>382.17431518000001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</row>
    <row r="30" spans="1:28" x14ac:dyDescent="0.25">
      <c r="A30" s="58"/>
      <c r="B30" s="187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0">
        <v>390.43373402999998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</row>
    <row r="31" spans="1:28" x14ac:dyDescent="0.25">
      <c r="A31" s="58"/>
      <c r="B31" s="187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0">
        <v>381.76885007999999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</row>
    <row r="32" spans="1:28" x14ac:dyDescent="0.25">
      <c r="A32" s="58"/>
      <c r="B32" s="187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0">
        <v>394.19927493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</row>
    <row r="33" spans="1:28" x14ac:dyDescent="0.25">
      <c r="A33" s="58"/>
      <c r="B33" s="187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0">
        <v>420.21712038999999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</row>
    <row r="34" spans="1:28" x14ac:dyDescent="0.25">
      <c r="A34" s="58"/>
      <c r="B34" s="187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0">
        <v>412.60187223000003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</row>
    <row r="35" spans="1:28" x14ac:dyDescent="0.25">
      <c r="A35" s="58"/>
      <c r="B35" s="187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0">
        <v>409.46259506000001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</row>
    <row r="36" spans="1:28" x14ac:dyDescent="0.25">
      <c r="A36" s="58"/>
      <c r="B36" s="187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0">
        <v>445.67745110999999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</row>
    <row r="37" spans="1:28" x14ac:dyDescent="0.25">
      <c r="A37" s="58"/>
      <c r="B37" s="187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0">
        <v>418.62209504999998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</row>
    <row r="38" spans="1:28" x14ac:dyDescent="0.25">
      <c r="A38" s="58"/>
      <c r="B38" s="187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0">
        <v>385.67691752500002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</row>
    <row r="39" spans="1:28" x14ac:dyDescent="0.25">
      <c r="A39" s="62">
        <v>2013</v>
      </c>
      <c r="B39" s="188" t="s">
        <v>51</v>
      </c>
      <c r="C39" s="63">
        <v>1885.3</v>
      </c>
      <c r="D39" s="63">
        <v>1039.2</v>
      </c>
      <c r="E39" s="63">
        <v>684.7</v>
      </c>
      <c r="F39" s="63">
        <v>0</v>
      </c>
      <c r="G39" s="63">
        <v>161.4</v>
      </c>
      <c r="H39" s="63">
        <v>0</v>
      </c>
      <c r="I39" s="63">
        <v>0</v>
      </c>
      <c r="J39" s="63">
        <v>0</v>
      </c>
      <c r="K39" s="63">
        <v>-110.5</v>
      </c>
      <c r="L39" s="63">
        <v>-45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-595.29999999999995</v>
      </c>
      <c r="S39" s="63">
        <v>0</v>
      </c>
      <c r="T39" s="63">
        <v>200</v>
      </c>
      <c r="U39" s="63">
        <v>0</v>
      </c>
      <c r="V39" s="63">
        <v>0</v>
      </c>
      <c r="W39" s="141">
        <v>379.55844353499998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</row>
    <row r="40" spans="1:28" x14ac:dyDescent="0.25">
      <c r="A40" s="58"/>
      <c r="B40" s="187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0">
        <v>438.81334823499998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</row>
    <row r="41" spans="1:28" x14ac:dyDescent="0.25">
      <c r="A41" s="58"/>
      <c r="B41" s="187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0">
        <v>497.26627116499998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</row>
    <row r="42" spans="1:28" x14ac:dyDescent="0.25">
      <c r="A42" s="58"/>
      <c r="B42" s="187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0">
        <v>459.76994431499998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</row>
    <row r="43" spans="1:28" x14ac:dyDescent="0.25">
      <c r="A43" s="58"/>
      <c r="B43" s="187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0">
        <v>439.175130825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</row>
    <row r="44" spans="1:28" x14ac:dyDescent="0.25">
      <c r="A44" s="58"/>
      <c r="B44" s="187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0">
        <v>504.63296515500002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</row>
    <row r="45" spans="1:28" x14ac:dyDescent="0.25">
      <c r="A45" s="58"/>
      <c r="B45" s="187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0">
        <v>532.65020512499996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</row>
    <row r="46" spans="1:28" x14ac:dyDescent="0.25">
      <c r="A46" s="58"/>
      <c r="B46" s="187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0">
        <v>509.445887175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</row>
    <row r="47" spans="1:28" x14ac:dyDescent="0.25">
      <c r="A47" s="58"/>
      <c r="B47" s="187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0">
        <v>485.02346225500003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</row>
    <row r="48" spans="1:28" x14ac:dyDescent="0.25">
      <c r="A48" s="58"/>
      <c r="B48" s="187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0">
        <v>480.22819115499999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</row>
    <row r="49" spans="1:28" x14ac:dyDescent="0.25">
      <c r="A49" s="58"/>
      <c r="B49" s="187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0">
        <v>460.94892810034798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</row>
    <row r="50" spans="1:28" x14ac:dyDescent="0.25">
      <c r="A50" s="58"/>
      <c r="B50" s="187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0">
        <v>440.05801565384701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</row>
    <row r="51" spans="1:28" x14ac:dyDescent="0.25">
      <c r="A51" s="62">
        <v>2014</v>
      </c>
      <c r="B51" s="188" t="s">
        <v>51</v>
      </c>
      <c r="C51" s="63">
        <v>2024.6</v>
      </c>
      <c r="D51" s="63">
        <v>1045.5</v>
      </c>
      <c r="E51" s="63">
        <v>834.9</v>
      </c>
      <c r="F51" s="63">
        <v>0</v>
      </c>
      <c r="G51" s="63">
        <v>144.19999999999999</v>
      </c>
      <c r="H51" s="63">
        <v>0</v>
      </c>
      <c r="I51" s="63">
        <v>0</v>
      </c>
      <c r="J51" s="63">
        <v>0</v>
      </c>
      <c r="K51" s="63">
        <v>-128.5</v>
      </c>
      <c r="L51" s="63">
        <v>-53.7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-674.3</v>
      </c>
      <c r="S51" s="63">
        <v>0</v>
      </c>
      <c r="T51" s="63">
        <v>200</v>
      </c>
      <c r="U51" s="63">
        <v>0</v>
      </c>
      <c r="V51" s="63">
        <v>0</v>
      </c>
      <c r="W51" s="141">
        <v>455.98377730999999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</row>
    <row r="52" spans="1:28" x14ac:dyDescent="0.25">
      <c r="A52" s="58"/>
      <c r="B52" s="187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0">
        <v>501.95285248307698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</row>
    <row r="53" spans="1:28" x14ac:dyDescent="0.25">
      <c r="A53" s="58"/>
      <c r="B53" s="187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0">
        <v>431.63305658308002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</row>
    <row r="54" spans="1:28" x14ac:dyDescent="0.25">
      <c r="A54" s="58"/>
      <c r="B54" s="187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0">
        <v>402.66970547230801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</row>
    <row r="55" spans="1:28" x14ac:dyDescent="0.25">
      <c r="A55" s="58"/>
      <c r="B55" s="187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0">
        <v>405.70284540076898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</row>
    <row r="56" spans="1:28" x14ac:dyDescent="0.25">
      <c r="A56" s="58"/>
      <c r="B56" s="187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0">
        <v>388.84730291923103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</row>
    <row r="57" spans="1:28" x14ac:dyDescent="0.25">
      <c r="A57" s="58"/>
      <c r="B57" s="187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0">
        <v>428.11204791923097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</row>
    <row r="58" spans="1:28" x14ac:dyDescent="0.25">
      <c r="A58" s="58"/>
      <c r="B58" s="187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0">
        <v>461.97112533000001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</row>
    <row r="59" spans="1:28" x14ac:dyDescent="0.25">
      <c r="A59" s="58"/>
      <c r="B59" s="187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0">
        <v>422.53625832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</row>
    <row r="60" spans="1:28" x14ac:dyDescent="0.25">
      <c r="A60" s="58"/>
      <c r="B60" s="187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0">
        <v>403.87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</row>
    <row r="61" spans="1:28" x14ac:dyDescent="0.25">
      <c r="A61" s="58"/>
      <c r="B61" s="187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0">
        <v>370.36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</row>
    <row r="62" spans="1:28" x14ac:dyDescent="0.25">
      <c r="A62" s="58"/>
      <c r="B62" s="187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0">
        <v>356.77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</row>
    <row r="63" spans="1:28" x14ac:dyDescent="0.25">
      <c r="A63" s="62">
        <v>2015</v>
      </c>
      <c r="B63" s="188" t="s">
        <v>51</v>
      </c>
      <c r="C63" s="63">
        <v>2275.3000000000002</v>
      </c>
      <c r="D63" s="63">
        <v>1108.5</v>
      </c>
      <c r="E63" s="63">
        <v>1001.2</v>
      </c>
      <c r="F63" s="63">
        <v>0</v>
      </c>
      <c r="G63" s="63">
        <v>165.7</v>
      </c>
      <c r="H63" s="63">
        <v>0</v>
      </c>
      <c r="I63" s="63">
        <v>0</v>
      </c>
      <c r="J63" s="63">
        <v>0</v>
      </c>
      <c r="K63" s="63">
        <v>-145</v>
      </c>
      <c r="L63" s="63">
        <v>-61.7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-757.6</v>
      </c>
      <c r="S63" s="63">
        <v>0</v>
      </c>
      <c r="T63" s="63">
        <v>200</v>
      </c>
      <c r="U63" s="63">
        <v>0</v>
      </c>
      <c r="V63" s="63">
        <v>0</v>
      </c>
      <c r="W63" s="141">
        <v>384.85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</row>
    <row r="64" spans="1:28" x14ac:dyDescent="0.25">
      <c r="A64" s="58"/>
      <c r="B64" s="187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0">
        <v>400.86431123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</row>
    <row r="65" spans="1:28" x14ac:dyDescent="0.25">
      <c r="A65" s="58"/>
      <c r="B65" s="187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0">
        <v>405.38576437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</row>
    <row r="66" spans="1:28" x14ac:dyDescent="0.25">
      <c r="A66" s="58"/>
      <c r="B66" s="187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0">
        <v>384.38843175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</row>
    <row r="67" spans="1:28" x14ac:dyDescent="0.25">
      <c r="A67" s="58"/>
      <c r="B67" s="187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0">
        <v>404.62654314999997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</row>
    <row r="68" spans="1:28" x14ac:dyDescent="0.25">
      <c r="A68" s="58"/>
      <c r="B68" s="187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0">
        <v>421.73823958274698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</row>
    <row r="69" spans="1:28" x14ac:dyDescent="0.25">
      <c r="A69" s="57"/>
      <c r="B69" s="187" t="s">
        <v>45</v>
      </c>
      <c r="C69" s="66">
        <f t="shared" ref="C69:C77" si="0">SUM(D69:I69)</f>
        <v>2369.4404690000001</v>
      </c>
      <c r="D69" s="66">
        <v>1197.8558720000001</v>
      </c>
      <c r="E69" s="66">
        <v>1021.052761</v>
      </c>
      <c r="F69" s="61">
        <v>0</v>
      </c>
      <c r="G69" s="66">
        <v>150.531836</v>
      </c>
      <c r="H69" s="61">
        <v>0</v>
      </c>
      <c r="I69" s="61">
        <v>0</v>
      </c>
      <c r="J69" s="61">
        <v>0</v>
      </c>
      <c r="K69" s="66">
        <v>-153.20089999999999</v>
      </c>
      <c r="L69" s="66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6">
        <v>-821.83504900000003</v>
      </c>
      <c r="S69" s="61">
        <v>0</v>
      </c>
      <c r="T69" s="66">
        <v>200</v>
      </c>
      <c r="U69" s="61">
        <v>0</v>
      </c>
      <c r="V69" s="61">
        <v>0</v>
      </c>
      <c r="W69" s="142">
        <v>462.76625650274701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57"/>
      <c r="B70" s="187" t="s">
        <v>46</v>
      </c>
      <c r="C70" s="66">
        <f t="shared" si="0"/>
        <v>2385.2769940000003</v>
      </c>
      <c r="D70" s="66">
        <v>1197.6428900000001</v>
      </c>
      <c r="E70" s="66">
        <v>1035.659204</v>
      </c>
      <c r="F70" s="61">
        <v>0</v>
      </c>
      <c r="G70" s="66">
        <v>151.97489999999999</v>
      </c>
      <c r="H70" s="61">
        <v>0</v>
      </c>
      <c r="I70" s="61">
        <v>0</v>
      </c>
      <c r="J70" s="61">
        <v>0</v>
      </c>
      <c r="K70" s="66">
        <v>-155.08693400000001</v>
      </c>
      <c r="L70" s="66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6">
        <v>-808.03724499999998</v>
      </c>
      <c r="S70" s="61">
        <v>0</v>
      </c>
      <c r="T70" s="66">
        <v>200</v>
      </c>
      <c r="U70" s="61">
        <v>0</v>
      </c>
      <c r="V70" s="61">
        <v>0</v>
      </c>
      <c r="W70" s="142">
        <v>451.78880686999997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57"/>
      <c r="B71" s="187" t="s">
        <v>47</v>
      </c>
      <c r="C71" s="66">
        <f t="shared" si="0"/>
        <v>2419.73</v>
      </c>
      <c r="D71" s="66">
        <v>1253.6500000000001</v>
      </c>
      <c r="E71" s="66">
        <v>1019.11</v>
      </c>
      <c r="F71" s="66">
        <v>0</v>
      </c>
      <c r="G71" s="66">
        <v>146.97</v>
      </c>
      <c r="H71" s="66">
        <v>0</v>
      </c>
      <c r="I71" s="66">
        <v>0</v>
      </c>
      <c r="J71" s="66">
        <v>0</v>
      </c>
      <c r="K71" s="66">
        <v>-157.1</v>
      </c>
      <c r="L71" s="66">
        <v>-74.52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-762.24010099999998</v>
      </c>
      <c r="S71" s="66">
        <v>0</v>
      </c>
      <c r="T71" s="66">
        <v>200</v>
      </c>
      <c r="U71" s="66">
        <v>0</v>
      </c>
      <c r="V71" s="66">
        <v>0</v>
      </c>
      <c r="W71" s="142">
        <v>445.72580219000002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57"/>
      <c r="B72" s="187" t="s">
        <v>48</v>
      </c>
      <c r="C72" s="66">
        <f t="shared" si="0"/>
        <v>2446.7940429999999</v>
      </c>
      <c r="D72" s="66">
        <v>1242.7049440000001</v>
      </c>
      <c r="E72" s="66">
        <v>1059.503475</v>
      </c>
      <c r="F72" s="66">
        <v>0</v>
      </c>
      <c r="G72" s="66">
        <v>144.585624</v>
      </c>
      <c r="H72" s="66">
        <v>0</v>
      </c>
      <c r="I72" s="66">
        <v>0</v>
      </c>
      <c r="J72" s="66">
        <v>0</v>
      </c>
      <c r="K72" s="66">
        <v>-162.44257200000001</v>
      </c>
      <c r="L72" s="66">
        <v>-76.575996000000004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-804.32887600000004</v>
      </c>
      <c r="S72" s="66">
        <v>0</v>
      </c>
      <c r="T72" s="66">
        <v>200</v>
      </c>
      <c r="U72" s="66">
        <v>0</v>
      </c>
      <c r="V72" s="66">
        <v>0</v>
      </c>
      <c r="W72" s="142">
        <v>408.81025100813201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57"/>
      <c r="B73" s="187" t="s">
        <v>49</v>
      </c>
      <c r="C73" s="66">
        <f t="shared" si="0"/>
        <v>2420.7734570000002</v>
      </c>
      <c r="D73" s="66">
        <v>1247.6742710000001</v>
      </c>
      <c r="E73" s="66">
        <v>1034.339948</v>
      </c>
      <c r="F73" s="66">
        <v>0</v>
      </c>
      <c r="G73" s="66">
        <v>138.75923800000001</v>
      </c>
      <c r="H73" s="66">
        <v>0</v>
      </c>
      <c r="I73" s="66">
        <v>0</v>
      </c>
      <c r="J73" s="66">
        <v>0</v>
      </c>
      <c r="K73" s="66">
        <v>-162.75712999999999</v>
      </c>
      <c r="L73" s="66">
        <v>-71.924696999999995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-762.93685000000005</v>
      </c>
      <c r="S73" s="66">
        <v>0</v>
      </c>
      <c r="T73" s="66">
        <v>200</v>
      </c>
      <c r="U73" s="66">
        <v>0</v>
      </c>
      <c r="V73" s="66">
        <v>0</v>
      </c>
      <c r="W73" s="142">
        <v>394.01135292435902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57"/>
      <c r="B74" s="187" t="s">
        <v>50</v>
      </c>
      <c r="C74" s="66">
        <f t="shared" si="0"/>
        <v>2492.2599999999998</v>
      </c>
      <c r="D74" s="66">
        <v>1262.19</v>
      </c>
      <c r="E74" s="66">
        <v>1091.8699999999999</v>
      </c>
      <c r="F74" s="66">
        <v>0</v>
      </c>
      <c r="G74" s="66">
        <v>138.19999999999999</v>
      </c>
      <c r="H74" s="66">
        <v>0</v>
      </c>
      <c r="I74" s="66">
        <v>0</v>
      </c>
      <c r="J74" s="66">
        <v>0</v>
      </c>
      <c r="K74" s="66">
        <v>-172.15</v>
      </c>
      <c r="L74" s="66">
        <v>-79.56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-799.84</v>
      </c>
      <c r="S74" s="66">
        <v>0</v>
      </c>
      <c r="T74" s="66">
        <v>200</v>
      </c>
      <c r="U74" s="66">
        <v>0</v>
      </c>
      <c r="V74" s="66">
        <v>0</v>
      </c>
      <c r="W74" s="142">
        <v>343.46235095999998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</row>
    <row r="75" spans="1:28" x14ac:dyDescent="0.25">
      <c r="A75" s="62">
        <v>2016</v>
      </c>
      <c r="B75" s="188" t="s">
        <v>51</v>
      </c>
      <c r="C75" s="63">
        <f t="shared" si="0"/>
        <v>2440.59</v>
      </c>
      <c r="D75" s="63">
        <v>1262.02</v>
      </c>
      <c r="E75" s="63">
        <v>1042.81</v>
      </c>
      <c r="F75" s="63">
        <v>0</v>
      </c>
      <c r="G75" s="63">
        <v>135.76</v>
      </c>
      <c r="H75" s="63">
        <v>0</v>
      </c>
      <c r="I75" s="63">
        <v>0</v>
      </c>
      <c r="J75" s="63">
        <v>0</v>
      </c>
      <c r="K75" s="63">
        <v>-173.59</v>
      </c>
      <c r="L75" s="63">
        <v>-79.08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-792.11</v>
      </c>
      <c r="S75" s="63">
        <v>0</v>
      </c>
      <c r="T75" s="63">
        <v>200</v>
      </c>
      <c r="U75" s="63">
        <v>0</v>
      </c>
      <c r="V75" s="63">
        <v>0</v>
      </c>
      <c r="W75" s="143">
        <v>357.38166554999998</v>
      </c>
      <c r="X75" s="143">
        <v>0</v>
      </c>
      <c r="Y75" s="143">
        <v>0</v>
      </c>
      <c r="Z75" s="143">
        <v>0</v>
      </c>
      <c r="AA75" s="143">
        <v>0</v>
      </c>
      <c r="AB75" s="143">
        <v>0</v>
      </c>
    </row>
    <row r="76" spans="1:28" x14ac:dyDescent="0.25">
      <c r="A76" s="58"/>
      <c r="B76" s="187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0">
        <v>387.841845293566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</row>
    <row r="77" spans="1:28" x14ac:dyDescent="0.25">
      <c r="A77" s="58"/>
      <c r="B77" s="187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0">
        <v>370.63112846356597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</row>
    <row r="78" spans="1:28" x14ac:dyDescent="0.25">
      <c r="A78" s="58"/>
      <c r="B78" s="187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0">
        <v>375.1906591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</row>
    <row r="79" spans="1:28" x14ac:dyDescent="0.25">
      <c r="A79" s="58"/>
      <c r="B79" s="187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0">
        <v>356.78224349999999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</row>
    <row r="80" spans="1:28" x14ac:dyDescent="0.25">
      <c r="A80" s="58"/>
      <c r="B80" s="187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0">
        <v>340.31457069999999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</row>
    <row r="81" spans="1:29" x14ac:dyDescent="0.25">
      <c r="A81" s="58"/>
      <c r="B81" s="187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0">
        <v>345.08120142000001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</row>
    <row r="82" spans="1:29" x14ac:dyDescent="0.25">
      <c r="A82" s="58"/>
      <c r="B82" s="187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0">
        <v>349.23290565999997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</row>
    <row r="83" spans="1:29" x14ac:dyDescent="0.25">
      <c r="A83" s="58"/>
      <c r="B83" s="187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0">
        <v>330.43176516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</row>
    <row r="84" spans="1:29" x14ac:dyDescent="0.25">
      <c r="A84" s="58"/>
      <c r="B84" s="187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0">
        <v>335.52016596999999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</row>
    <row r="85" spans="1:29" x14ac:dyDescent="0.25">
      <c r="A85" s="58"/>
      <c r="B85" s="187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0">
        <v>299.37266597000001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</row>
    <row r="86" spans="1:29" x14ac:dyDescent="0.25">
      <c r="A86" s="58"/>
      <c r="B86" s="187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0">
        <v>263.41049557000002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2"/>
    </row>
    <row r="87" spans="1:29" x14ac:dyDescent="0.25">
      <c r="A87" s="62">
        <v>2017</v>
      </c>
      <c r="B87" s="188" t="s">
        <v>51</v>
      </c>
      <c r="C87" s="63">
        <f t="shared" si="2"/>
        <v>2459.81</v>
      </c>
      <c r="D87" s="63">
        <v>1284.55</v>
      </c>
      <c r="E87" s="63">
        <v>1023.99</v>
      </c>
      <c r="F87" s="63">
        <v>44.16</v>
      </c>
      <c r="G87" s="63">
        <v>107.11</v>
      </c>
      <c r="H87" s="63">
        <v>0</v>
      </c>
      <c r="I87" s="63">
        <v>0</v>
      </c>
      <c r="J87" s="63">
        <v>0</v>
      </c>
      <c r="K87" s="63">
        <v>-189.44</v>
      </c>
      <c r="L87" s="63">
        <v>-78.099999999999994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-881.03</v>
      </c>
      <c r="S87" s="63">
        <v>0</v>
      </c>
      <c r="T87" s="63">
        <v>200</v>
      </c>
      <c r="U87" s="63">
        <v>0</v>
      </c>
      <c r="V87" s="63">
        <v>0</v>
      </c>
      <c r="W87" s="143">
        <v>277.47750057000002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</row>
    <row r="88" spans="1:29" x14ac:dyDescent="0.25">
      <c r="A88" s="58"/>
      <c r="B88" s="187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0">
        <v>320.73605363000001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</row>
    <row r="89" spans="1:29" x14ac:dyDescent="0.25">
      <c r="A89" s="58"/>
      <c r="B89" s="187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0">
        <v>305.85487862999997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</row>
    <row r="90" spans="1:29" x14ac:dyDescent="0.25">
      <c r="A90" s="58"/>
      <c r="B90" s="187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0">
        <v>303.46113363000001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</row>
    <row r="91" spans="1:29" x14ac:dyDescent="0.25">
      <c r="A91" s="58"/>
      <c r="B91" s="187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0">
        <v>345.03242863000003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</row>
    <row r="92" spans="1:29" x14ac:dyDescent="0.25">
      <c r="A92" s="58"/>
      <c r="B92" s="187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0">
        <v>342.71129853000002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</row>
    <row r="93" spans="1:29" x14ac:dyDescent="0.25">
      <c r="A93" s="58"/>
      <c r="B93" s="187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0">
        <v>357.85762353000001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</row>
    <row r="94" spans="1:29" x14ac:dyDescent="0.25">
      <c r="A94" s="58"/>
      <c r="B94" s="187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0">
        <v>388.45598867000001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</row>
    <row r="95" spans="1:29" x14ac:dyDescent="0.25">
      <c r="A95" s="58"/>
      <c r="B95" s="187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5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0">
        <v>345.49368866999998</v>
      </c>
      <c r="X95" s="140">
        <v>0</v>
      </c>
      <c r="Y95" s="140">
        <v>0</v>
      </c>
      <c r="Z95" s="140">
        <v>0</v>
      </c>
      <c r="AA95" s="140">
        <v>0</v>
      </c>
      <c r="AB95" s="140">
        <v>0</v>
      </c>
    </row>
    <row r="96" spans="1:29" x14ac:dyDescent="0.25">
      <c r="A96" s="58"/>
      <c r="B96" s="187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5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0">
        <v>383.30698867000001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</row>
    <row r="97" spans="1:28" x14ac:dyDescent="0.25">
      <c r="A97" s="58"/>
      <c r="B97" s="187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5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0">
        <v>285.06698867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</row>
    <row r="98" spans="1:28" x14ac:dyDescent="0.25">
      <c r="A98" s="58"/>
      <c r="B98" s="187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5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0">
        <v>297.39003967000002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</row>
    <row r="99" spans="1:28" x14ac:dyDescent="0.25">
      <c r="A99" s="62">
        <v>2018</v>
      </c>
      <c r="B99" s="188" t="s">
        <v>51</v>
      </c>
      <c r="C99" s="63">
        <f t="shared" si="3"/>
        <v>2782.35</v>
      </c>
      <c r="D99" s="63">
        <v>1069.95</v>
      </c>
      <c r="E99" s="63">
        <v>1573.09</v>
      </c>
      <c r="F99" s="63">
        <v>47.36</v>
      </c>
      <c r="G99" s="63">
        <v>91.95</v>
      </c>
      <c r="H99" s="63">
        <v>0</v>
      </c>
      <c r="I99" s="63">
        <v>0</v>
      </c>
      <c r="J99" s="63">
        <v>0</v>
      </c>
      <c r="K99" s="63">
        <v>-291.83</v>
      </c>
      <c r="L99" s="63">
        <v>-85.87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-870.81</v>
      </c>
      <c r="S99" s="63">
        <v>0</v>
      </c>
      <c r="T99" s="63">
        <v>200</v>
      </c>
      <c r="U99" s="63">
        <v>0</v>
      </c>
      <c r="V99" s="63">
        <v>0</v>
      </c>
      <c r="W99" s="143">
        <v>323.39347412000001</v>
      </c>
      <c r="X99" s="143">
        <v>0</v>
      </c>
      <c r="Y99" s="143">
        <v>0</v>
      </c>
      <c r="Z99" s="143">
        <v>0</v>
      </c>
      <c r="AA99" s="143">
        <v>0</v>
      </c>
      <c r="AB99" s="143">
        <v>0</v>
      </c>
    </row>
    <row r="100" spans="1:28" x14ac:dyDescent="0.25">
      <c r="A100" s="58"/>
      <c r="B100" s="187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0">
        <v>379.98860117999999</v>
      </c>
      <c r="X100" s="140">
        <v>0</v>
      </c>
      <c r="Y100" s="140">
        <v>0</v>
      </c>
      <c r="Z100" s="140">
        <v>0</v>
      </c>
      <c r="AA100" s="140">
        <v>0</v>
      </c>
      <c r="AB100" s="140">
        <v>0</v>
      </c>
    </row>
    <row r="101" spans="1:28" x14ac:dyDescent="0.25">
      <c r="A101" s="58"/>
      <c r="B101" s="187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0">
        <v>422.14351799999997</v>
      </c>
      <c r="X101" s="140">
        <v>0</v>
      </c>
      <c r="Y101" s="140">
        <v>0</v>
      </c>
      <c r="Z101" s="140">
        <v>0</v>
      </c>
      <c r="AA101" s="140">
        <v>0</v>
      </c>
      <c r="AB101" s="140">
        <v>0</v>
      </c>
    </row>
    <row r="102" spans="1:28" x14ac:dyDescent="0.25">
      <c r="A102" s="58"/>
      <c r="B102" s="187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0">
        <v>405.17144628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</row>
    <row r="103" spans="1:28" x14ac:dyDescent="0.25">
      <c r="A103" s="58"/>
      <c r="B103" s="187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0">
        <v>375.67144628</v>
      </c>
      <c r="X103" s="140">
        <v>0</v>
      </c>
      <c r="Y103" s="140">
        <v>0</v>
      </c>
      <c r="Z103" s="140">
        <v>0</v>
      </c>
      <c r="AA103" s="140">
        <v>0</v>
      </c>
      <c r="AB103" s="140">
        <v>0</v>
      </c>
    </row>
    <row r="104" spans="1:28" x14ac:dyDescent="0.25">
      <c r="A104" s="58"/>
      <c r="B104" s="187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0">
        <v>357.46859939000001</v>
      </c>
      <c r="X104" s="140">
        <v>0</v>
      </c>
      <c r="Y104" s="140">
        <v>0</v>
      </c>
      <c r="Z104" s="140">
        <v>0</v>
      </c>
      <c r="AA104" s="140">
        <v>0</v>
      </c>
      <c r="AB104" s="140">
        <v>0</v>
      </c>
    </row>
    <row r="105" spans="1:28" x14ac:dyDescent="0.25">
      <c r="A105" s="58"/>
      <c r="B105" s="187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0">
        <v>359.99867110999998</v>
      </c>
      <c r="X105" s="140">
        <v>0</v>
      </c>
      <c r="Y105" s="140">
        <v>0</v>
      </c>
      <c r="Z105" s="140">
        <v>0</v>
      </c>
      <c r="AA105" s="140">
        <v>0</v>
      </c>
      <c r="AB105" s="140">
        <v>0</v>
      </c>
    </row>
    <row r="106" spans="1:28" x14ac:dyDescent="0.25">
      <c r="A106" s="58"/>
      <c r="B106" s="187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0">
        <v>394.24249610999999</v>
      </c>
      <c r="X106" s="140">
        <v>0</v>
      </c>
      <c r="Y106" s="140">
        <v>0</v>
      </c>
      <c r="Z106" s="140">
        <v>0</v>
      </c>
      <c r="AA106" s="140">
        <v>0</v>
      </c>
      <c r="AB106" s="140">
        <v>0</v>
      </c>
    </row>
    <row r="107" spans="1:28" x14ac:dyDescent="0.25">
      <c r="A107" s="58"/>
      <c r="B107" s="187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5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0">
        <v>371.91906136</v>
      </c>
      <c r="X107" s="140">
        <v>0</v>
      </c>
      <c r="Y107" s="140">
        <v>0</v>
      </c>
      <c r="Z107" s="140">
        <v>0</v>
      </c>
      <c r="AA107" s="140">
        <v>0</v>
      </c>
      <c r="AB107" s="140">
        <v>0</v>
      </c>
    </row>
    <row r="108" spans="1:28" x14ac:dyDescent="0.25">
      <c r="A108" s="58"/>
      <c r="B108" s="187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5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0">
        <v>391.58947554000002</v>
      </c>
      <c r="X108" s="140">
        <v>0</v>
      </c>
      <c r="Y108" s="140">
        <v>0</v>
      </c>
      <c r="Z108" s="140">
        <v>0</v>
      </c>
      <c r="AA108" s="140">
        <v>0</v>
      </c>
      <c r="AB108" s="140">
        <v>0</v>
      </c>
    </row>
    <row r="109" spans="1:28" x14ac:dyDescent="0.25">
      <c r="A109" s="58"/>
      <c r="B109" s="187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5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0">
        <v>312.08947554000002</v>
      </c>
      <c r="X109" s="140">
        <v>0</v>
      </c>
      <c r="Y109" s="140">
        <v>0</v>
      </c>
      <c r="Z109" s="140">
        <v>0</v>
      </c>
      <c r="AA109" s="140">
        <v>0</v>
      </c>
      <c r="AB109" s="140">
        <v>0</v>
      </c>
    </row>
    <row r="110" spans="1:28" x14ac:dyDescent="0.25">
      <c r="A110" s="58"/>
      <c r="B110" s="187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5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0">
        <v>305.78298342980901</v>
      </c>
      <c r="X110" s="140">
        <v>0</v>
      </c>
      <c r="Y110" s="140">
        <v>0</v>
      </c>
      <c r="Z110" s="140">
        <v>0</v>
      </c>
      <c r="AA110" s="140">
        <v>0</v>
      </c>
      <c r="AB110" s="140">
        <v>0</v>
      </c>
    </row>
    <row r="111" spans="1:28" x14ac:dyDescent="0.25">
      <c r="A111" s="62">
        <v>2019</v>
      </c>
      <c r="B111" s="188" t="s">
        <v>51</v>
      </c>
      <c r="C111" s="63">
        <f t="shared" si="3"/>
        <v>2178.9599999999996</v>
      </c>
      <c r="D111" s="63">
        <v>180.18</v>
      </c>
      <c r="E111" s="63">
        <v>1883.87</v>
      </c>
      <c r="F111" s="63">
        <v>45.52</v>
      </c>
      <c r="G111" s="63">
        <v>69.39</v>
      </c>
      <c r="H111" s="63">
        <v>0</v>
      </c>
      <c r="I111" s="63">
        <v>0</v>
      </c>
      <c r="J111" s="63">
        <v>0</v>
      </c>
      <c r="K111" s="63">
        <v>-276.27</v>
      </c>
      <c r="L111" s="63">
        <v>-102.74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-773.85</v>
      </c>
      <c r="S111" s="63">
        <v>0</v>
      </c>
      <c r="T111" s="63">
        <v>0</v>
      </c>
      <c r="U111" s="63">
        <v>0</v>
      </c>
      <c r="V111" s="63">
        <v>0</v>
      </c>
      <c r="W111" s="143">
        <v>297.47000000000003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</row>
    <row r="112" spans="1:28" x14ac:dyDescent="0.25">
      <c r="A112" s="58"/>
      <c r="B112" s="187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0">
        <v>179.72</v>
      </c>
      <c r="X112" s="140">
        <v>0</v>
      </c>
      <c r="Y112" s="140">
        <v>0</v>
      </c>
      <c r="Z112" s="140">
        <v>0</v>
      </c>
      <c r="AA112" s="140">
        <v>0</v>
      </c>
      <c r="AB112" s="140">
        <v>0</v>
      </c>
    </row>
    <row r="113" spans="1:28" x14ac:dyDescent="0.25">
      <c r="A113" s="58"/>
      <c r="B113" s="187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0">
        <v>178.41</v>
      </c>
      <c r="X113" s="140">
        <v>0</v>
      </c>
      <c r="Y113" s="140">
        <v>0</v>
      </c>
      <c r="Z113" s="140">
        <v>0</v>
      </c>
      <c r="AA113" s="140">
        <v>0</v>
      </c>
      <c r="AB113" s="140">
        <v>0</v>
      </c>
    </row>
    <row r="114" spans="1:28" x14ac:dyDescent="0.25">
      <c r="A114" s="58"/>
      <c r="B114" s="187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0">
        <v>176.77260756000001</v>
      </c>
      <c r="X114" s="140">
        <v>0</v>
      </c>
      <c r="Y114" s="140">
        <v>0</v>
      </c>
      <c r="Z114" s="140">
        <v>0</v>
      </c>
      <c r="AA114" s="140">
        <v>0</v>
      </c>
      <c r="AB114" s="140">
        <v>0</v>
      </c>
    </row>
    <row r="115" spans="1:28" x14ac:dyDescent="0.25">
      <c r="A115" s="58"/>
      <c r="B115" s="187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0">
        <v>177.21</v>
      </c>
      <c r="X115" s="140">
        <v>0</v>
      </c>
      <c r="Y115" s="140">
        <v>0</v>
      </c>
      <c r="Z115" s="140">
        <v>0</v>
      </c>
      <c r="AA115" s="140">
        <v>0</v>
      </c>
      <c r="AB115" s="140">
        <v>0</v>
      </c>
    </row>
    <row r="116" spans="1:28" x14ac:dyDescent="0.25">
      <c r="A116" s="58"/>
      <c r="B116" s="187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0">
        <v>177.9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</row>
    <row r="117" spans="1:28" x14ac:dyDescent="0.25">
      <c r="A117" s="58"/>
      <c r="B117" s="187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0">
        <v>126.66</v>
      </c>
      <c r="X117" s="140">
        <v>0</v>
      </c>
      <c r="Y117" s="140">
        <v>0</v>
      </c>
      <c r="Z117" s="140">
        <v>0</v>
      </c>
      <c r="AA117" s="140">
        <v>0</v>
      </c>
      <c r="AB117" s="140">
        <v>0</v>
      </c>
    </row>
    <row r="118" spans="1:28" x14ac:dyDescent="0.25">
      <c r="A118" s="58"/>
      <c r="B118" s="187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0">
        <v>196.83</v>
      </c>
      <c r="X118" s="140">
        <v>0</v>
      </c>
      <c r="Y118" s="140">
        <v>0</v>
      </c>
      <c r="Z118" s="140">
        <v>0</v>
      </c>
      <c r="AA118" s="140">
        <v>0</v>
      </c>
      <c r="AB118" s="140">
        <v>0</v>
      </c>
    </row>
    <row r="119" spans="1:28" x14ac:dyDescent="0.25">
      <c r="A119" s="58"/>
      <c r="B119" s="187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0">
        <v>179.86</v>
      </c>
      <c r="X119" s="140">
        <v>0</v>
      </c>
      <c r="Y119" s="140">
        <v>0</v>
      </c>
      <c r="Z119" s="140">
        <v>0</v>
      </c>
      <c r="AA119" s="140">
        <v>0</v>
      </c>
      <c r="AB119" s="140">
        <v>0</v>
      </c>
    </row>
    <row r="120" spans="1:28" x14ac:dyDescent="0.25">
      <c r="A120" s="58"/>
      <c r="B120" s="187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0">
        <v>205.90071605</v>
      </c>
      <c r="X120" s="140">
        <v>0</v>
      </c>
      <c r="Y120" s="140">
        <v>0</v>
      </c>
      <c r="Z120" s="140">
        <v>0</v>
      </c>
      <c r="AA120" s="140">
        <v>0</v>
      </c>
      <c r="AB120" s="140">
        <v>0</v>
      </c>
    </row>
    <row r="121" spans="1:28" x14ac:dyDescent="0.25">
      <c r="A121" s="58"/>
      <c r="B121" s="187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0">
        <v>214.58</v>
      </c>
      <c r="X121" s="140">
        <v>0</v>
      </c>
      <c r="Y121" s="140">
        <v>0</v>
      </c>
      <c r="Z121" s="140">
        <v>0</v>
      </c>
      <c r="AA121" s="140">
        <v>0</v>
      </c>
      <c r="AB121" s="140">
        <v>0</v>
      </c>
    </row>
    <row r="122" spans="1:28" x14ac:dyDescent="0.25">
      <c r="A122" s="58"/>
      <c r="B122" s="187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0">
        <v>215.23</v>
      </c>
      <c r="X122" s="140">
        <v>0</v>
      </c>
      <c r="Y122" s="140">
        <v>0</v>
      </c>
      <c r="Z122" s="140">
        <v>0</v>
      </c>
      <c r="AA122" s="140">
        <v>0</v>
      </c>
      <c r="AB122" s="140">
        <v>0</v>
      </c>
    </row>
    <row r="123" spans="1:28" x14ac:dyDescent="0.25">
      <c r="A123" s="62">
        <v>2020</v>
      </c>
      <c r="B123" s="188" t="s">
        <v>51</v>
      </c>
      <c r="C123" s="63">
        <f t="shared" ref="C123:C126" si="4">SUM(D123:I123)</f>
        <v>2419.52</v>
      </c>
      <c r="D123" s="63">
        <v>10</v>
      </c>
      <c r="E123" s="63">
        <v>2310.44</v>
      </c>
      <c r="F123" s="63">
        <v>44.75</v>
      </c>
      <c r="G123" s="63">
        <v>54.33</v>
      </c>
      <c r="H123" s="63">
        <v>0</v>
      </c>
      <c r="I123" s="63">
        <v>0</v>
      </c>
      <c r="J123" s="63">
        <v>0</v>
      </c>
      <c r="K123" s="63">
        <v>-248.69</v>
      </c>
      <c r="L123" s="63">
        <v>-107.8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-633.41</v>
      </c>
      <c r="S123" s="63">
        <v>0</v>
      </c>
      <c r="T123" s="63">
        <v>0</v>
      </c>
      <c r="U123" s="63">
        <v>0</v>
      </c>
      <c r="V123" s="63">
        <v>0</v>
      </c>
      <c r="W123" s="143">
        <v>214.56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</row>
    <row r="124" spans="1:28" x14ac:dyDescent="0.25">
      <c r="A124" s="58"/>
      <c r="B124" s="187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0">
        <v>208.42</v>
      </c>
      <c r="X124" s="140">
        <v>0</v>
      </c>
      <c r="Y124" s="140">
        <v>0</v>
      </c>
      <c r="Z124" s="140">
        <v>0</v>
      </c>
      <c r="AA124" s="140">
        <v>0</v>
      </c>
      <c r="AB124" s="140">
        <v>0</v>
      </c>
    </row>
    <row r="125" spans="1:28" x14ac:dyDescent="0.25">
      <c r="A125" s="58"/>
      <c r="B125" s="187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0">
        <v>232.78</v>
      </c>
      <c r="X125" s="140">
        <v>0</v>
      </c>
      <c r="Y125" s="140">
        <v>0</v>
      </c>
      <c r="Z125" s="140">
        <v>0</v>
      </c>
      <c r="AA125" s="140">
        <v>0</v>
      </c>
      <c r="AB125" s="140">
        <v>0</v>
      </c>
    </row>
    <row r="126" spans="1:28" x14ac:dyDescent="0.25">
      <c r="A126" s="58"/>
      <c r="B126" s="187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0">
        <v>231.1</v>
      </c>
      <c r="X126" s="140">
        <v>0</v>
      </c>
      <c r="Y126" s="140">
        <v>0</v>
      </c>
      <c r="Z126" s="140">
        <v>0</v>
      </c>
      <c r="AA126" s="140">
        <v>0</v>
      </c>
      <c r="AB126" s="140">
        <v>0</v>
      </c>
    </row>
    <row r="127" spans="1:28" x14ac:dyDescent="0.25">
      <c r="A127" s="58"/>
      <c r="B127" s="187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0">
        <v>232.02</v>
      </c>
      <c r="X127" s="140">
        <v>0</v>
      </c>
      <c r="Y127" s="140">
        <v>0</v>
      </c>
      <c r="Z127" s="140">
        <v>0</v>
      </c>
      <c r="AA127" s="140">
        <v>0</v>
      </c>
      <c r="AB127" s="140">
        <v>0</v>
      </c>
    </row>
    <row r="128" spans="1:28" x14ac:dyDescent="0.25">
      <c r="A128" s="58"/>
      <c r="B128" s="187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0">
        <v>232.73198542</v>
      </c>
      <c r="X128" s="140">
        <v>0</v>
      </c>
      <c r="Y128" s="140">
        <v>0</v>
      </c>
      <c r="Z128" s="140">
        <v>0</v>
      </c>
      <c r="AA128" s="140">
        <v>0</v>
      </c>
      <c r="AB128" s="140">
        <v>0</v>
      </c>
    </row>
    <row r="129" spans="1:28" x14ac:dyDescent="0.25">
      <c r="A129" s="58"/>
      <c r="B129" s="187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0">
        <v>234.02325178000001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</row>
    <row r="130" spans="1:28" x14ac:dyDescent="0.25">
      <c r="A130" s="58"/>
      <c r="B130" s="187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0">
        <v>235.14796902000001</v>
      </c>
      <c r="X130" s="140">
        <v>0</v>
      </c>
      <c r="Y130" s="140">
        <v>0</v>
      </c>
      <c r="Z130" s="140">
        <v>0</v>
      </c>
      <c r="AA130" s="140">
        <v>0</v>
      </c>
      <c r="AB130" s="140">
        <v>0</v>
      </c>
    </row>
    <row r="131" spans="1:28" x14ac:dyDescent="0.25">
      <c r="A131" s="58"/>
      <c r="B131" s="187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0">
        <v>239.89949418</v>
      </c>
      <c r="X131" s="140">
        <v>0</v>
      </c>
      <c r="Y131" s="140">
        <v>0</v>
      </c>
      <c r="Z131" s="140">
        <v>0</v>
      </c>
      <c r="AA131" s="140">
        <v>0</v>
      </c>
      <c r="AB131" s="140">
        <v>0</v>
      </c>
    </row>
    <row r="132" spans="1:28" x14ac:dyDescent="0.25">
      <c r="A132" s="58"/>
      <c r="B132" s="187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0">
        <v>233.91991418000001</v>
      </c>
      <c r="X132" s="140">
        <v>0</v>
      </c>
      <c r="Y132" s="140">
        <v>0</v>
      </c>
      <c r="Z132" s="140">
        <v>0</v>
      </c>
      <c r="AA132" s="140">
        <v>0</v>
      </c>
      <c r="AB132" s="140">
        <v>0</v>
      </c>
    </row>
    <row r="133" spans="1:28" x14ac:dyDescent="0.25">
      <c r="A133" s="58"/>
      <c r="B133" s="187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0">
        <v>235.77735602000001</v>
      </c>
      <c r="X133" s="140">
        <v>0</v>
      </c>
      <c r="Y133" s="140">
        <v>0</v>
      </c>
      <c r="Z133" s="140">
        <v>0</v>
      </c>
      <c r="AA133" s="140">
        <v>0</v>
      </c>
      <c r="AB133" s="140">
        <v>0</v>
      </c>
    </row>
    <row r="134" spans="1:28" x14ac:dyDescent="0.25">
      <c r="A134" s="58"/>
      <c r="B134" s="187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0">
        <v>236.39543811999999</v>
      </c>
      <c r="X134" s="140">
        <v>0</v>
      </c>
      <c r="Y134" s="140">
        <v>0</v>
      </c>
      <c r="Z134" s="140">
        <v>0</v>
      </c>
      <c r="AA134" s="140">
        <v>0</v>
      </c>
      <c r="AB134" s="140">
        <v>0</v>
      </c>
    </row>
    <row r="135" spans="1:28" s="43" customFormat="1" x14ac:dyDescent="0.25">
      <c r="A135" s="161">
        <v>2021</v>
      </c>
      <c r="B135" s="162" t="s">
        <v>51</v>
      </c>
      <c r="C135" s="163">
        <f t="shared" si="5"/>
        <v>3332.82</v>
      </c>
      <c r="D135" s="163">
        <v>1.27</v>
      </c>
      <c r="E135" s="164">
        <v>3235.65</v>
      </c>
      <c r="F135" s="163">
        <v>46.83</v>
      </c>
      <c r="G135" s="164">
        <v>49.07</v>
      </c>
      <c r="H135" s="163">
        <v>0</v>
      </c>
      <c r="I135" s="163">
        <v>0</v>
      </c>
      <c r="J135" s="164">
        <v>0</v>
      </c>
      <c r="K135" s="163">
        <v>-704.69</v>
      </c>
      <c r="L135" s="163">
        <v>-133.5</v>
      </c>
      <c r="M135" s="165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-819.77</v>
      </c>
      <c r="S135" s="163">
        <v>0</v>
      </c>
      <c r="T135" s="163">
        <v>371</v>
      </c>
      <c r="U135" s="163">
        <v>0</v>
      </c>
      <c r="V135" s="163">
        <v>0</v>
      </c>
      <c r="W135" s="163">
        <v>222.39</v>
      </c>
      <c r="X135" s="163">
        <v>0</v>
      </c>
      <c r="Y135" s="163">
        <v>0</v>
      </c>
      <c r="Z135" s="163">
        <v>0</v>
      </c>
      <c r="AA135" s="163">
        <v>0</v>
      </c>
      <c r="AB135" s="163">
        <v>0</v>
      </c>
    </row>
    <row r="136" spans="1:28" s="43" customFormat="1" x14ac:dyDescent="0.25">
      <c r="A136" s="58"/>
      <c r="B136" s="187" t="s">
        <v>52</v>
      </c>
      <c r="C136" s="140">
        <f t="shared" si="5"/>
        <v>3276.7799999999997</v>
      </c>
      <c r="D136" s="166">
        <v>1.27</v>
      </c>
      <c r="E136" s="140">
        <v>3179.68</v>
      </c>
      <c r="F136" s="140">
        <v>46.83</v>
      </c>
      <c r="G136" s="140">
        <v>49</v>
      </c>
      <c r="H136" s="140">
        <v>0</v>
      </c>
      <c r="I136" s="140">
        <v>0</v>
      </c>
      <c r="J136" s="140">
        <v>0</v>
      </c>
      <c r="K136" s="140">
        <v>-659.27</v>
      </c>
      <c r="L136" s="140">
        <v>-134.4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-749.27</v>
      </c>
      <c r="S136" s="140">
        <v>0</v>
      </c>
      <c r="T136" s="140">
        <v>376</v>
      </c>
      <c r="U136" s="140">
        <v>0</v>
      </c>
      <c r="V136" s="140">
        <v>0</v>
      </c>
      <c r="W136" s="140">
        <v>213.29</v>
      </c>
      <c r="X136" s="140">
        <v>0</v>
      </c>
      <c r="Y136" s="140">
        <v>0</v>
      </c>
      <c r="Z136" s="140">
        <v>0</v>
      </c>
      <c r="AA136" s="140">
        <v>0</v>
      </c>
      <c r="AB136" s="140">
        <v>0</v>
      </c>
    </row>
    <row r="137" spans="1:28" s="43" customFormat="1" x14ac:dyDescent="0.25">
      <c r="A137" s="58"/>
      <c r="B137" s="187" t="s">
        <v>53</v>
      </c>
      <c r="C137" s="140">
        <f t="shared" si="5"/>
        <v>3354.1716650038402</v>
      </c>
      <c r="D137" s="166">
        <v>1.2637746299999999</v>
      </c>
      <c r="E137" s="140">
        <v>3258.6010938704999</v>
      </c>
      <c r="F137" s="140">
        <v>46.0592421079998</v>
      </c>
      <c r="G137" s="140">
        <v>48.247554395340401</v>
      </c>
      <c r="H137" s="140">
        <v>0</v>
      </c>
      <c r="I137" s="140">
        <v>0</v>
      </c>
      <c r="J137" s="140">
        <v>0</v>
      </c>
      <c r="K137" s="140">
        <v>-752.54</v>
      </c>
      <c r="L137" s="140">
        <v>-136.56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-756.46378692023802</v>
      </c>
      <c r="S137" s="140">
        <v>0</v>
      </c>
      <c r="T137" s="140">
        <v>376</v>
      </c>
      <c r="U137" s="140">
        <v>0</v>
      </c>
      <c r="V137" s="140">
        <v>0</v>
      </c>
      <c r="W137" s="140">
        <v>187.60661902000001</v>
      </c>
      <c r="X137" s="140">
        <v>0</v>
      </c>
      <c r="Y137" s="140">
        <v>0</v>
      </c>
      <c r="Z137" s="140">
        <v>0</v>
      </c>
      <c r="AA137" s="140">
        <v>0</v>
      </c>
      <c r="AB137" s="140">
        <v>0</v>
      </c>
    </row>
    <row r="138" spans="1:28" s="43" customFormat="1" x14ac:dyDescent="0.25">
      <c r="A138" s="58"/>
      <c r="B138" s="187" t="s">
        <v>42</v>
      </c>
      <c r="C138" s="140">
        <f t="shared" si="5"/>
        <v>3474.2669704496102</v>
      </c>
      <c r="D138" s="166">
        <v>1.26208103</v>
      </c>
      <c r="E138" s="140">
        <v>3379.04235204627</v>
      </c>
      <c r="F138" s="140">
        <v>46.669586507999803</v>
      </c>
      <c r="G138" s="140">
        <v>47.292950865340401</v>
      </c>
      <c r="H138" s="140">
        <v>0</v>
      </c>
      <c r="I138" s="140">
        <v>0</v>
      </c>
      <c r="J138" s="140">
        <v>0</v>
      </c>
      <c r="K138" s="140">
        <v>-810.16</v>
      </c>
      <c r="L138" s="140">
        <v>-133.91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-757.65264243440095</v>
      </c>
      <c r="S138" s="140">
        <v>0</v>
      </c>
      <c r="T138" s="140">
        <v>381</v>
      </c>
      <c r="U138" s="140">
        <v>0</v>
      </c>
      <c r="V138" s="140">
        <v>0</v>
      </c>
      <c r="W138" s="140">
        <v>188.08778910999999</v>
      </c>
      <c r="X138" s="140">
        <v>0</v>
      </c>
      <c r="Y138" s="140">
        <v>0</v>
      </c>
      <c r="Z138" s="140">
        <v>0</v>
      </c>
      <c r="AA138" s="140">
        <v>0</v>
      </c>
      <c r="AB138" s="140">
        <v>0</v>
      </c>
    </row>
    <row r="139" spans="1:28" s="43" customFormat="1" x14ac:dyDescent="0.25">
      <c r="A139" s="58"/>
      <c r="B139" s="187" t="s">
        <v>43</v>
      </c>
      <c r="C139" s="140">
        <f t="shared" si="5"/>
        <v>3623.9260239065898</v>
      </c>
      <c r="D139" s="166">
        <v>203.1515268</v>
      </c>
      <c r="E139" s="140">
        <v>3326.2606108432501</v>
      </c>
      <c r="F139" s="140">
        <v>46.951680217999801</v>
      </c>
      <c r="G139" s="140">
        <v>47.562206045340403</v>
      </c>
      <c r="H139" s="140">
        <v>0</v>
      </c>
      <c r="I139" s="140">
        <v>0</v>
      </c>
      <c r="J139" s="140">
        <v>0</v>
      </c>
      <c r="K139" s="140">
        <v>-877.85</v>
      </c>
      <c r="L139" s="140">
        <v>-133.88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-776.30929595051305</v>
      </c>
      <c r="S139" s="140">
        <v>0</v>
      </c>
      <c r="T139" s="140">
        <v>386</v>
      </c>
      <c r="U139" s="140">
        <v>0</v>
      </c>
      <c r="V139" s="140">
        <v>0</v>
      </c>
      <c r="W139" s="140">
        <v>188.55401842000001</v>
      </c>
      <c r="X139" s="140">
        <v>0</v>
      </c>
      <c r="Y139" s="140">
        <v>0</v>
      </c>
      <c r="Z139" s="140">
        <v>0</v>
      </c>
      <c r="AA139" s="140">
        <v>0</v>
      </c>
      <c r="AB139" s="140">
        <v>0</v>
      </c>
    </row>
    <row r="140" spans="1:28" s="43" customFormat="1" x14ac:dyDescent="0.25">
      <c r="A140" s="58"/>
      <c r="B140" s="187" t="s">
        <v>44</v>
      </c>
      <c r="C140" s="140">
        <f t="shared" si="5"/>
        <v>3614.83</v>
      </c>
      <c r="D140" s="166">
        <v>303.83</v>
      </c>
      <c r="E140" s="140">
        <v>3214.68</v>
      </c>
      <c r="F140" s="140">
        <v>46.36</v>
      </c>
      <c r="G140" s="140">
        <v>49.96</v>
      </c>
      <c r="H140" s="140">
        <v>0</v>
      </c>
      <c r="I140" s="140">
        <v>0</v>
      </c>
      <c r="J140" s="140">
        <v>0</v>
      </c>
      <c r="K140" s="140">
        <v>-856.75</v>
      </c>
      <c r="L140" s="140">
        <v>-111.19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-749.28</v>
      </c>
      <c r="S140" s="140">
        <v>0</v>
      </c>
      <c r="T140" s="140">
        <v>386</v>
      </c>
      <c r="U140" s="140">
        <v>0</v>
      </c>
      <c r="V140" s="140">
        <v>0</v>
      </c>
      <c r="W140" s="140">
        <v>179.18</v>
      </c>
      <c r="X140" s="140">
        <v>0</v>
      </c>
      <c r="Y140" s="140">
        <v>0</v>
      </c>
      <c r="Z140" s="140">
        <v>0</v>
      </c>
      <c r="AA140" s="140">
        <v>0</v>
      </c>
      <c r="AB140" s="140">
        <v>0</v>
      </c>
    </row>
    <row r="141" spans="1:28" s="43" customFormat="1" x14ac:dyDescent="0.25">
      <c r="A141" s="58"/>
      <c r="B141" s="187" t="s">
        <v>45</v>
      </c>
      <c r="C141" s="140">
        <f t="shared" si="5"/>
        <v>3638.6899999999996</v>
      </c>
      <c r="D141" s="166">
        <v>303.60000000000002</v>
      </c>
      <c r="E141" s="140">
        <v>3241.62</v>
      </c>
      <c r="F141" s="140">
        <v>46.43</v>
      </c>
      <c r="G141" s="140">
        <v>47.04</v>
      </c>
      <c r="H141" s="140">
        <v>0</v>
      </c>
      <c r="I141" s="140">
        <v>0</v>
      </c>
      <c r="J141" s="140">
        <v>0</v>
      </c>
      <c r="K141" s="140">
        <v>-871.12</v>
      </c>
      <c r="L141" s="140">
        <v>-135.30000000000001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-767.31</v>
      </c>
      <c r="S141" s="140">
        <v>0</v>
      </c>
      <c r="T141" s="140">
        <v>393</v>
      </c>
      <c r="U141" s="140">
        <v>0</v>
      </c>
      <c r="V141" s="140">
        <v>0</v>
      </c>
      <c r="W141" s="140">
        <v>163.6</v>
      </c>
      <c r="X141" s="140">
        <v>0</v>
      </c>
      <c r="Y141" s="140">
        <v>0</v>
      </c>
      <c r="Z141" s="140">
        <v>0</v>
      </c>
      <c r="AA141" s="140">
        <v>0</v>
      </c>
      <c r="AB141" s="140">
        <v>0</v>
      </c>
    </row>
    <row r="142" spans="1:28" s="43" customFormat="1" x14ac:dyDescent="0.25">
      <c r="A142" s="58"/>
      <c r="B142" s="187" t="s">
        <v>46</v>
      </c>
      <c r="C142" s="140">
        <f t="shared" si="5"/>
        <v>4052.7400000000002</v>
      </c>
      <c r="D142" s="166">
        <v>303.38</v>
      </c>
      <c r="E142" s="140">
        <v>3301.27</v>
      </c>
      <c r="F142" s="140">
        <v>46.29</v>
      </c>
      <c r="G142" s="140">
        <v>401.8</v>
      </c>
      <c r="H142" s="140">
        <v>0</v>
      </c>
      <c r="I142" s="140">
        <v>0</v>
      </c>
      <c r="J142" s="140">
        <v>0</v>
      </c>
      <c r="K142" s="140">
        <v>-863.77</v>
      </c>
      <c r="L142" s="140">
        <v>-132.27000000000001</v>
      </c>
      <c r="M142" s="140">
        <v>0</v>
      </c>
      <c r="N142" s="140">
        <v>0</v>
      </c>
      <c r="O142" s="140">
        <v>0</v>
      </c>
      <c r="P142" s="140">
        <v>0</v>
      </c>
      <c r="Q142" s="140">
        <v>0</v>
      </c>
      <c r="R142" s="140">
        <v>-769.27</v>
      </c>
      <c r="S142" s="140">
        <v>0</v>
      </c>
      <c r="T142" s="140">
        <v>398</v>
      </c>
      <c r="U142" s="140">
        <v>0</v>
      </c>
      <c r="V142" s="140">
        <v>0</v>
      </c>
      <c r="W142" s="140">
        <v>163.26</v>
      </c>
      <c r="X142" s="140">
        <v>0</v>
      </c>
      <c r="Y142" s="140">
        <v>0</v>
      </c>
      <c r="Z142" s="140">
        <v>0</v>
      </c>
      <c r="AA142" s="140">
        <v>0</v>
      </c>
      <c r="AB142" s="140">
        <v>0</v>
      </c>
    </row>
    <row r="143" spans="1:28" s="43" customFormat="1" x14ac:dyDescent="0.25">
      <c r="A143" s="58"/>
      <c r="B143" s="187" t="s">
        <v>47</v>
      </c>
      <c r="C143" s="140">
        <f t="shared" si="5"/>
        <v>4058.16</v>
      </c>
      <c r="D143" s="166">
        <v>303.16000000000003</v>
      </c>
      <c r="E143" s="140">
        <v>3311.75</v>
      </c>
      <c r="F143" s="140">
        <v>45.79</v>
      </c>
      <c r="G143" s="140">
        <v>397.46</v>
      </c>
      <c r="H143" s="140">
        <v>0</v>
      </c>
      <c r="I143" s="140">
        <v>0</v>
      </c>
      <c r="J143" s="140">
        <v>0</v>
      </c>
      <c r="K143" s="140">
        <v>-900.14</v>
      </c>
      <c r="L143" s="140">
        <v>-134.53</v>
      </c>
      <c r="M143" s="140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-768.36</v>
      </c>
      <c r="S143" s="140">
        <v>0</v>
      </c>
      <c r="T143" s="140">
        <v>398</v>
      </c>
      <c r="U143" s="140">
        <v>0</v>
      </c>
      <c r="V143" s="140">
        <v>0</v>
      </c>
      <c r="W143" s="140">
        <v>111.24</v>
      </c>
      <c r="X143" s="140">
        <v>0</v>
      </c>
      <c r="Y143" s="140">
        <v>0</v>
      </c>
      <c r="Z143" s="140">
        <v>0</v>
      </c>
      <c r="AA143" s="140">
        <v>0</v>
      </c>
      <c r="AB143" s="140">
        <v>0</v>
      </c>
    </row>
    <row r="144" spans="1:28" s="43" customFormat="1" x14ac:dyDescent="0.25">
      <c r="A144" s="58"/>
      <c r="B144" s="187" t="s">
        <v>48</v>
      </c>
      <c r="C144" s="140">
        <f t="shared" si="5"/>
        <v>4034.1000000000004</v>
      </c>
      <c r="D144" s="166">
        <v>402.76</v>
      </c>
      <c r="E144" s="140">
        <v>3186.83</v>
      </c>
      <c r="F144" s="140">
        <v>46</v>
      </c>
      <c r="G144" s="140">
        <v>398.51</v>
      </c>
      <c r="H144" s="140">
        <v>0</v>
      </c>
      <c r="I144" s="140">
        <v>0</v>
      </c>
      <c r="J144" s="140">
        <v>0</v>
      </c>
      <c r="K144" s="140">
        <v>-911.85</v>
      </c>
      <c r="L144" s="140">
        <v>-135.4</v>
      </c>
      <c r="M144" s="140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-768.33</v>
      </c>
      <c r="S144" s="140">
        <v>0</v>
      </c>
      <c r="T144" s="140">
        <v>703</v>
      </c>
      <c r="U144" s="140">
        <v>0</v>
      </c>
      <c r="V144" s="140">
        <v>0</v>
      </c>
      <c r="W144" s="140">
        <v>127.25</v>
      </c>
      <c r="X144" s="140">
        <v>0</v>
      </c>
      <c r="Y144" s="140">
        <v>0</v>
      </c>
      <c r="Z144" s="140">
        <v>0</v>
      </c>
      <c r="AA144" s="140">
        <v>0</v>
      </c>
      <c r="AB144" s="140">
        <v>0</v>
      </c>
    </row>
    <row r="145" spans="1:28" s="43" customFormat="1" x14ac:dyDescent="0.25">
      <c r="A145" s="58"/>
      <c r="B145" s="187" t="s">
        <v>49</v>
      </c>
      <c r="C145" s="140">
        <f t="shared" si="5"/>
        <v>4000.58</v>
      </c>
      <c r="D145" s="166">
        <v>500.78</v>
      </c>
      <c r="E145" s="140">
        <v>3059.88</v>
      </c>
      <c r="F145" s="140">
        <v>45.53</v>
      </c>
      <c r="G145" s="140">
        <v>394.39</v>
      </c>
      <c r="H145" s="140">
        <v>0</v>
      </c>
      <c r="I145" s="140">
        <v>0</v>
      </c>
      <c r="J145" s="140">
        <v>0</v>
      </c>
      <c r="K145" s="140">
        <v>-881.35799999999995</v>
      </c>
      <c r="L145" s="140">
        <v>-103.62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-786.61</v>
      </c>
      <c r="S145" s="140">
        <v>0</v>
      </c>
      <c r="T145" s="140">
        <v>408</v>
      </c>
      <c r="U145" s="140">
        <v>0</v>
      </c>
      <c r="V145" s="140">
        <v>0</v>
      </c>
      <c r="W145" s="140">
        <v>127.51</v>
      </c>
      <c r="X145" s="140">
        <v>0</v>
      </c>
      <c r="Y145" s="140">
        <v>0</v>
      </c>
      <c r="Z145" s="140">
        <v>0</v>
      </c>
      <c r="AA145" s="140">
        <v>0</v>
      </c>
      <c r="AB145" s="140">
        <v>0</v>
      </c>
    </row>
    <row r="146" spans="1:28" s="43" customFormat="1" ht="15.75" customHeight="1" x14ac:dyDescent="0.25">
      <c r="A146" s="58"/>
      <c r="B146" s="187" t="s">
        <v>50</v>
      </c>
      <c r="C146" s="140">
        <f t="shared" si="5"/>
        <v>4046.56</v>
      </c>
      <c r="D146" s="166">
        <v>551.41</v>
      </c>
      <c r="E146" s="140">
        <v>3055.61</v>
      </c>
      <c r="F146" s="140">
        <v>45.49</v>
      </c>
      <c r="G146" s="140">
        <v>394.05</v>
      </c>
      <c r="H146" s="140">
        <v>0</v>
      </c>
      <c r="I146" s="140">
        <v>0</v>
      </c>
      <c r="J146" s="140">
        <v>0</v>
      </c>
      <c r="K146" s="140">
        <v>-804.4</v>
      </c>
      <c r="L146" s="140">
        <v>-141.75</v>
      </c>
      <c r="M146" s="140">
        <v>0</v>
      </c>
      <c r="N146" s="140">
        <v>0</v>
      </c>
      <c r="O146" s="140">
        <v>0</v>
      </c>
      <c r="P146" s="140">
        <v>0</v>
      </c>
      <c r="Q146" s="140">
        <v>0</v>
      </c>
      <c r="R146" s="140">
        <v>-914.8</v>
      </c>
      <c r="S146" s="140">
        <v>0</v>
      </c>
      <c r="T146" s="140">
        <v>408</v>
      </c>
      <c r="U146" s="140">
        <v>0</v>
      </c>
      <c r="V146" s="140">
        <v>0</v>
      </c>
      <c r="W146" s="140">
        <v>127.51</v>
      </c>
      <c r="X146" s="140">
        <v>0</v>
      </c>
      <c r="Y146" s="140">
        <v>0</v>
      </c>
      <c r="Z146" s="140">
        <v>0</v>
      </c>
      <c r="AA146" s="140">
        <v>0</v>
      </c>
      <c r="AB146" s="140">
        <v>0</v>
      </c>
    </row>
    <row r="147" spans="1:28" s="43" customFormat="1" x14ac:dyDescent="0.25">
      <c r="A147" s="161">
        <v>2022</v>
      </c>
      <c r="B147" s="162" t="s">
        <v>51</v>
      </c>
      <c r="C147" s="163">
        <f t="shared" ref="C147:C176" si="6">SUM(D147:I147)</f>
        <v>4086.56</v>
      </c>
      <c r="D147" s="163">
        <v>551.23</v>
      </c>
      <c r="E147" s="164">
        <v>3098.24</v>
      </c>
      <c r="F147" s="163">
        <v>45.23</v>
      </c>
      <c r="G147" s="164">
        <v>391.86</v>
      </c>
      <c r="H147" s="163">
        <v>0</v>
      </c>
      <c r="I147" s="163">
        <v>0</v>
      </c>
      <c r="J147" s="164">
        <v>0</v>
      </c>
      <c r="K147" s="163">
        <v>-922.18</v>
      </c>
      <c r="L147" s="163">
        <v>-123.41</v>
      </c>
      <c r="M147" s="165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-812.73</v>
      </c>
      <c r="S147" s="163">
        <v>0</v>
      </c>
      <c r="T147" s="163">
        <v>415</v>
      </c>
      <c r="U147" s="163">
        <v>0</v>
      </c>
      <c r="V147" s="163">
        <v>0</v>
      </c>
      <c r="W147" s="163">
        <v>115.7</v>
      </c>
      <c r="X147" s="163">
        <v>0</v>
      </c>
      <c r="Y147" s="163">
        <v>0</v>
      </c>
      <c r="Z147" s="163">
        <v>0</v>
      </c>
      <c r="AA147" s="163">
        <v>0</v>
      </c>
      <c r="AB147" s="163">
        <v>0</v>
      </c>
    </row>
    <row r="148" spans="1:28" s="43" customFormat="1" x14ac:dyDescent="0.25">
      <c r="A148" s="58"/>
      <c r="B148" s="187" t="s">
        <v>52</v>
      </c>
      <c r="C148" s="140">
        <f t="shared" si="6"/>
        <v>4135.4399999999996</v>
      </c>
      <c r="D148" s="166">
        <v>551.05999999999995</v>
      </c>
      <c r="E148" s="140">
        <v>3146.34</v>
      </c>
      <c r="F148" s="140">
        <v>45.33</v>
      </c>
      <c r="G148" s="140">
        <v>392.71</v>
      </c>
      <c r="H148" s="140">
        <v>0</v>
      </c>
      <c r="I148" s="140">
        <v>0</v>
      </c>
      <c r="J148" s="140">
        <v>0</v>
      </c>
      <c r="K148" s="140">
        <v>-905.14</v>
      </c>
      <c r="L148" s="140">
        <v>-148.53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-814.92</v>
      </c>
      <c r="S148" s="140">
        <v>0</v>
      </c>
      <c r="T148" s="140">
        <v>420</v>
      </c>
      <c r="U148" s="140">
        <v>0</v>
      </c>
      <c r="V148" s="140">
        <v>0</v>
      </c>
      <c r="W148" s="140">
        <v>130.81</v>
      </c>
      <c r="X148" s="140">
        <v>0</v>
      </c>
      <c r="Y148" s="140">
        <v>0</v>
      </c>
      <c r="Z148" s="140">
        <v>0</v>
      </c>
      <c r="AA148" s="140">
        <v>0</v>
      </c>
      <c r="AB148" s="140">
        <v>0</v>
      </c>
    </row>
    <row r="149" spans="1:28" s="43" customFormat="1" x14ac:dyDescent="0.25">
      <c r="A149" s="58"/>
      <c r="B149" s="187" t="s">
        <v>53</v>
      </c>
      <c r="C149" s="140">
        <f t="shared" si="6"/>
        <v>4208.7700000000004</v>
      </c>
      <c r="D149" s="166">
        <v>550.88</v>
      </c>
      <c r="E149" s="140">
        <v>3223.76</v>
      </c>
      <c r="F149" s="140">
        <v>44.93</v>
      </c>
      <c r="G149" s="140">
        <v>389.2</v>
      </c>
      <c r="H149" s="140">
        <v>0</v>
      </c>
      <c r="I149" s="140">
        <v>0</v>
      </c>
      <c r="J149" s="140">
        <v>0</v>
      </c>
      <c r="K149" s="140">
        <v>-926.22</v>
      </c>
      <c r="L149" s="140">
        <v>-145.29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-792.64</v>
      </c>
      <c r="S149" s="140">
        <v>0</v>
      </c>
      <c r="T149" s="140">
        <v>420</v>
      </c>
      <c r="U149" s="140">
        <v>0</v>
      </c>
      <c r="V149" s="140">
        <v>0</v>
      </c>
      <c r="W149" s="140">
        <v>131.22</v>
      </c>
      <c r="X149" s="140">
        <v>0</v>
      </c>
      <c r="Y149" s="140">
        <v>0</v>
      </c>
      <c r="Z149" s="140">
        <v>0</v>
      </c>
      <c r="AA149" s="140">
        <v>0</v>
      </c>
      <c r="AB149" s="140">
        <v>0</v>
      </c>
    </row>
    <row r="150" spans="1:28" s="43" customFormat="1" x14ac:dyDescent="0.25">
      <c r="A150" s="58"/>
      <c r="B150" s="187" t="s">
        <v>42</v>
      </c>
      <c r="C150" s="140">
        <f t="shared" si="6"/>
        <v>4320.71</v>
      </c>
      <c r="D150" s="166">
        <v>550.71</v>
      </c>
      <c r="E150" s="140">
        <v>3347.84</v>
      </c>
      <c r="F150" s="140">
        <v>43.69</v>
      </c>
      <c r="G150" s="140">
        <v>378.47</v>
      </c>
      <c r="H150" s="140">
        <v>0</v>
      </c>
      <c r="I150" s="140">
        <v>0</v>
      </c>
      <c r="J150" s="140">
        <v>0</v>
      </c>
      <c r="K150" s="140">
        <v>-970.79</v>
      </c>
      <c r="L150" s="140">
        <v>-154.72999999999999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-821.44</v>
      </c>
      <c r="S150" s="140">
        <v>0</v>
      </c>
      <c r="T150" s="140">
        <v>425</v>
      </c>
      <c r="U150" s="140">
        <v>0</v>
      </c>
      <c r="V150" s="140">
        <v>0</v>
      </c>
      <c r="W150" s="140">
        <v>129.77000000000001</v>
      </c>
      <c r="X150" s="140">
        <v>0</v>
      </c>
      <c r="Y150" s="140">
        <v>0</v>
      </c>
      <c r="Z150" s="140">
        <v>0</v>
      </c>
      <c r="AA150" s="140">
        <v>0</v>
      </c>
      <c r="AB150" s="140">
        <v>0</v>
      </c>
    </row>
    <row r="151" spans="1:28" s="43" customFormat="1" x14ac:dyDescent="0.25">
      <c r="A151" s="58"/>
      <c r="B151" s="187" t="s">
        <v>43</v>
      </c>
      <c r="C151" s="140">
        <f t="shared" si="6"/>
        <v>4354.3</v>
      </c>
      <c r="D151" s="166">
        <v>550.52</v>
      </c>
      <c r="E151" s="140">
        <v>3379.98</v>
      </c>
      <c r="F151" s="140">
        <v>43.87</v>
      </c>
      <c r="G151" s="140">
        <v>379.93</v>
      </c>
      <c r="H151" s="140">
        <v>0</v>
      </c>
      <c r="I151" s="140">
        <v>0</v>
      </c>
      <c r="J151" s="140">
        <v>0</v>
      </c>
      <c r="K151" s="140">
        <v>-1002.37</v>
      </c>
      <c r="L151" s="140">
        <v>-154.33000000000001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-783.86</v>
      </c>
      <c r="S151" s="140">
        <v>0</v>
      </c>
      <c r="T151" s="140">
        <v>430</v>
      </c>
      <c r="U151" s="140">
        <v>0</v>
      </c>
      <c r="V151" s="140">
        <v>0</v>
      </c>
      <c r="W151" s="140">
        <v>153.69999999999999</v>
      </c>
      <c r="X151" s="140">
        <v>0</v>
      </c>
      <c r="Y151" s="140">
        <v>0</v>
      </c>
      <c r="Z151" s="140">
        <v>0</v>
      </c>
      <c r="AA151" s="140">
        <v>0</v>
      </c>
      <c r="AB151" s="140">
        <v>0</v>
      </c>
    </row>
    <row r="152" spans="1:28" s="43" customFormat="1" x14ac:dyDescent="0.25">
      <c r="A152" s="58"/>
      <c r="B152" s="187" t="s">
        <v>44</v>
      </c>
      <c r="C152" s="140">
        <f t="shared" si="6"/>
        <v>4348.43</v>
      </c>
      <c r="D152" s="166">
        <v>450.44</v>
      </c>
      <c r="E152" s="140">
        <v>3481.08</v>
      </c>
      <c r="F152" s="140">
        <v>43.15</v>
      </c>
      <c r="G152" s="140">
        <v>373.76</v>
      </c>
      <c r="H152" s="140">
        <v>0</v>
      </c>
      <c r="I152" s="140">
        <v>0</v>
      </c>
      <c r="J152" s="140">
        <v>0</v>
      </c>
      <c r="K152" s="140">
        <v>-946.61</v>
      </c>
      <c r="L152" s="140">
        <v>-151.88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-809.84</v>
      </c>
      <c r="S152" s="140">
        <v>0</v>
      </c>
      <c r="T152" s="140">
        <v>430</v>
      </c>
      <c r="U152" s="140">
        <v>0</v>
      </c>
      <c r="V152" s="140">
        <v>0</v>
      </c>
      <c r="W152" s="140">
        <v>155.79</v>
      </c>
      <c r="X152" s="140">
        <v>0</v>
      </c>
      <c r="Y152" s="140">
        <v>0</v>
      </c>
      <c r="Z152" s="140">
        <v>0</v>
      </c>
      <c r="AA152" s="140">
        <v>0</v>
      </c>
      <c r="AB152" s="140">
        <v>0</v>
      </c>
    </row>
    <row r="153" spans="1:28" s="43" customFormat="1" ht="15" customHeight="1" x14ac:dyDescent="0.25">
      <c r="A153" s="58"/>
      <c r="B153" s="187" t="s">
        <v>45</v>
      </c>
      <c r="C153" s="140">
        <f t="shared" si="6"/>
        <v>4334.29</v>
      </c>
      <c r="D153" s="166">
        <v>450.42</v>
      </c>
      <c r="E153" s="140">
        <v>3468.27</v>
      </c>
      <c r="F153" s="140">
        <v>43.02</v>
      </c>
      <c r="G153" s="140">
        <v>372.58</v>
      </c>
      <c r="H153" s="140">
        <v>0</v>
      </c>
      <c r="I153" s="140">
        <v>0</v>
      </c>
      <c r="J153" s="140">
        <v>0</v>
      </c>
      <c r="K153" s="140">
        <v>-1010.54</v>
      </c>
      <c r="L153" s="140">
        <v>-162.13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-797.34</v>
      </c>
      <c r="S153" s="140">
        <v>0</v>
      </c>
      <c r="T153" s="140">
        <v>437</v>
      </c>
      <c r="U153" s="140">
        <v>0</v>
      </c>
      <c r="V153" s="140">
        <v>0</v>
      </c>
      <c r="W153" s="140">
        <v>157.01</v>
      </c>
      <c r="X153" s="140">
        <v>0</v>
      </c>
      <c r="Y153" s="140">
        <v>0</v>
      </c>
      <c r="Z153" s="140">
        <v>0</v>
      </c>
      <c r="AA153" s="140">
        <v>0</v>
      </c>
      <c r="AB153" s="140">
        <v>0</v>
      </c>
    </row>
    <row r="154" spans="1:28" s="43" customFormat="1" ht="15" customHeight="1" x14ac:dyDescent="0.25">
      <c r="A154" s="58"/>
      <c r="B154" s="187" t="s">
        <v>46</v>
      </c>
      <c r="C154" s="140">
        <f t="shared" si="6"/>
        <v>4328.16</v>
      </c>
      <c r="D154" s="166">
        <v>450.41</v>
      </c>
      <c r="E154" s="140">
        <v>3469.33</v>
      </c>
      <c r="F154" s="140">
        <v>42.29</v>
      </c>
      <c r="G154" s="140">
        <v>366.13</v>
      </c>
      <c r="H154" s="140">
        <v>0</v>
      </c>
      <c r="I154" s="140">
        <v>0</v>
      </c>
      <c r="J154" s="140">
        <v>0</v>
      </c>
      <c r="K154" s="140">
        <v>-1027.33</v>
      </c>
      <c r="L154" s="140">
        <v>-162.6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-815.22</v>
      </c>
      <c r="S154" s="140">
        <v>0</v>
      </c>
      <c r="T154" s="140">
        <v>442</v>
      </c>
      <c r="U154" s="140">
        <v>0</v>
      </c>
      <c r="V154" s="140">
        <v>0</v>
      </c>
      <c r="W154" s="140">
        <v>89.46</v>
      </c>
      <c r="X154" s="140">
        <v>156.61000000000001</v>
      </c>
      <c r="Y154" s="140">
        <v>0</v>
      </c>
      <c r="Z154" s="140">
        <v>0</v>
      </c>
      <c r="AA154" s="140">
        <v>0</v>
      </c>
      <c r="AB154" s="140">
        <v>0</v>
      </c>
    </row>
    <row r="155" spans="1:28" s="43" customFormat="1" ht="15" customHeight="1" x14ac:dyDescent="0.25">
      <c r="A155" s="58"/>
      <c r="B155" s="187" t="s">
        <v>47</v>
      </c>
      <c r="C155" s="140">
        <f t="shared" si="6"/>
        <v>4243.7299999999996</v>
      </c>
      <c r="D155" s="166">
        <v>450.4</v>
      </c>
      <c r="E155" s="140">
        <v>3391.64</v>
      </c>
      <c r="F155" s="140">
        <v>41.6</v>
      </c>
      <c r="G155" s="140">
        <v>360.09</v>
      </c>
      <c r="H155" s="140">
        <v>0</v>
      </c>
      <c r="I155" s="140">
        <v>0</v>
      </c>
      <c r="J155" s="140">
        <v>0</v>
      </c>
      <c r="K155" s="140">
        <v>-1082.08</v>
      </c>
      <c r="L155" s="140">
        <v>-158.69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-870.94</v>
      </c>
      <c r="S155" s="140">
        <v>0</v>
      </c>
      <c r="T155" s="140">
        <v>442</v>
      </c>
      <c r="U155" s="140">
        <v>0</v>
      </c>
      <c r="V155" s="140">
        <v>0</v>
      </c>
      <c r="W155" s="140">
        <v>104.86</v>
      </c>
      <c r="X155" s="140">
        <v>176.61</v>
      </c>
      <c r="Y155" s="140">
        <v>0</v>
      </c>
      <c r="Z155" s="140">
        <v>0</v>
      </c>
      <c r="AA155" s="140">
        <v>0</v>
      </c>
      <c r="AB155" s="140">
        <v>0</v>
      </c>
    </row>
    <row r="156" spans="1:28" s="43" customFormat="1" ht="15" customHeight="1" x14ac:dyDescent="0.25">
      <c r="A156" s="58"/>
      <c r="B156" s="187" t="s">
        <v>48</v>
      </c>
      <c r="C156" s="140">
        <f t="shared" si="6"/>
        <v>4203.17</v>
      </c>
      <c r="D156" s="166">
        <v>450.39</v>
      </c>
      <c r="E156" s="140">
        <v>3350.02</v>
      </c>
      <c r="F156" s="140">
        <v>41.71</v>
      </c>
      <c r="G156" s="140">
        <v>361.05</v>
      </c>
      <c r="H156" s="140">
        <v>0</v>
      </c>
      <c r="I156" s="140">
        <v>0</v>
      </c>
      <c r="J156" s="140">
        <v>0</v>
      </c>
      <c r="K156" s="140">
        <v>-897.61</v>
      </c>
      <c r="L156" s="140">
        <v>-183.02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-793.79</v>
      </c>
      <c r="S156" s="140">
        <v>0</v>
      </c>
      <c r="T156" s="140">
        <v>447</v>
      </c>
      <c r="U156" s="140">
        <v>0</v>
      </c>
      <c r="V156" s="140">
        <v>0</v>
      </c>
      <c r="W156" s="140">
        <v>130.22999999999999</v>
      </c>
      <c r="X156" s="140">
        <v>124.73</v>
      </c>
      <c r="Y156" s="140">
        <v>0</v>
      </c>
      <c r="Z156" s="140">
        <v>0</v>
      </c>
      <c r="AA156" s="140">
        <v>0</v>
      </c>
      <c r="AB156" s="140">
        <v>0</v>
      </c>
    </row>
    <row r="157" spans="1:28" s="43" customFormat="1" ht="15" customHeight="1" x14ac:dyDescent="0.25">
      <c r="A157" s="58"/>
      <c r="B157" s="187" t="s">
        <v>49</v>
      </c>
      <c r="C157" s="140">
        <f t="shared" si="6"/>
        <v>4255</v>
      </c>
      <c r="D157" s="166">
        <v>450.35</v>
      </c>
      <c r="E157" s="140">
        <v>3392.39</v>
      </c>
      <c r="F157" s="140">
        <v>42.74</v>
      </c>
      <c r="G157" s="140">
        <v>369.52</v>
      </c>
      <c r="H157" s="140">
        <v>0</v>
      </c>
      <c r="I157" s="140">
        <v>0</v>
      </c>
      <c r="J157" s="140">
        <v>0</v>
      </c>
      <c r="K157" s="140">
        <v>-839.16</v>
      </c>
      <c r="L157" s="140">
        <v>-178.71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-829.95</v>
      </c>
      <c r="S157" s="140">
        <v>0</v>
      </c>
      <c r="T157" s="140">
        <v>452</v>
      </c>
      <c r="U157" s="140">
        <v>0</v>
      </c>
      <c r="V157" s="140">
        <v>0</v>
      </c>
      <c r="W157" s="140">
        <v>66.13</v>
      </c>
      <c r="X157" s="140">
        <v>123.84</v>
      </c>
      <c r="Y157" s="140">
        <v>0</v>
      </c>
      <c r="Z157" s="140">
        <v>0</v>
      </c>
      <c r="AA157" s="140">
        <v>0</v>
      </c>
      <c r="AB157" s="140">
        <v>0</v>
      </c>
    </row>
    <row r="158" spans="1:28" s="43" customFormat="1" ht="15" customHeight="1" x14ac:dyDescent="0.25">
      <c r="A158" s="58"/>
      <c r="B158" s="187" t="s">
        <v>50</v>
      </c>
      <c r="C158" s="140">
        <f t="shared" si="6"/>
        <v>4404.4307417740101</v>
      </c>
      <c r="D158" s="166">
        <v>450.34295875999999</v>
      </c>
      <c r="E158" s="140">
        <v>3536.8155275306699</v>
      </c>
      <c r="F158" s="140">
        <v>43.252422467999899</v>
      </c>
      <c r="G158" s="140">
        <v>374.01983301534</v>
      </c>
      <c r="H158" s="140">
        <v>0</v>
      </c>
      <c r="I158" s="140">
        <v>0</v>
      </c>
      <c r="J158" s="140">
        <v>0</v>
      </c>
      <c r="K158" s="140">
        <v>-846.37581759</v>
      </c>
      <c r="L158" s="140">
        <v>-179.87198810999999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-821.54987161045199</v>
      </c>
      <c r="S158" s="140">
        <v>0</v>
      </c>
      <c r="T158" s="140">
        <v>452</v>
      </c>
      <c r="U158" s="140">
        <v>0</v>
      </c>
      <c r="V158" s="140">
        <v>0</v>
      </c>
      <c r="W158" s="140">
        <v>45.097582650132203</v>
      </c>
      <c r="X158" s="140">
        <v>123.84183987999999</v>
      </c>
      <c r="Y158" s="140">
        <v>0</v>
      </c>
      <c r="Z158" s="140">
        <v>0</v>
      </c>
      <c r="AA158" s="140">
        <v>0</v>
      </c>
      <c r="AB158" s="140">
        <v>0</v>
      </c>
    </row>
    <row r="159" spans="1:28" s="43" customFormat="1" x14ac:dyDescent="0.25">
      <c r="A159" s="161">
        <v>2023</v>
      </c>
      <c r="B159" s="162" t="s">
        <v>51</v>
      </c>
      <c r="C159" s="163">
        <f t="shared" si="6"/>
        <v>4524</v>
      </c>
      <c r="D159" s="163">
        <v>450.33</v>
      </c>
      <c r="E159" s="164">
        <v>3650.87</v>
      </c>
      <c r="F159" s="163">
        <v>43.83</v>
      </c>
      <c r="G159" s="164">
        <v>378.97</v>
      </c>
      <c r="H159" s="163">
        <v>0</v>
      </c>
      <c r="I159" s="163">
        <v>0</v>
      </c>
      <c r="J159" s="164">
        <v>0</v>
      </c>
      <c r="K159" s="163">
        <v>-921.95</v>
      </c>
      <c r="L159" s="163">
        <v>-223.64</v>
      </c>
      <c r="M159" s="165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-836.63</v>
      </c>
      <c r="S159" s="163">
        <v>0</v>
      </c>
      <c r="T159" s="163">
        <v>459</v>
      </c>
      <c r="U159" s="163">
        <v>0</v>
      </c>
      <c r="V159" s="163">
        <v>0</v>
      </c>
      <c r="W159" s="163">
        <v>65</v>
      </c>
      <c r="X159" s="163">
        <v>122.92</v>
      </c>
      <c r="Y159" s="163">
        <v>0</v>
      </c>
      <c r="Z159" s="163">
        <v>0</v>
      </c>
      <c r="AA159" s="163">
        <v>0</v>
      </c>
      <c r="AB159" s="163">
        <v>0</v>
      </c>
    </row>
    <row r="160" spans="1:28" s="43" customFormat="1" x14ac:dyDescent="0.25">
      <c r="A160" s="58"/>
      <c r="B160" s="187" t="s">
        <v>52</v>
      </c>
      <c r="C160" s="140">
        <f t="shared" si="6"/>
        <v>4681.57</v>
      </c>
      <c r="D160" s="166">
        <v>450.33</v>
      </c>
      <c r="E160" s="140">
        <v>3815.26</v>
      </c>
      <c r="F160" s="140">
        <v>43.19</v>
      </c>
      <c r="G160" s="140">
        <v>372.79</v>
      </c>
      <c r="H160" s="140">
        <v>0</v>
      </c>
      <c r="I160" s="140">
        <v>0</v>
      </c>
      <c r="J160" s="140">
        <v>0</v>
      </c>
      <c r="K160" s="140">
        <v>-960.64</v>
      </c>
      <c r="L160" s="140">
        <v>-221.84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-841.19</v>
      </c>
      <c r="S160" s="140">
        <v>0</v>
      </c>
      <c r="T160" s="140">
        <v>464</v>
      </c>
      <c r="U160" s="140">
        <v>0</v>
      </c>
      <c r="V160" s="140">
        <v>0</v>
      </c>
      <c r="W160" s="140">
        <v>193.47</v>
      </c>
      <c r="X160" s="140">
        <v>121.41</v>
      </c>
      <c r="Y160" s="140">
        <v>0</v>
      </c>
      <c r="Z160" s="140">
        <v>0</v>
      </c>
      <c r="AA160" s="140">
        <v>0</v>
      </c>
      <c r="AB160" s="140">
        <v>0</v>
      </c>
    </row>
    <row r="161" spans="1:28" s="43" customFormat="1" x14ac:dyDescent="0.25">
      <c r="A161" s="58"/>
      <c r="B161" s="187" t="s">
        <v>53</v>
      </c>
      <c r="C161" s="140">
        <f t="shared" si="6"/>
        <v>4853.7700000000004</v>
      </c>
      <c r="D161" s="140">
        <v>350.35</v>
      </c>
      <c r="E161" s="140">
        <v>4082.29</v>
      </c>
      <c r="F161" s="140">
        <v>43.72</v>
      </c>
      <c r="G161" s="140">
        <v>377.41</v>
      </c>
      <c r="H161" s="140">
        <v>0</v>
      </c>
      <c r="I161" s="140">
        <v>0</v>
      </c>
      <c r="J161" s="140">
        <v>0</v>
      </c>
      <c r="K161" s="140">
        <v>-951.82</v>
      </c>
      <c r="L161" s="140">
        <v>-220.38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-863.53</v>
      </c>
      <c r="S161" s="140">
        <v>0</v>
      </c>
      <c r="T161" s="140">
        <v>464</v>
      </c>
      <c r="U161" s="140">
        <v>0</v>
      </c>
      <c r="V161" s="140">
        <v>0</v>
      </c>
      <c r="W161" s="140">
        <v>239</v>
      </c>
      <c r="X161" s="140">
        <v>118.02</v>
      </c>
      <c r="Y161" s="140">
        <v>0</v>
      </c>
      <c r="Z161" s="140">
        <v>0</v>
      </c>
      <c r="AA161" s="140">
        <v>0</v>
      </c>
      <c r="AB161" s="140">
        <v>0</v>
      </c>
    </row>
    <row r="162" spans="1:28" s="43" customFormat="1" x14ac:dyDescent="0.25">
      <c r="A162" s="58"/>
      <c r="B162" s="187" t="s">
        <v>42</v>
      </c>
      <c r="C162" s="140">
        <f t="shared" si="6"/>
        <v>4915.4345364009296</v>
      </c>
      <c r="D162" s="166">
        <v>444.04267994999998</v>
      </c>
      <c r="E162" s="140">
        <v>4049.7050040675899</v>
      </c>
      <c r="F162" s="140">
        <v>43.777765207999899</v>
      </c>
      <c r="G162" s="140">
        <v>377.90908717534001</v>
      </c>
      <c r="H162" s="140">
        <v>0</v>
      </c>
      <c r="I162" s="140">
        <v>0</v>
      </c>
      <c r="J162" s="140">
        <v>0</v>
      </c>
      <c r="K162" s="140">
        <v>-849.470409191209</v>
      </c>
      <c r="L162" s="140">
        <v>-256.21305253000003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-878.04237581811401</v>
      </c>
      <c r="S162" s="140">
        <v>0</v>
      </c>
      <c r="T162" s="140">
        <v>469</v>
      </c>
      <c r="U162" s="140">
        <v>0</v>
      </c>
      <c r="V162" s="140">
        <v>0</v>
      </c>
      <c r="W162" s="140">
        <v>255.88225503167899</v>
      </c>
      <c r="X162" s="140">
        <v>138.50980802000001</v>
      </c>
      <c r="Y162" s="140">
        <v>0</v>
      </c>
      <c r="Z162" s="140">
        <v>0</v>
      </c>
      <c r="AA162" s="140">
        <v>0</v>
      </c>
      <c r="AB162" s="140">
        <v>0</v>
      </c>
    </row>
    <row r="163" spans="1:28" s="43" customFormat="1" x14ac:dyDescent="0.25">
      <c r="A163" s="58"/>
      <c r="B163" s="187" t="s">
        <v>43</v>
      </c>
      <c r="C163" s="140">
        <f t="shared" si="6"/>
        <v>4974.3766417553416</v>
      </c>
      <c r="D163" s="166">
        <v>564.90145271999995</v>
      </c>
      <c r="E163" s="140">
        <v>3994.6721388020001</v>
      </c>
      <c r="F163" s="140">
        <v>43.142585577999903</v>
      </c>
      <c r="G163" s="140">
        <v>371.660464655341</v>
      </c>
      <c r="H163" s="140">
        <v>0</v>
      </c>
      <c r="I163" s="140">
        <v>0</v>
      </c>
      <c r="J163" s="140">
        <v>0</v>
      </c>
      <c r="K163" s="140">
        <v>-855.60520435000001</v>
      </c>
      <c r="L163" s="140">
        <v>-250.58914386199999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-860.88675961044805</v>
      </c>
      <c r="S163" s="140">
        <v>0</v>
      </c>
      <c r="T163" s="140">
        <v>474</v>
      </c>
      <c r="U163" s="140">
        <v>0</v>
      </c>
      <c r="V163" s="140">
        <v>0</v>
      </c>
      <c r="W163" s="140">
        <v>308.63029312901102</v>
      </c>
      <c r="X163" s="140">
        <v>112.64205801999999</v>
      </c>
      <c r="Y163" s="140">
        <v>0</v>
      </c>
      <c r="Z163" s="140">
        <v>0</v>
      </c>
      <c r="AA163" s="140">
        <v>0</v>
      </c>
      <c r="AB163" s="140">
        <v>0</v>
      </c>
    </row>
    <row r="164" spans="1:28" s="43" customFormat="1" x14ac:dyDescent="0.25">
      <c r="A164" s="58"/>
      <c r="B164" s="187" t="s">
        <v>44</v>
      </c>
      <c r="C164" s="140">
        <f t="shared" si="6"/>
        <v>4989.12</v>
      </c>
      <c r="D164" s="166">
        <v>646.79</v>
      </c>
      <c r="E164" s="140">
        <v>3926.71</v>
      </c>
      <c r="F164" s="140">
        <v>43.23</v>
      </c>
      <c r="G164" s="140">
        <v>372.39</v>
      </c>
      <c r="H164" s="140">
        <v>0</v>
      </c>
      <c r="I164" s="140">
        <v>0</v>
      </c>
      <c r="J164" s="140">
        <v>0</v>
      </c>
      <c r="K164" s="140">
        <v>-908.07</v>
      </c>
      <c r="L164" s="140">
        <v>-250.69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-838.93</v>
      </c>
      <c r="S164" s="140">
        <v>0</v>
      </c>
      <c r="T164" s="140">
        <v>479</v>
      </c>
      <c r="U164" s="140">
        <v>0</v>
      </c>
      <c r="V164" s="140">
        <v>0</v>
      </c>
      <c r="W164" s="140">
        <v>354.9</v>
      </c>
      <c r="X164" s="140">
        <v>113</v>
      </c>
      <c r="Y164" s="140">
        <v>0</v>
      </c>
      <c r="Z164" s="140">
        <v>0</v>
      </c>
      <c r="AA164" s="140">
        <v>0</v>
      </c>
      <c r="AB164" s="140">
        <v>0</v>
      </c>
    </row>
    <row r="165" spans="1:28" s="43" customFormat="1" ht="15" customHeight="1" x14ac:dyDescent="0.25">
      <c r="A165" s="58"/>
      <c r="B165" s="187" t="s">
        <v>45</v>
      </c>
      <c r="C165" s="140">
        <f t="shared" si="6"/>
        <v>5115.4799999999996</v>
      </c>
      <c r="D165" s="166">
        <v>737.77</v>
      </c>
      <c r="E165" s="140">
        <v>3958.07</v>
      </c>
      <c r="F165" s="140">
        <v>43.65</v>
      </c>
      <c r="G165" s="140">
        <v>375.99</v>
      </c>
      <c r="H165" s="140">
        <v>0</v>
      </c>
      <c r="I165" s="140">
        <v>0</v>
      </c>
      <c r="J165" s="140">
        <v>0</v>
      </c>
      <c r="K165" s="140">
        <v>-886.49</v>
      </c>
      <c r="L165" s="140">
        <v>-270.2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-863.09</v>
      </c>
      <c r="S165" s="140">
        <v>0</v>
      </c>
      <c r="T165" s="140">
        <v>481</v>
      </c>
      <c r="U165" s="140">
        <v>0</v>
      </c>
      <c r="V165" s="140">
        <v>0</v>
      </c>
      <c r="W165" s="140">
        <v>453.65</v>
      </c>
      <c r="X165" s="140">
        <v>123.87</v>
      </c>
      <c r="Y165" s="140">
        <v>0</v>
      </c>
      <c r="Z165" s="140">
        <v>0</v>
      </c>
      <c r="AA165" s="140">
        <v>0</v>
      </c>
      <c r="AB165" s="140">
        <v>0</v>
      </c>
    </row>
    <row r="166" spans="1:28" s="43" customFormat="1" ht="15" customHeight="1" x14ac:dyDescent="0.25">
      <c r="A166" s="58"/>
      <c r="B166" s="187" t="s">
        <v>46</v>
      </c>
      <c r="C166" s="140">
        <f t="shared" si="6"/>
        <v>5157.3398725130837</v>
      </c>
      <c r="D166" s="166">
        <v>739.21889686999998</v>
      </c>
      <c r="E166" s="140">
        <v>4003.4318805131602</v>
      </c>
      <c r="F166" s="140">
        <v>43.223085647999902</v>
      </c>
      <c r="G166" s="140">
        <v>371.466009481924</v>
      </c>
      <c r="H166" s="140">
        <v>0</v>
      </c>
      <c r="I166" s="140">
        <v>0</v>
      </c>
      <c r="J166" s="140">
        <v>0</v>
      </c>
      <c r="K166" s="140">
        <v>-771.43415097000002</v>
      </c>
      <c r="L166" s="140">
        <v>-267.75175808799997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-921.39106238696002</v>
      </c>
      <c r="S166" s="140">
        <v>0</v>
      </c>
      <c r="T166" s="140">
        <v>486</v>
      </c>
      <c r="U166" s="140">
        <v>0</v>
      </c>
      <c r="V166" s="140">
        <v>0</v>
      </c>
      <c r="W166" s="140">
        <v>589.28666399444398</v>
      </c>
      <c r="X166" s="140">
        <v>123.51752762</v>
      </c>
      <c r="Y166" s="140">
        <v>0</v>
      </c>
      <c r="Z166" s="140">
        <v>0</v>
      </c>
      <c r="AA166" s="140">
        <v>0</v>
      </c>
      <c r="AB166" s="140">
        <v>0</v>
      </c>
    </row>
    <row r="167" spans="1:28" s="43" customFormat="1" ht="15" customHeight="1" x14ac:dyDescent="0.25">
      <c r="A167" s="58"/>
      <c r="B167" s="187" t="s">
        <v>47</v>
      </c>
      <c r="C167" s="140">
        <f t="shared" si="6"/>
        <v>5159.6158903392543</v>
      </c>
      <c r="D167" s="166">
        <v>740.12010007000003</v>
      </c>
      <c r="E167" s="140">
        <v>4009.4728812993299</v>
      </c>
      <c r="F167" s="140">
        <v>42.7367285979999</v>
      </c>
      <c r="G167" s="140">
        <v>367.28618037192399</v>
      </c>
      <c r="H167" s="140">
        <v>0</v>
      </c>
      <c r="I167" s="140">
        <v>0</v>
      </c>
      <c r="J167" s="140">
        <v>0</v>
      </c>
      <c r="K167" s="140">
        <v>-715.47796525000001</v>
      </c>
      <c r="L167" s="140">
        <v>-262.58702254000002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-895.34935842355901</v>
      </c>
      <c r="S167" s="140">
        <v>0</v>
      </c>
      <c r="T167" s="140">
        <v>691</v>
      </c>
      <c r="U167" s="140">
        <v>0</v>
      </c>
      <c r="V167" s="140">
        <v>0</v>
      </c>
      <c r="W167" s="140">
        <v>643.64033223976003</v>
      </c>
      <c r="X167" s="140">
        <v>132.70465762000001</v>
      </c>
      <c r="Y167" s="140">
        <v>0</v>
      </c>
      <c r="Z167" s="140">
        <v>0</v>
      </c>
      <c r="AA167" s="140">
        <v>0</v>
      </c>
      <c r="AB167" s="140">
        <v>0</v>
      </c>
    </row>
    <row r="168" spans="1:28" s="43" customFormat="1" ht="15" customHeight="1" x14ac:dyDescent="0.25">
      <c r="A168" s="58"/>
      <c r="B168" s="187" t="s">
        <v>48</v>
      </c>
      <c r="C168" s="140">
        <f t="shared" si="6"/>
        <v>5288.630000000001</v>
      </c>
      <c r="D168" s="166">
        <v>741.56</v>
      </c>
      <c r="E168" s="140">
        <v>4137.3100000000004</v>
      </c>
      <c r="F168" s="140">
        <v>42.71</v>
      </c>
      <c r="G168" s="140">
        <v>367.05</v>
      </c>
      <c r="H168" s="140">
        <v>0</v>
      </c>
      <c r="I168" s="140">
        <v>0</v>
      </c>
      <c r="J168" s="140">
        <v>0</v>
      </c>
      <c r="K168" s="140">
        <v>-663.96</v>
      </c>
      <c r="L168" s="140">
        <v>-285.14999999999998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-868.19</v>
      </c>
      <c r="S168" s="140">
        <v>0</v>
      </c>
      <c r="T168" s="140">
        <v>500</v>
      </c>
      <c r="U168" s="140">
        <v>0</v>
      </c>
      <c r="V168" s="140">
        <v>0</v>
      </c>
      <c r="W168" s="140">
        <v>709.31</v>
      </c>
      <c r="X168" s="140">
        <v>142.69999999999999</v>
      </c>
      <c r="Y168" s="140">
        <v>0</v>
      </c>
      <c r="Z168" s="140">
        <v>0</v>
      </c>
      <c r="AA168" s="140">
        <v>0</v>
      </c>
      <c r="AB168" s="140">
        <v>0</v>
      </c>
    </row>
    <row r="169" spans="1:28" s="43" customFormat="1" ht="15" customHeight="1" x14ac:dyDescent="0.25">
      <c r="A169" s="58"/>
      <c r="B169" s="187" t="s">
        <v>49</v>
      </c>
      <c r="C169" s="140">
        <f t="shared" si="6"/>
        <v>5360.5510304555382</v>
      </c>
      <c r="D169" s="166">
        <v>742.94895885999995</v>
      </c>
      <c r="E169" s="140">
        <v>4202.8188416759704</v>
      </c>
      <c r="F169" s="140">
        <v>43.331773387999903</v>
      </c>
      <c r="G169" s="140">
        <v>371.451456531568</v>
      </c>
      <c r="H169" s="140">
        <v>0</v>
      </c>
      <c r="I169" s="140">
        <v>0</v>
      </c>
      <c r="J169" s="140">
        <v>0</v>
      </c>
      <c r="K169" s="140">
        <v>-666.12441902</v>
      </c>
      <c r="L169" s="140">
        <v>-280.12719165999999</v>
      </c>
      <c r="M169" s="140">
        <v>0</v>
      </c>
      <c r="N169" s="140">
        <v>0</v>
      </c>
      <c r="O169" s="140">
        <v>0</v>
      </c>
      <c r="P169" s="140">
        <v>0</v>
      </c>
      <c r="Q169" s="140">
        <v>0</v>
      </c>
      <c r="R169" s="140">
        <v>-846.183499202745</v>
      </c>
      <c r="S169" s="140">
        <v>0</v>
      </c>
      <c r="T169" s="140">
        <v>696</v>
      </c>
      <c r="U169" s="140">
        <v>0</v>
      </c>
      <c r="V169" s="140">
        <v>0</v>
      </c>
      <c r="W169" s="140">
        <v>649.18720044762199</v>
      </c>
      <c r="X169" s="140">
        <v>142.70355762</v>
      </c>
      <c r="Y169" s="140">
        <v>0</v>
      </c>
      <c r="Z169" s="140">
        <v>0</v>
      </c>
      <c r="AA169" s="140">
        <v>0</v>
      </c>
      <c r="AB169" s="140">
        <v>0</v>
      </c>
    </row>
    <row r="170" spans="1:28" s="43" customFormat="1" ht="15" customHeight="1" x14ac:dyDescent="0.25">
      <c r="A170" s="58"/>
      <c r="B170" s="60" t="s">
        <v>50</v>
      </c>
      <c r="C170" s="140">
        <f t="shared" si="6"/>
        <v>5446.9988888533171</v>
      </c>
      <c r="D170" s="166">
        <v>744.38862308</v>
      </c>
      <c r="E170" s="140">
        <v>4285.2187107937498</v>
      </c>
      <c r="F170" s="140">
        <v>43.604261137999899</v>
      </c>
      <c r="G170" s="140">
        <v>373.78729384156799</v>
      </c>
      <c r="H170" s="140">
        <v>0</v>
      </c>
      <c r="I170" s="140">
        <v>0</v>
      </c>
      <c r="J170" s="140">
        <v>0</v>
      </c>
      <c r="K170" s="140">
        <v>-616.31918628000005</v>
      </c>
      <c r="L170" s="140">
        <v>-277.71809681000002</v>
      </c>
      <c r="M170" s="140">
        <v>0</v>
      </c>
      <c r="N170" s="140">
        <v>0</v>
      </c>
      <c r="O170" s="140">
        <v>0</v>
      </c>
      <c r="P170" s="140">
        <v>0</v>
      </c>
      <c r="Q170" s="140">
        <v>0</v>
      </c>
      <c r="R170" s="140">
        <v>-1046.10410968314</v>
      </c>
      <c r="S170" s="140">
        <v>0</v>
      </c>
      <c r="T170" s="140">
        <v>696</v>
      </c>
      <c r="U170" s="140">
        <v>0</v>
      </c>
      <c r="V170" s="140">
        <v>0</v>
      </c>
      <c r="W170" s="140">
        <v>741.10541091188099</v>
      </c>
      <c r="X170" s="140">
        <v>133.79677477000001</v>
      </c>
      <c r="Y170" s="140">
        <v>0</v>
      </c>
      <c r="Z170" s="140">
        <v>0</v>
      </c>
      <c r="AA170" s="140">
        <v>0</v>
      </c>
      <c r="AB170" s="140">
        <v>0</v>
      </c>
    </row>
    <row r="171" spans="1:28" s="43" customFormat="1" x14ac:dyDescent="0.25">
      <c r="A171" s="161">
        <v>2024</v>
      </c>
      <c r="B171" s="185" t="s">
        <v>51</v>
      </c>
      <c r="C171" s="163">
        <f t="shared" si="6"/>
        <v>5471.5981622645486</v>
      </c>
      <c r="D171" s="163">
        <v>745.82828727000003</v>
      </c>
      <c r="E171" s="164">
        <v>4312.0446403149799</v>
      </c>
      <c r="F171" s="163">
        <v>43.2212462379999</v>
      </c>
      <c r="G171" s="164">
        <v>370.50398844156803</v>
      </c>
      <c r="H171" s="163">
        <v>0</v>
      </c>
      <c r="I171" s="163">
        <v>0</v>
      </c>
      <c r="J171" s="164">
        <v>0</v>
      </c>
      <c r="K171" s="163">
        <v>-536.58029434930597</v>
      </c>
      <c r="L171" s="163">
        <v>-298.88758811999998</v>
      </c>
      <c r="M171" s="165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-942.27437012751204</v>
      </c>
      <c r="S171" s="163">
        <v>0</v>
      </c>
      <c r="T171" s="163">
        <v>698</v>
      </c>
      <c r="U171" s="163">
        <v>0</v>
      </c>
      <c r="V171" s="163">
        <v>0</v>
      </c>
      <c r="W171" s="163">
        <v>835.28257847631198</v>
      </c>
      <c r="X171" s="163">
        <v>131.79126658000001</v>
      </c>
      <c r="Y171" s="163">
        <v>0</v>
      </c>
      <c r="Z171" s="163">
        <v>0</v>
      </c>
      <c r="AA171" s="163">
        <v>0</v>
      </c>
      <c r="AB171" s="163">
        <v>0</v>
      </c>
    </row>
    <row r="172" spans="1:28" s="43" customFormat="1" x14ac:dyDescent="0.25">
      <c r="A172" s="58"/>
      <c r="B172" s="60" t="s">
        <v>52</v>
      </c>
      <c r="C172" s="140">
        <f t="shared" si="6"/>
        <v>5607.13</v>
      </c>
      <c r="D172" s="166">
        <v>747.18</v>
      </c>
      <c r="E172" s="140">
        <v>4447.91</v>
      </c>
      <c r="F172" s="140">
        <v>43.14</v>
      </c>
      <c r="G172" s="140">
        <v>368.9</v>
      </c>
      <c r="H172" s="140">
        <v>0</v>
      </c>
      <c r="I172" s="140">
        <v>0</v>
      </c>
      <c r="J172" s="140">
        <v>0</v>
      </c>
      <c r="K172" s="140">
        <v>-523.73</v>
      </c>
      <c r="L172" s="140">
        <v>-298.57</v>
      </c>
      <c r="M172" s="140">
        <v>0</v>
      </c>
      <c r="N172" s="140">
        <v>0</v>
      </c>
      <c r="O172" s="140">
        <v>0</v>
      </c>
      <c r="P172" s="140">
        <v>0</v>
      </c>
      <c r="Q172" s="140">
        <v>0</v>
      </c>
      <c r="R172" s="140">
        <v>-932.89</v>
      </c>
      <c r="S172" s="140">
        <v>0</v>
      </c>
      <c r="T172" s="140">
        <v>698</v>
      </c>
      <c r="U172" s="140">
        <v>0</v>
      </c>
      <c r="V172" s="140">
        <v>0</v>
      </c>
      <c r="W172" s="140">
        <v>991.68</v>
      </c>
      <c r="X172" s="140">
        <v>131.79</v>
      </c>
      <c r="Y172" s="140">
        <v>0</v>
      </c>
      <c r="Z172" s="140">
        <v>0</v>
      </c>
      <c r="AA172" s="140">
        <v>0</v>
      </c>
      <c r="AB172" s="140">
        <v>0</v>
      </c>
    </row>
    <row r="173" spans="1:28" s="43" customFormat="1" ht="15.75" customHeight="1" x14ac:dyDescent="0.25">
      <c r="A173" s="58"/>
      <c r="B173" s="60" t="s">
        <v>53</v>
      </c>
      <c r="C173" s="140">
        <f t="shared" si="6"/>
        <v>5704.465347684034</v>
      </c>
      <c r="D173" s="140">
        <v>848.96150354999997</v>
      </c>
      <c r="E173" s="140">
        <v>4444.2482100059797</v>
      </c>
      <c r="F173" s="140">
        <v>43.0633548079999</v>
      </c>
      <c r="G173" s="140">
        <v>368.19227932005498</v>
      </c>
      <c r="H173" s="140">
        <v>0</v>
      </c>
      <c r="I173" s="140">
        <v>0</v>
      </c>
      <c r="J173" s="140">
        <v>0</v>
      </c>
      <c r="K173" s="140">
        <v>-498.10117923930602</v>
      </c>
      <c r="L173" s="140">
        <v>-294.30762668400001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-939.02591845958398</v>
      </c>
      <c r="S173" s="140">
        <v>0</v>
      </c>
      <c r="T173" s="140">
        <v>698</v>
      </c>
      <c r="U173" s="140">
        <v>0</v>
      </c>
      <c r="V173" s="140">
        <v>0</v>
      </c>
      <c r="W173" s="140">
        <v>1011.87627834416</v>
      </c>
      <c r="X173" s="140">
        <v>129.61250859</v>
      </c>
      <c r="Y173" s="140">
        <v>0</v>
      </c>
      <c r="Z173" s="140">
        <v>0</v>
      </c>
      <c r="AA173" s="140">
        <v>0</v>
      </c>
      <c r="AB173" s="140">
        <v>0</v>
      </c>
    </row>
    <row r="174" spans="1:28" s="43" customFormat="1" x14ac:dyDescent="0.25">
      <c r="A174" s="58"/>
      <c r="B174" s="60" t="s">
        <v>42</v>
      </c>
      <c r="C174" s="140">
        <f t="shared" si="6"/>
        <v>5778.3583981200254</v>
      </c>
      <c r="D174" s="166">
        <v>899.84876330999998</v>
      </c>
      <c r="E174" s="140">
        <v>4469.4567125919702</v>
      </c>
      <c r="F174" s="140">
        <v>42.832704677999899</v>
      </c>
      <c r="G174" s="140">
        <v>366.22021754005499</v>
      </c>
      <c r="H174" s="140">
        <v>0</v>
      </c>
      <c r="I174" s="140">
        <v>0</v>
      </c>
      <c r="J174" s="140">
        <v>0</v>
      </c>
      <c r="K174" s="140">
        <v>-548.09254190000001</v>
      </c>
      <c r="L174" s="140">
        <v>-305.97642334400001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-920.10427706001201</v>
      </c>
      <c r="S174" s="140">
        <v>0</v>
      </c>
      <c r="T174" s="140">
        <v>698</v>
      </c>
      <c r="U174" s="140">
        <v>0</v>
      </c>
      <c r="V174" s="140">
        <v>0</v>
      </c>
      <c r="W174" s="140">
        <v>1060.4437594973799</v>
      </c>
      <c r="X174" s="140">
        <v>133.24041901999999</v>
      </c>
      <c r="Y174" s="140">
        <v>0</v>
      </c>
      <c r="Z174" s="140">
        <v>0</v>
      </c>
      <c r="AA174" s="140">
        <v>0</v>
      </c>
      <c r="AB174" s="140">
        <v>0</v>
      </c>
    </row>
    <row r="175" spans="1:28" s="43" customFormat="1" x14ac:dyDescent="0.25">
      <c r="A175" s="58"/>
      <c r="B175" s="60" t="s">
        <v>43</v>
      </c>
      <c r="C175" s="140">
        <f t="shared" si="6"/>
        <v>5894.2660368000252</v>
      </c>
      <c r="D175" s="166">
        <v>901.29239286999996</v>
      </c>
      <c r="E175" s="140">
        <v>4583.1212839519703</v>
      </c>
      <c r="F175" s="140">
        <v>43.015022167999902</v>
      </c>
      <c r="G175" s="140">
        <v>366.83733781005498</v>
      </c>
      <c r="H175" s="140">
        <v>0</v>
      </c>
      <c r="I175" s="140">
        <v>0</v>
      </c>
      <c r="J175" s="140">
        <v>0</v>
      </c>
      <c r="K175" s="140">
        <v>-510.89372925999999</v>
      </c>
      <c r="L175" s="140">
        <v>-301.43517844600001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-904.88832589923902</v>
      </c>
      <c r="S175" s="140">
        <v>0</v>
      </c>
      <c r="T175" s="140">
        <v>698</v>
      </c>
      <c r="U175" s="140">
        <v>0</v>
      </c>
      <c r="V175" s="140">
        <v>0</v>
      </c>
      <c r="W175" s="140">
        <v>1114.49257408224</v>
      </c>
      <c r="X175" s="140">
        <v>137.74390502</v>
      </c>
      <c r="Y175" s="140">
        <v>0</v>
      </c>
      <c r="Z175" s="140">
        <v>0</v>
      </c>
      <c r="AA175" s="140">
        <v>0</v>
      </c>
      <c r="AB175" s="140">
        <v>0</v>
      </c>
    </row>
    <row r="176" spans="1:28" s="43" customFormat="1" x14ac:dyDescent="0.25">
      <c r="A176" s="58"/>
      <c r="B176" s="60" t="s">
        <v>44</v>
      </c>
      <c r="C176" s="140">
        <f t="shared" si="6"/>
        <v>5896.8554813900337</v>
      </c>
      <c r="D176" s="166">
        <v>952.65178094999999</v>
      </c>
      <c r="E176" s="140">
        <v>4536.8888706019798</v>
      </c>
      <c r="F176" s="140">
        <v>42.748702088000002</v>
      </c>
      <c r="G176" s="140">
        <v>364.56612775005402</v>
      </c>
      <c r="H176" s="140">
        <v>0</v>
      </c>
      <c r="I176" s="140">
        <v>0</v>
      </c>
      <c r="J176" s="140">
        <v>0</v>
      </c>
      <c r="K176" s="140">
        <v>-524.51980135999997</v>
      </c>
      <c r="L176" s="140">
        <v>-301.221288066</v>
      </c>
      <c r="M176" s="140">
        <v>0</v>
      </c>
      <c r="N176" s="140">
        <v>0</v>
      </c>
      <c r="O176" s="140">
        <v>0</v>
      </c>
      <c r="P176" s="140">
        <v>0</v>
      </c>
      <c r="Q176" s="140">
        <v>0</v>
      </c>
      <c r="R176" s="140">
        <v>-958.46173165748701</v>
      </c>
      <c r="S176" s="140">
        <v>0</v>
      </c>
      <c r="T176" s="140">
        <v>698</v>
      </c>
      <c r="U176" s="140">
        <v>0</v>
      </c>
      <c r="V176" s="140">
        <v>0</v>
      </c>
      <c r="W176" s="140">
        <v>1153.50455975514</v>
      </c>
      <c r="X176" s="140">
        <v>129.0273468</v>
      </c>
      <c r="Y176" s="140">
        <v>0</v>
      </c>
      <c r="Z176" s="140">
        <v>0</v>
      </c>
      <c r="AA176" s="140">
        <v>0</v>
      </c>
      <c r="AB176" s="140">
        <v>0</v>
      </c>
    </row>
    <row r="177" spans="1:28" s="43" customFormat="1" ht="15" hidden="1" customHeight="1" x14ac:dyDescent="0.25">
      <c r="A177" s="58"/>
      <c r="B177" s="60" t="s">
        <v>45</v>
      </c>
      <c r="C177" s="140"/>
      <c r="D177" s="166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</row>
    <row r="178" spans="1:28" s="43" customFormat="1" ht="15" hidden="1" customHeight="1" x14ac:dyDescent="0.25">
      <c r="A178" s="58"/>
      <c r="B178" s="60" t="s">
        <v>46</v>
      </c>
      <c r="C178" s="140"/>
      <c r="D178" s="166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</row>
    <row r="179" spans="1:28" s="43" customFormat="1" ht="15" hidden="1" customHeight="1" x14ac:dyDescent="0.25">
      <c r="A179" s="58"/>
      <c r="B179" s="60" t="s">
        <v>47</v>
      </c>
      <c r="C179" s="140"/>
      <c r="D179" s="166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</row>
    <row r="180" spans="1:28" s="43" customFormat="1" ht="15" hidden="1" customHeight="1" x14ac:dyDescent="0.25">
      <c r="A180" s="58"/>
      <c r="B180" s="60" t="s">
        <v>48</v>
      </c>
      <c r="C180" s="140"/>
      <c r="D180" s="166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s="43" customFormat="1" ht="15" hidden="1" customHeight="1" x14ac:dyDescent="0.25">
      <c r="A181" s="58"/>
      <c r="B181" s="60" t="s">
        <v>49</v>
      </c>
      <c r="C181" s="140"/>
      <c r="D181" s="166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s="43" customFormat="1" ht="15" hidden="1" customHeight="1" x14ac:dyDescent="0.25">
      <c r="A182" s="58"/>
      <c r="B182" s="60" t="s">
        <v>50</v>
      </c>
      <c r="C182" s="140"/>
      <c r="D182" s="166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ht="6" customHeight="1" x14ac:dyDescent="0.25">
      <c r="A183" s="125"/>
      <c r="B183" s="186"/>
      <c r="C183" s="125"/>
      <c r="D183" s="144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</row>
    <row r="184" spans="1:28" ht="16.5" x14ac:dyDescent="0.25">
      <c r="A184" s="71" t="s">
        <v>198</v>
      </c>
    </row>
    <row r="185" spans="1:28" x14ac:dyDescent="0.25">
      <c r="A185" s="182" t="s">
        <v>619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X68"/>
  <sheetViews>
    <sheetView showGridLines="0" zoomScaleNormal="100" workbookViewId="0">
      <pane xSplit="5" ySplit="9" topLeftCell="CG60" activePane="bottomRight" state="frozen"/>
      <selection pane="topRight" activeCell="F1" sqref="F1"/>
      <selection pane="bottomLeft" activeCell="A10" sqref="A10"/>
      <selection pane="bottomRight" activeCell="CX65" sqref="CX65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2" width="9.7109375" style="43" customWidth="1"/>
    <col min="103" max="16384" width="11.42578125" style="43"/>
  </cols>
  <sheetData>
    <row r="1" spans="2:102" x14ac:dyDescent="0.25">
      <c r="F1" s="43" t="s">
        <v>546</v>
      </c>
    </row>
    <row r="5" spans="2:102" ht="20.25" x14ac:dyDescent="0.3">
      <c r="B5" s="127" t="s">
        <v>212</v>
      </c>
    </row>
    <row r="6" spans="2:102" ht="15.75" x14ac:dyDescent="0.25">
      <c r="B6" s="44" t="s">
        <v>206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</row>
    <row r="7" spans="2:102" ht="15.75" thickBot="1" x14ac:dyDescent="0.3"/>
    <row r="8" spans="2:102" ht="15.75" thickBot="1" x14ac:dyDescent="0.3">
      <c r="B8" s="128"/>
      <c r="C8" s="128"/>
      <c r="D8" s="128"/>
      <c r="E8" s="128"/>
      <c r="F8" s="159" t="s">
        <v>522</v>
      </c>
      <c r="G8" s="159" t="s">
        <v>523</v>
      </c>
      <c r="H8" s="159" t="s">
        <v>524</v>
      </c>
      <c r="I8" s="159" t="s">
        <v>525</v>
      </c>
      <c r="J8" s="159" t="s">
        <v>526</v>
      </c>
      <c r="K8" s="159" t="s">
        <v>527</v>
      </c>
      <c r="L8" s="159" t="s">
        <v>528</v>
      </c>
      <c r="M8" s="159" t="s">
        <v>529</v>
      </c>
      <c r="N8" s="159" t="s">
        <v>530</v>
      </c>
      <c r="O8" s="159" t="s">
        <v>531</v>
      </c>
      <c r="P8" s="159" t="s">
        <v>532</v>
      </c>
      <c r="Q8" s="159" t="s">
        <v>533</v>
      </c>
      <c r="R8" s="159" t="s">
        <v>534</v>
      </c>
      <c r="S8" s="159" t="s">
        <v>535</v>
      </c>
      <c r="T8" s="159" t="s">
        <v>536</v>
      </c>
      <c r="U8" s="159" t="s">
        <v>537</v>
      </c>
      <c r="V8" s="159" t="s">
        <v>538</v>
      </c>
      <c r="W8" s="159" t="s">
        <v>539</v>
      </c>
      <c r="X8" s="159" t="s">
        <v>540</v>
      </c>
      <c r="Y8" s="159" t="s">
        <v>541</v>
      </c>
      <c r="Z8" s="159" t="s">
        <v>542</v>
      </c>
      <c r="AA8" s="159" t="s">
        <v>543</v>
      </c>
      <c r="AB8" s="159" t="s">
        <v>544</v>
      </c>
      <c r="AC8" s="159" t="s">
        <v>545</v>
      </c>
      <c r="AD8" s="159" t="s">
        <v>473</v>
      </c>
      <c r="AE8" s="159" t="s">
        <v>474</v>
      </c>
      <c r="AF8" s="159" t="s">
        <v>475</v>
      </c>
      <c r="AG8" s="159" t="s">
        <v>476</v>
      </c>
      <c r="AH8" s="159" t="s">
        <v>477</v>
      </c>
      <c r="AI8" s="159" t="s">
        <v>478</v>
      </c>
      <c r="AJ8" s="159" t="s">
        <v>479</v>
      </c>
      <c r="AK8" s="159" t="s">
        <v>480</v>
      </c>
      <c r="AL8" s="160" t="s">
        <v>481</v>
      </c>
      <c r="AM8" s="160" t="s">
        <v>482</v>
      </c>
      <c r="AN8" s="160" t="s">
        <v>483</v>
      </c>
      <c r="AO8" s="160" t="s">
        <v>484</v>
      </c>
      <c r="AP8" s="129" t="s">
        <v>432</v>
      </c>
      <c r="AQ8" s="129" t="s">
        <v>433</v>
      </c>
      <c r="AR8" s="129" t="s">
        <v>434</v>
      </c>
      <c r="AS8" s="129" t="s">
        <v>435</v>
      </c>
      <c r="AT8" s="129" t="s">
        <v>436</v>
      </c>
      <c r="AU8" s="129" t="s">
        <v>437</v>
      </c>
      <c r="AV8" s="129" t="s">
        <v>438</v>
      </c>
      <c r="AW8" s="129" t="s">
        <v>439</v>
      </c>
      <c r="AX8" s="129" t="s">
        <v>440</v>
      </c>
      <c r="AY8" s="129" t="s">
        <v>441</v>
      </c>
      <c r="AZ8" s="129" t="s">
        <v>442</v>
      </c>
      <c r="BA8" s="129" t="s">
        <v>443</v>
      </c>
      <c r="BB8" s="129" t="s">
        <v>444</v>
      </c>
      <c r="BC8" s="129" t="s">
        <v>445</v>
      </c>
      <c r="BD8" s="129" t="s">
        <v>446</v>
      </c>
      <c r="BE8" s="129" t="s">
        <v>447</v>
      </c>
      <c r="BF8" s="129" t="s">
        <v>448</v>
      </c>
      <c r="BG8" s="129" t="s">
        <v>449</v>
      </c>
      <c r="BH8" s="129" t="s">
        <v>450</v>
      </c>
      <c r="BI8" s="129" t="s">
        <v>451</v>
      </c>
      <c r="BJ8" s="129" t="s">
        <v>452</v>
      </c>
      <c r="BK8" s="129" t="s">
        <v>453</v>
      </c>
      <c r="BL8" s="129" t="s">
        <v>454</v>
      </c>
      <c r="BM8" s="129" t="s">
        <v>455</v>
      </c>
      <c r="BN8" s="129" t="s">
        <v>456</v>
      </c>
      <c r="BO8" s="129" t="s">
        <v>457</v>
      </c>
      <c r="BP8" s="129" t="s">
        <v>458</v>
      </c>
      <c r="BQ8" s="129" t="s">
        <v>459</v>
      </c>
      <c r="BR8" s="129" t="s">
        <v>460</v>
      </c>
      <c r="BS8" s="129" t="s">
        <v>461</v>
      </c>
      <c r="BT8" s="129" t="s">
        <v>462</v>
      </c>
      <c r="BU8" s="129" t="s">
        <v>463</v>
      </c>
      <c r="BV8" s="129" t="s">
        <v>464</v>
      </c>
      <c r="BW8" s="129" t="s">
        <v>465</v>
      </c>
      <c r="BX8" s="129" t="s">
        <v>466</v>
      </c>
      <c r="BY8" s="129" t="s">
        <v>467</v>
      </c>
      <c r="BZ8" s="129" t="s">
        <v>468</v>
      </c>
      <c r="CA8" s="129" t="s">
        <v>469</v>
      </c>
      <c r="CB8" s="129" t="s">
        <v>470</v>
      </c>
      <c r="CC8" s="129" t="s">
        <v>471</v>
      </c>
      <c r="CD8" s="129" t="s">
        <v>472</v>
      </c>
      <c r="CE8" s="129" t="s">
        <v>485</v>
      </c>
      <c r="CF8" s="129" t="s">
        <v>486</v>
      </c>
      <c r="CG8" s="129" t="s">
        <v>487</v>
      </c>
      <c r="CH8" s="129" t="s">
        <v>492</v>
      </c>
      <c r="CI8" s="129" t="s">
        <v>493</v>
      </c>
      <c r="CJ8" s="129" t="s">
        <v>494</v>
      </c>
      <c r="CK8" s="129" t="s">
        <v>547</v>
      </c>
      <c r="CL8" s="129" t="s">
        <v>550</v>
      </c>
      <c r="CM8" s="129" t="s">
        <v>551</v>
      </c>
      <c r="CN8" s="129" t="s">
        <v>554</v>
      </c>
      <c r="CO8" s="129" t="s">
        <v>555</v>
      </c>
      <c r="CP8" s="129" t="s">
        <v>558</v>
      </c>
      <c r="CQ8" s="129" t="s">
        <v>607</v>
      </c>
      <c r="CR8" s="129" t="s">
        <v>608</v>
      </c>
      <c r="CS8" s="129" t="s">
        <v>609</v>
      </c>
      <c r="CT8" s="129" t="s">
        <v>612</v>
      </c>
      <c r="CU8" s="129" t="s">
        <v>613</v>
      </c>
      <c r="CV8" s="129" t="s">
        <v>614</v>
      </c>
      <c r="CW8" s="129" t="s">
        <v>615</v>
      </c>
      <c r="CX8" s="126" t="s">
        <v>618</v>
      </c>
    </row>
    <row r="9" spans="2:102" x14ac:dyDescent="0.25">
      <c r="B9" s="130" t="s">
        <v>207</v>
      </c>
      <c r="AP9" s="131">
        <v>5831.5909335171982</v>
      </c>
      <c r="AQ9" s="131">
        <v>5785.8597013896406</v>
      </c>
      <c r="AR9" s="131">
        <v>6070.7580918036083</v>
      </c>
      <c r="AS9" s="131">
        <v>6532.9193085906672</v>
      </c>
      <c r="AT9" s="131">
        <v>6636.7392544841105</v>
      </c>
      <c r="AU9" s="131">
        <v>6771.0837563262648</v>
      </c>
      <c r="AV9" s="131">
        <v>6872.2337983816897</v>
      </c>
      <c r="AW9" s="131">
        <v>7285.7658383025955</v>
      </c>
      <c r="AX9" s="131">
        <v>7558.5648200082587</v>
      </c>
      <c r="AY9" s="131">
        <v>7688.9979437186767</v>
      </c>
      <c r="AZ9" s="131">
        <v>7958.6231121680557</v>
      </c>
      <c r="BA9" s="131">
        <v>8126.2235220904386</v>
      </c>
      <c r="BB9" s="131">
        <v>8492.4291470616463</v>
      </c>
      <c r="BC9" s="131">
        <v>8550.4401247522565</v>
      </c>
      <c r="BD9" s="131">
        <v>8711.8803427957246</v>
      </c>
      <c r="BE9" s="131">
        <v>9116.5720061541888</v>
      </c>
      <c r="BF9" s="131">
        <v>9328.0869292484113</v>
      </c>
      <c r="BG9" s="131">
        <v>9528.512045910622</v>
      </c>
      <c r="BH9" s="131">
        <v>9855.1946197189445</v>
      </c>
      <c r="BI9" s="131">
        <v>10158.466836969041</v>
      </c>
      <c r="BJ9" s="131">
        <v>10468.603216700636</v>
      </c>
      <c r="BK9" s="131">
        <v>10582.760135772749</v>
      </c>
      <c r="BL9" s="131">
        <v>10639.989880173815</v>
      </c>
      <c r="BM9" s="131">
        <v>10924.609959500796</v>
      </c>
      <c r="BN9" s="131">
        <v>11052.083970676626</v>
      </c>
      <c r="BO9" s="131">
        <v>10983.549189314192</v>
      </c>
      <c r="BP9" s="131">
        <v>11187.065020002899</v>
      </c>
      <c r="BQ9" s="131">
        <v>11460.553315588206</v>
      </c>
      <c r="BR9" s="131">
        <v>11612.870800441991</v>
      </c>
      <c r="BS9" s="131">
        <v>11754.801842689711</v>
      </c>
      <c r="BT9" s="131">
        <v>11873.251294209869</v>
      </c>
      <c r="BU9" s="131">
        <v>12140.718698754537</v>
      </c>
      <c r="BV9" s="131">
        <v>12152.574644937202</v>
      </c>
      <c r="BW9" s="131">
        <v>12240.240519767729</v>
      </c>
      <c r="BX9" s="131">
        <v>12368.75704652567</v>
      </c>
      <c r="BY9" s="131">
        <v>12680.645898593088</v>
      </c>
      <c r="BZ9" s="131">
        <v>12847.476993648273</v>
      </c>
      <c r="CA9" s="131">
        <v>13063.755266529723</v>
      </c>
      <c r="CB9" s="131">
        <v>13092.851480635487</v>
      </c>
      <c r="CC9" s="131">
        <v>12894.159893408983</v>
      </c>
      <c r="CD9" s="131">
        <v>13026.560932591034</v>
      </c>
      <c r="CE9" s="131">
        <v>13363.880376954223</v>
      </c>
      <c r="CF9" s="131">
        <v>13488.075586633709</v>
      </c>
      <c r="CG9" s="131">
        <v>13601.199824479703</v>
      </c>
      <c r="CH9" s="131">
        <v>13632.39125281445</v>
      </c>
      <c r="CI9" s="131">
        <v>13688.527590385283</v>
      </c>
      <c r="CJ9" s="131">
        <v>13838.511456461976</v>
      </c>
      <c r="CK9" s="131">
        <v>14195.804306202988</v>
      </c>
      <c r="CL9" s="131">
        <v>14351.006594009385</v>
      </c>
      <c r="CM9" s="131">
        <v>14456.388972323371</v>
      </c>
      <c r="CN9" s="131">
        <v>15077.701207510538</v>
      </c>
      <c r="CO9" s="131">
        <v>15418.31921288426</v>
      </c>
      <c r="CP9" s="131">
        <v>15415.130915090585</v>
      </c>
      <c r="CQ9" s="131">
        <v>15392.994624903979</v>
      </c>
      <c r="CR9" s="131">
        <v>15350.460807320949</v>
      </c>
      <c r="CS9" s="131">
        <v>15581.30837125466</v>
      </c>
      <c r="CT9" s="131">
        <v>15462.418702760157</v>
      </c>
      <c r="CU9" s="131">
        <v>15329.750718797994</v>
      </c>
      <c r="CV9" s="131">
        <v>15370.767446752678</v>
      </c>
      <c r="CW9" s="131">
        <v>15268.205542657601</v>
      </c>
      <c r="CX9" s="131">
        <v>15268.205542657601</v>
      </c>
    </row>
    <row r="10" spans="2:102" x14ac:dyDescent="0.25">
      <c r="C10" s="43" t="s">
        <v>148</v>
      </c>
      <c r="AP10" s="97">
        <v>1535.0040669599998</v>
      </c>
      <c r="AQ10" s="97">
        <v>1592.3743762199999</v>
      </c>
      <c r="AR10" s="97">
        <v>1637.1279254617718</v>
      </c>
      <c r="AS10" s="97">
        <v>1736.9993603839714</v>
      </c>
      <c r="AT10" s="97">
        <v>1736.8643450214229</v>
      </c>
      <c r="AU10" s="97">
        <v>1748.5326579370901</v>
      </c>
      <c r="AV10" s="97">
        <v>1810.5563032695989</v>
      </c>
      <c r="AW10" s="97">
        <v>1936.3780510742483</v>
      </c>
      <c r="AX10" s="97">
        <v>1978.5698941720179</v>
      </c>
      <c r="AY10" s="97">
        <v>2052.9080854239387</v>
      </c>
      <c r="AZ10" s="97">
        <v>2052.202684758387</v>
      </c>
      <c r="BA10" s="97">
        <v>2139.0356209217916</v>
      </c>
      <c r="BB10" s="97">
        <v>2187.55490456591</v>
      </c>
      <c r="BC10" s="97">
        <v>2196.6754857429078</v>
      </c>
      <c r="BD10" s="97">
        <v>2240.3075678963328</v>
      </c>
      <c r="BE10" s="97">
        <v>2360.7984995949628</v>
      </c>
      <c r="BF10" s="97">
        <v>2368.719587999512</v>
      </c>
      <c r="BG10" s="97">
        <v>2401.5985469996995</v>
      </c>
      <c r="BH10" s="97">
        <v>2478.4797169234143</v>
      </c>
      <c r="BI10" s="97">
        <v>2613.0498925540978</v>
      </c>
      <c r="BJ10" s="97">
        <v>2653.0459208940988</v>
      </c>
      <c r="BK10" s="97">
        <v>2694.3841963921741</v>
      </c>
      <c r="BL10" s="97">
        <v>2762.9085732391986</v>
      </c>
      <c r="BM10" s="97">
        <v>2848.3304058965296</v>
      </c>
      <c r="BN10" s="97">
        <v>2845.149366412732</v>
      </c>
      <c r="BO10" s="97">
        <v>2917.4017012990025</v>
      </c>
      <c r="BP10" s="97">
        <v>3044.794895580138</v>
      </c>
      <c r="BQ10" s="97">
        <v>3128.9154739415135</v>
      </c>
      <c r="BR10" s="97">
        <v>3205.5642847196809</v>
      </c>
      <c r="BS10" s="97">
        <v>3264.4701176885942</v>
      </c>
      <c r="BT10" s="97">
        <v>3341.0165874453846</v>
      </c>
      <c r="BU10" s="97">
        <v>3408.5292451401133</v>
      </c>
      <c r="BV10" s="97">
        <v>3448.3135109049672</v>
      </c>
      <c r="BW10" s="97">
        <v>3593.0816325525634</v>
      </c>
      <c r="BX10" s="97">
        <v>3691.2580137870873</v>
      </c>
      <c r="BY10" s="97">
        <v>3931.4000500046245</v>
      </c>
      <c r="BZ10" s="97">
        <v>3982.8698152862726</v>
      </c>
      <c r="CA10" s="97">
        <v>3994.5273929199402</v>
      </c>
      <c r="CB10" s="97">
        <v>4022.2331461026729</v>
      </c>
      <c r="CC10" s="97">
        <v>4161.8159010227628</v>
      </c>
      <c r="CD10" s="97">
        <v>4205.5431540328391</v>
      </c>
      <c r="CE10" s="97">
        <v>4278.4816499299504</v>
      </c>
      <c r="CF10" s="97">
        <v>4389.7409823652051</v>
      </c>
      <c r="CG10" s="97">
        <v>4533.466211728175</v>
      </c>
      <c r="CH10" s="97">
        <v>4601.5234941265944</v>
      </c>
      <c r="CI10" s="97">
        <v>4681.9952584606508</v>
      </c>
      <c r="CJ10" s="97">
        <v>4831.3671157539757</v>
      </c>
      <c r="CK10" s="97">
        <v>5275.3294326285568</v>
      </c>
      <c r="CL10" s="97">
        <v>5333.2267671611999</v>
      </c>
      <c r="CM10" s="97">
        <v>5499.5725073382873</v>
      </c>
      <c r="CN10" s="97">
        <v>5637.1985703295022</v>
      </c>
      <c r="CO10" s="97">
        <v>5854.7821676141302</v>
      </c>
      <c r="CP10" s="97">
        <v>5944.4586125168144</v>
      </c>
      <c r="CQ10" s="97">
        <v>6002.1324732856856</v>
      </c>
      <c r="CR10" s="97">
        <v>6020.0067604440683</v>
      </c>
      <c r="CS10" s="97">
        <v>6258.5069018917866</v>
      </c>
      <c r="CT10" s="97">
        <v>6351.2970153248689</v>
      </c>
      <c r="CU10" s="97">
        <v>6440.833721923439</v>
      </c>
      <c r="CV10" s="97">
        <v>6559.0164797263087</v>
      </c>
      <c r="CW10" s="97">
        <v>6716.8831100100642</v>
      </c>
      <c r="CX10" s="97">
        <v>6716.8831100100642</v>
      </c>
    </row>
    <row r="11" spans="2:102" x14ac:dyDescent="0.25">
      <c r="D11" s="43" t="s">
        <v>55</v>
      </c>
      <c r="AP11" s="97">
        <v>1.0393681499996963</v>
      </c>
      <c r="AQ11" s="97">
        <v>1.11475207</v>
      </c>
      <c r="AR11" s="97">
        <v>1.1247726660516599</v>
      </c>
      <c r="AS11" s="97">
        <v>1.1654856109635392</v>
      </c>
      <c r="AT11" s="97">
        <v>1.2202496429451659</v>
      </c>
      <c r="AU11" s="97">
        <v>1.1906694850234532</v>
      </c>
      <c r="AV11" s="97">
        <v>1.2526495628381418</v>
      </c>
      <c r="AW11" s="97">
        <v>1.2604348839836799</v>
      </c>
      <c r="AX11" s="97">
        <v>1.2761713583297347</v>
      </c>
      <c r="AY11" s="97">
        <v>1.2840447437170626</v>
      </c>
      <c r="AZ11" s="97">
        <v>1.1803158529681348</v>
      </c>
      <c r="BA11" s="97">
        <v>1.1020159864405583</v>
      </c>
      <c r="BB11" s="97">
        <v>1.1567330917389962</v>
      </c>
      <c r="BC11" s="97">
        <v>1.0698800632803069</v>
      </c>
      <c r="BD11" s="97">
        <v>1.1350607382372822</v>
      </c>
      <c r="BE11" s="97">
        <v>1.1024049281428219</v>
      </c>
      <c r="BF11" s="97">
        <v>1.120102418843117</v>
      </c>
      <c r="BG11" s="97">
        <v>1.033712374593025</v>
      </c>
      <c r="BH11" s="97">
        <v>0.99126253961053323</v>
      </c>
      <c r="BI11" s="97">
        <v>1.0107642003737853</v>
      </c>
      <c r="BJ11" s="97">
        <v>1.052262636565007</v>
      </c>
      <c r="BK11" s="97">
        <v>1.0590424627397468</v>
      </c>
      <c r="BL11" s="97">
        <v>1.0357662067593747</v>
      </c>
      <c r="BM11" s="97">
        <v>1.0257470936380937</v>
      </c>
      <c r="BN11" s="97">
        <v>1.0429861544905688</v>
      </c>
      <c r="BO11" s="97">
        <v>1.0326660660705271</v>
      </c>
      <c r="BP11" s="97">
        <v>1.0100815086443875</v>
      </c>
      <c r="BQ11" s="97">
        <v>1.0082812503131837</v>
      </c>
      <c r="BR11" s="97">
        <v>1.0150483295769432</v>
      </c>
      <c r="BS11" s="97">
        <v>1.0033304112700001</v>
      </c>
      <c r="BT11" s="97">
        <v>1.0253439347874986</v>
      </c>
      <c r="BU11" s="97">
        <v>1.0138330461670058</v>
      </c>
      <c r="BV11" s="97">
        <v>1.0689803678792553</v>
      </c>
      <c r="BW11" s="97">
        <v>1.0805455486882021</v>
      </c>
      <c r="BX11" s="97">
        <v>1.07656729093236</v>
      </c>
      <c r="BY11" s="97">
        <v>1.1098764943676027</v>
      </c>
      <c r="BZ11" s="97">
        <v>1.0994734369306203</v>
      </c>
      <c r="CA11" s="97">
        <v>1.0498138019282997</v>
      </c>
      <c r="CB11" s="97">
        <v>0.99925329034936694</v>
      </c>
      <c r="CC11" s="97">
        <v>1.0457824268197469</v>
      </c>
      <c r="CD11" s="97">
        <v>1.0624094269563324</v>
      </c>
      <c r="CE11" s="97">
        <v>1.0728887774822389</v>
      </c>
      <c r="CF11" s="97">
        <v>1.0514645538859624</v>
      </c>
      <c r="CG11" s="97">
        <v>1.051284190960357</v>
      </c>
      <c r="CH11" s="97">
        <v>1.002286275974285</v>
      </c>
      <c r="CI11" s="97">
        <v>1.0076322854258952</v>
      </c>
      <c r="CJ11" s="97">
        <v>1.0403994126777962</v>
      </c>
      <c r="CK11" s="97">
        <v>1.0546459984178593</v>
      </c>
      <c r="CL11" s="97">
        <v>1.0571184304811874</v>
      </c>
      <c r="CM11" s="97">
        <v>1.0513124676049359</v>
      </c>
      <c r="CN11" s="97">
        <v>1.0609646727846189</v>
      </c>
      <c r="CO11" s="97">
        <v>1.0645913487132421</v>
      </c>
      <c r="CP11" s="97">
        <v>1.0505180570684747</v>
      </c>
      <c r="CQ11" s="97">
        <v>1.0149260421827706</v>
      </c>
      <c r="CR11" s="97">
        <v>0.99295739025607122</v>
      </c>
      <c r="CS11" s="97">
        <v>0.98333564286833164</v>
      </c>
      <c r="CT11" s="97">
        <v>0.9968266557120532</v>
      </c>
      <c r="CU11" s="97">
        <v>1.003576561469298</v>
      </c>
      <c r="CV11" s="97">
        <v>0.99751782299373393</v>
      </c>
      <c r="CW11" s="97">
        <v>1.0020324650036945</v>
      </c>
      <c r="CX11" s="97">
        <v>1.0020324650036945</v>
      </c>
    </row>
    <row r="12" spans="2:102" x14ac:dyDescent="0.25">
      <c r="E12" s="43" t="s">
        <v>59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  <c r="CX12" s="97">
        <v>0</v>
      </c>
    </row>
    <row r="13" spans="2:102" x14ac:dyDescent="0.25">
      <c r="E13" s="43" t="s">
        <v>82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  <c r="CX13" s="97">
        <v>0</v>
      </c>
    </row>
    <row r="14" spans="2:102" x14ac:dyDescent="0.25">
      <c r="E14" s="43" t="s">
        <v>57</v>
      </c>
      <c r="AP14" s="97">
        <v>1.03925417</v>
      </c>
      <c r="AQ14" s="97">
        <v>1.11475207</v>
      </c>
      <c r="AR14" s="97">
        <v>1.1247726660516599</v>
      </c>
      <c r="AS14" s="97">
        <v>1.1654856109635392</v>
      </c>
      <c r="AT14" s="97">
        <v>1.2202496429451659</v>
      </c>
      <c r="AU14" s="97">
        <v>1.1906694850234532</v>
      </c>
      <c r="AV14" s="97">
        <v>1.2526495628381418</v>
      </c>
      <c r="AW14" s="97">
        <v>1.2604348839836799</v>
      </c>
      <c r="AX14" s="97">
        <v>1.2761713583297347</v>
      </c>
      <c r="AY14" s="97">
        <v>1.2840447437170626</v>
      </c>
      <c r="AZ14" s="97">
        <v>1.1803158529681348</v>
      </c>
      <c r="BA14" s="97">
        <v>1.1020159864405583</v>
      </c>
      <c r="BB14" s="97">
        <v>1.1567330917389962</v>
      </c>
      <c r="BC14" s="97">
        <v>1.0698800632803069</v>
      </c>
      <c r="BD14" s="97">
        <v>1.1350607382372822</v>
      </c>
      <c r="BE14" s="97">
        <v>1.1024049281428219</v>
      </c>
      <c r="BF14" s="97">
        <v>1.120102418843117</v>
      </c>
      <c r="BG14" s="97">
        <v>1.033712374593025</v>
      </c>
      <c r="BH14" s="97">
        <v>0.99126253961053323</v>
      </c>
      <c r="BI14" s="97">
        <v>1.0107642003737853</v>
      </c>
      <c r="BJ14" s="97">
        <v>1.052262636565007</v>
      </c>
      <c r="BK14" s="97">
        <v>1.0590424627397468</v>
      </c>
      <c r="BL14" s="97">
        <v>1.0357662067593747</v>
      </c>
      <c r="BM14" s="97">
        <v>1.0257470936380937</v>
      </c>
      <c r="BN14" s="97">
        <v>1.0429861544905688</v>
      </c>
      <c r="BO14" s="97">
        <v>1.0326660660705271</v>
      </c>
      <c r="BP14" s="97">
        <v>1.0100815086443875</v>
      </c>
      <c r="BQ14" s="97">
        <v>1.0082812503131837</v>
      </c>
      <c r="BR14" s="97">
        <v>1.0150483295769432</v>
      </c>
      <c r="BS14" s="97">
        <v>1.0033304112700001</v>
      </c>
      <c r="BT14" s="97">
        <v>1.0253439347874986</v>
      </c>
      <c r="BU14" s="97">
        <v>1.0138330461670058</v>
      </c>
      <c r="BV14" s="97">
        <v>1.0689803678792553</v>
      </c>
      <c r="BW14" s="97">
        <v>1.0805455486882021</v>
      </c>
      <c r="BX14" s="97">
        <v>1.07656729093236</v>
      </c>
      <c r="BY14" s="97">
        <v>1.1098764943676027</v>
      </c>
      <c r="BZ14" s="97">
        <v>1.0994734369306203</v>
      </c>
      <c r="CA14" s="97">
        <v>1.0498138019282997</v>
      </c>
      <c r="CB14" s="97">
        <v>0.99925329034936694</v>
      </c>
      <c r="CC14" s="97">
        <v>1.0457824268197469</v>
      </c>
      <c r="CD14" s="97">
        <v>1.0624094269563324</v>
      </c>
      <c r="CE14" s="97">
        <v>1.0728887774822389</v>
      </c>
      <c r="CF14" s="97">
        <v>1.0514645538859624</v>
      </c>
      <c r="CG14" s="97">
        <v>1.051284190960357</v>
      </c>
      <c r="CH14" s="97">
        <v>1.002286275974285</v>
      </c>
      <c r="CI14" s="97">
        <v>1.0076322854258952</v>
      </c>
      <c r="CJ14" s="97">
        <v>1.0403994126777962</v>
      </c>
      <c r="CK14" s="97">
        <v>1.0546459984178593</v>
      </c>
      <c r="CL14" s="97">
        <v>1.0571184304811874</v>
      </c>
      <c r="CM14" s="97">
        <v>1.0513124676049359</v>
      </c>
      <c r="CN14" s="97">
        <v>1.0609646727846189</v>
      </c>
      <c r="CO14" s="97">
        <v>1.0645913487132421</v>
      </c>
      <c r="CP14" s="97">
        <v>1.0505180570684747</v>
      </c>
      <c r="CQ14" s="97">
        <v>1.0149260421827706</v>
      </c>
      <c r="CR14" s="97">
        <v>0.99295739025607122</v>
      </c>
      <c r="CS14" s="97">
        <v>0.98333564286833164</v>
      </c>
      <c r="CT14" s="97">
        <v>0.9968266557120532</v>
      </c>
      <c r="CU14" s="97">
        <v>1.003576561469298</v>
      </c>
      <c r="CV14" s="97">
        <v>0.99751782299373393</v>
      </c>
      <c r="CW14" s="97">
        <v>1.0020324650036945</v>
      </c>
      <c r="CX14" s="97">
        <v>1.0020324650036945</v>
      </c>
    </row>
    <row r="15" spans="2:102" x14ac:dyDescent="0.25">
      <c r="E15" s="43" t="s">
        <v>188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0</v>
      </c>
      <c r="BF15" s="97">
        <v>0</v>
      </c>
      <c r="BG15" s="97">
        <v>0</v>
      </c>
      <c r="BH15" s="97">
        <v>0</v>
      </c>
      <c r="BI15" s="97">
        <v>0</v>
      </c>
      <c r="BJ15" s="97">
        <v>0</v>
      </c>
      <c r="BK15" s="97">
        <v>0</v>
      </c>
      <c r="BL15" s="97">
        <v>0</v>
      </c>
      <c r="BM15" s="97">
        <v>0</v>
      </c>
      <c r="BN15" s="97">
        <v>0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0</v>
      </c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  <c r="CX15" s="97">
        <v>0</v>
      </c>
    </row>
    <row r="16" spans="2:102" x14ac:dyDescent="0.25">
      <c r="E16" s="43" t="s">
        <v>58</v>
      </c>
      <c r="AP16" s="97">
        <v>1.1397999969631201E-4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7">
        <v>0</v>
      </c>
      <c r="BB16" s="97">
        <v>0</v>
      </c>
      <c r="BC16" s="97">
        <v>0</v>
      </c>
      <c r="BD16" s="97">
        <v>0</v>
      </c>
      <c r="BE16" s="97">
        <v>0</v>
      </c>
      <c r="BF16" s="97">
        <v>0</v>
      </c>
      <c r="BG16" s="97">
        <v>0</v>
      </c>
      <c r="BH16" s="97">
        <v>0</v>
      </c>
      <c r="BI16" s="97">
        <v>0</v>
      </c>
      <c r="BJ16" s="97">
        <v>0</v>
      </c>
      <c r="BK16" s="97">
        <v>0</v>
      </c>
      <c r="BL16" s="97">
        <v>0</v>
      </c>
      <c r="BM16" s="97">
        <v>0</v>
      </c>
      <c r="BN16" s="97">
        <v>0</v>
      </c>
      <c r="BO16" s="97">
        <v>0</v>
      </c>
      <c r="BP16" s="97">
        <v>0</v>
      </c>
      <c r="BQ16" s="97">
        <v>0</v>
      </c>
      <c r="BR16" s="97">
        <v>0</v>
      </c>
      <c r="BS16" s="97">
        <v>0</v>
      </c>
      <c r="BT16" s="97">
        <v>0</v>
      </c>
      <c r="BU16" s="97">
        <v>0</v>
      </c>
      <c r="BV16" s="97">
        <v>0</v>
      </c>
      <c r="BW16" s="97">
        <v>0</v>
      </c>
      <c r="BX16" s="97">
        <v>0</v>
      </c>
      <c r="BY16" s="97">
        <v>0</v>
      </c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  <c r="CX16" s="97">
        <v>0</v>
      </c>
    </row>
    <row r="17" spans="3:102" x14ac:dyDescent="0.25">
      <c r="D17" s="43" t="s">
        <v>56</v>
      </c>
      <c r="AP17" s="97">
        <v>1533.9646988100001</v>
      </c>
      <c r="AQ17" s="97">
        <v>1591.25962415</v>
      </c>
      <c r="AR17" s="97">
        <v>1636.0031527957201</v>
      </c>
      <c r="AS17" s="97">
        <v>1735.8338747730079</v>
      </c>
      <c r="AT17" s="97">
        <v>1735.6440953784777</v>
      </c>
      <c r="AU17" s="97">
        <v>1747.3419884520667</v>
      </c>
      <c r="AV17" s="97">
        <v>1809.3036537067608</v>
      </c>
      <c r="AW17" s="97">
        <v>1935.1176161902647</v>
      </c>
      <c r="AX17" s="97">
        <v>1977.2937228136882</v>
      </c>
      <c r="AY17" s="97">
        <v>2051.6240406802217</v>
      </c>
      <c r="AZ17" s="97">
        <v>2051.0223689054187</v>
      </c>
      <c r="BA17" s="97">
        <v>2137.933604935351</v>
      </c>
      <c r="BB17" s="97">
        <v>2186.3981714741708</v>
      </c>
      <c r="BC17" s="97">
        <v>2195.6056056796274</v>
      </c>
      <c r="BD17" s="97">
        <v>2239.1725071580954</v>
      </c>
      <c r="BE17" s="97">
        <v>2359.69609466682</v>
      </c>
      <c r="BF17" s="97">
        <v>2367.5994855806689</v>
      </c>
      <c r="BG17" s="97">
        <v>2400.5648346251064</v>
      </c>
      <c r="BH17" s="97">
        <v>2477.4884543838039</v>
      </c>
      <c r="BI17" s="97">
        <v>2612.0391283537242</v>
      </c>
      <c r="BJ17" s="97">
        <v>2651.9936582575338</v>
      </c>
      <c r="BK17" s="97">
        <v>2693.3251539294342</v>
      </c>
      <c r="BL17" s="97">
        <v>2761.8728070324391</v>
      </c>
      <c r="BM17" s="97">
        <v>2847.3046588028915</v>
      </c>
      <c r="BN17" s="97">
        <v>2844.1063802582412</v>
      </c>
      <c r="BO17" s="97">
        <v>2916.3690352329322</v>
      </c>
      <c r="BP17" s="97">
        <v>3043.7848140714937</v>
      </c>
      <c r="BQ17" s="97">
        <v>3127.9071926912002</v>
      </c>
      <c r="BR17" s="97">
        <v>3204.5492363901039</v>
      </c>
      <c r="BS17" s="97">
        <v>3263.4667872773243</v>
      </c>
      <c r="BT17" s="97">
        <v>3339.9912435105971</v>
      </c>
      <c r="BU17" s="97">
        <v>3407.5154120939465</v>
      </c>
      <c r="BV17" s="97">
        <v>3447.2445305370879</v>
      </c>
      <c r="BW17" s="97">
        <v>3592.001087003875</v>
      </c>
      <c r="BX17" s="97">
        <v>3690.1814464961549</v>
      </c>
      <c r="BY17" s="97">
        <v>3930.2901735102569</v>
      </c>
      <c r="BZ17" s="97">
        <v>3981.770341849342</v>
      </c>
      <c r="CA17" s="97">
        <v>3993.4775791180118</v>
      </c>
      <c r="CB17" s="97">
        <v>4021.2338928123236</v>
      </c>
      <c r="CC17" s="97">
        <v>4160.7701185959431</v>
      </c>
      <c r="CD17" s="97">
        <v>4204.480744605883</v>
      </c>
      <c r="CE17" s="97">
        <v>4277.4087611524683</v>
      </c>
      <c r="CF17" s="97">
        <v>4388.6895178113191</v>
      </c>
      <c r="CG17" s="97">
        <v>4532.4149275372147</v>
      </c>
      <c r="CH17" s="97">
        <v>4600.5212078506202</v>
      </c>
      <c r="CI17" s="97">
        <v>4680.9876261752252</v>
      </c>
      <c r="CJ17" s="97">
        <v>4830.3267163412975</v>
      </c>
      <c r="CK17" s="97">
        <v>5274.2747866301388</v>
      </c>
      <c r="CL17" s="97">
        <v>5332.169648730719</v>
      </c>
      <c r="CM17" s="97">
        <v>5498.5211948706819</v>
      </c>
      <c r="CN17" s="97">
        <v>5636.1376056567178</v>
      </c>
      <c r="CO17" s="97">
        <v>5853.7175762654169</v>
      </c>
      <c r="CP17" s="97">
        <v>5943.4080944597463</v>
      </c>
      <c r="CQ17" s="97">
        <v>6001.1175472435025</v>
      </c>
      <c r="CR17" s="97">
        <v>6019.0138030538119</v>
      </c>
      <c r="CS17" s="97">
        <v>6257.5235662489185</v>
      </c>
      <c r="CT17" s="97">
        <v>6350.3001886691573</v>
      </c>
      <c r="CU17" s="97">
        <v>6439.8301453619697</v>
      </c>
      <c r="CV17" s="97">
        <v>6558.0189619033154</v>
      </c>
      <c r="CW17" s="97">
        <v>6715.8810775450602</v>
      </c>
      <c r="CX17" s="97">
        <v>6715.8810775450602</v>
      </c>
    </row>
    <row r="18" spans="3:102" hidden="1" x14ac:dyDescent="0.25">
      <c r="E18" s="43" t="s">
        <v>191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7">
        <v>0</v>
      </c>
      <c r="BL18" s="97">
        <v>0</v>
      </c>
      <c r="BM18" s="97">
        <v>0</v>
      </c>
      <c r="BN18" s="97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0</v>
      </c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  <c r="CX18" s="97">
        <v>0</v>
      </c>
    </row>
    <row r="19" spans="3:102" x14ac:dyDescent="0.25">
      <c r="E19" s="43" t="s">
        <v>59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0</v>
      </c>
      <c r="BF19" s="97">
        <v>0</v>
      </c>
      <c r="BG19" s="97">
        <v>0</v>
      </c>
      <c r="BH19" s="97">
        <v>0</v>
      </c>
      <c r="BI19" s="97">
        <v>0</v>
      </c>
      <c r="BJ19" s="97">
        <v>0</v>
      </c>
      <c r="BK19" s="97">
        <v>0</v>
      </c>
      <c r="BL19" s="97">
        <v>0</v>
      </c>
      <c r="BM19" s="97">
        <v>0</v>
      </c>
      <c r="BN19" s="97">
        <v>0</v>
      </c>
      <c r="BO19" s="97">
        <v>0</v>
      </c>
      <c r="BP19" s="97">
        <v>0</v>
      </c>
      <c r="BQ19" s="97">
        <v>0</v>
      </c>
      <c r="BR19" s="97">
        <v>0</v>
      </c>
      <c r="BS19" s="97">
        <v>0</v>
      </c>
      <c r="BT19" s="97">
        <v>0</v>
      </c>
      <c r="BU19" s="97">
        <v>0</v>
      </c>
      <c r="BV19" s="97">
        <v>0</v>
      </c>
      <c r="BW19" s="97">
        <v>0</v>
      </c>
      <c r="BX19" s="97">
        <v>0</v>
      </c>
      <c r="BY19" s="97">
        <v>0</v>
      </c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  <c r="CX19" s="97">
        <v>0</v>
      </c>
    </row>
    <row r="20" spans="3:102" x14ac:dyDescent="0.25">
      <c r="E20" s="43" t="s">
        <v>82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7">
        <v>0</v>
      </c>
      <c r="BL20" s="97">
        <v>0</v>
      </c>
      <c r="BM20" s="97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0</v>
      </c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  <c r="CX20" s="97">
        <v>0</v>
      </c>
    </row>
    <row r="21" spans="3:102" x14ac:dyDescent="0.25">
      <c r="E21" s="43" t="s">
        <v>57</v>
      </c>
      <c r="AP21" s="97">
        <v>1511.71185919</v>
      </c>
      <c r="AQ21" s="97">
        <v>1568.9057362200001</v>
      </c>
      <c r="AR21" s="97">
        <v>1613.59513210872</v>
      </c>
      <c r="AS21" s="97">
        <v>1713.345478143008</v>
      </c>
      <c r="AT21" s="97">
        <v>1713.0786001984777</v>
      </c>
      <c r="AU21" s="97">
        <v>1724.7182045820668</v>
      </c>
      <c r="AV21" s="97">
        <v>1786.5742996067609</v>
      </c>
      <c r="AW21" s="97">
        <v>1912.3074120702647</v>
      </c>
      <c r="AX21" s="97">
        <v>1954.4054143336882</v>
      </c>
      <c r="AY21" s="97">
        <v>2028.6512770502218</v>
      </c>
      <c r="AZ21" s="97">
        <v>2027.9683758254189</v>
      </c>
      <c r="BA21" s="97">
        <v>2114.792155145351</v>
      </c>
      <c r="BB21" s="97">
        <v>2163.1647627741709</v>
      </c>
      <c r="BC21" s="97">
        <v>2172.2787282696272</v>
      </c>
      <c r="BD21" s="97">
        <v>2215.7550659980952</v>
      </c>
      <c r="BE21" s="97">
        <v>2336.1959344768202</v>
      </c>
      <c r="BF21" s="97">
        <v>2344.021443730669</v>
      </c>
      <c r="BG21" s="97">
        <v>2376.9100612251063</v>
      </c>
      <c r="BH21" s="97">
        <v>2453.753175933804</v>
      </c>
      <c r="BI21" s="97">
        <v>2588.2269702137241</v>
      </c>
      <c r="BJ21" s="97">
        <v>2628.1011310075337</v>
      </c>
      <c r="BK21" s="97">
        <v>2669.3577080294344</v>
      </c>
      <c r="BL21" s="97">
        <v>2737.8272662024392</v>
      </c>
      <c r="BM21" s="97">
        <v>2823.1834901828915</v>
      </c>
      <c r="BN21" s="97">
        <v>2819.9039835582412</v>
      </c>
      <c r="BO21" s="97">
        <v>2892.0892168429323</v>
      </c>
      <c r="BP21" s="97">
        <v>3019.4197345814937</v>
      </c>
      <c r="BQ21" s="97">
        <v>3103.4535560612003</v>
      </c>
      <c r="BR21" s="97">
        <v>3179.999150110104</v>
      </c>
      <c r="BS21" s="97">
        <v>3238.8196934473244</v>
      </c>
      <c r="BT21" s="97">
        <v>3315.2385956405969</v>
      </c>
      <c r="BU21" s="97">
        <v>3382.6528099539464</v>
      </c>
      <c r="BV21" s="97">
        <v>3422.2688286570879</v>
      </c>
      <c r="BW21" s="97">
        <v>3566.9118030038749</v>
      </c>
      <c r="BX21" s="97">
        <v>3664.9760860561551</v>
      </c>
      <c r="BY21" s="97">
        <v>3904.9624759802568</v>
      </c>
      <c r="BZ21" s="97">
        <v>3956.3076885693422</v>
      </c>
      <c r="CA21" s="97">
        <v>3967.8721243880118</v>
      </c>
      <c r="CB21" s="97">
        <v>3995.4669486423236</v>
      </c>
      <c r="CC21" s="97">
        <v>4134.8417593359427</v>
      </c>
      <c r="CD21" s="97">
        <v>4178.3994058958833</v>
      </c>
      <c r="CE21" s="97">
        <v>4251.1780737724685</v>
      </c>
      <c r="CF21" s="97">
        <v>4362.3210581013191</v>
      </c>
      <c r="CG21" s="97">
        <v>4505.9148480272142</v>
      </c>
      <c r="CH21" s="97">
        <v>4573.9053579206202</v>
      </c>
      <c r="CI21" s="97">
        <v>4654.2818440952251</v>
      </c>
      <c r="CJ21" s="97">
        <v>4803.5324974012974</v>
      </c>
      <c r="CK21" s="97">
        <v>5247.4050559601392</v>
      </c>
      <c r="CL21" s="97">
        <v>5305.2271966907192</v>
      </c>
      <c r="CM21" s="97">
        <v>5471.5062289206817</v>
      </c>
      <c r="CN21" s="97">
        <v>5609.0503921367181</v>
      </c>
      <c r="CO21" s="97">
        <v>5826.555388755417</v>
      </c>
      <c r="CP21" s="97">
        <v>5916.154571889746</v>
      </c>
      <c r="CQ21" s="97">
        <v>5973.7287099635023</v>
      </c>
      <c r="CR21" s="97">
        <v>5991.4384947138115</v>
      </c>
      <c r="CS21" s="97">
        <v>6229.7145917389189</v>
      </c>
      <c r="CT21" s="97">
        <v>6322.256388229157</v>
      </c>
      <c r="CU21" s="97">
        <v>6411.5378028619698</v>
      </c>
      <c r="CV21" s="97">
        <v>6529.4627814233154</v>
      </c>
      <c r="CW21" s="97">
        <v>6687.0632785350599</v>
      </c>
      <c r="CX21" s="97">
        <v>6687.0632785350599</v>
      </c>
    </row>
    <row r="22" spans="3:102" x14ac:dyDescent="0.25">
      <c r="E22" s="43" t="s">
        <v>188</v>
      </c>
      <c r="AP22" s="97">
        <v>22.25283962</v>
      </c>
      <c r="AQ22" s="97">
        <v>22.353887929999999</v>
      </c>
      <c r="AR22" s="97">
        <v>22.408020687</v>
      </c>
      <c r="AS22" s="97">
        <v>22.488396629999997</v>
      </c>
      <c r="AT22" s="97">
        <v>22.565495179999999</v>
      </c>
      <c r="AU22" s="97">
        <v>22.623783870000004</v>
      </c>
      <c r="AV22" s="97">
        <v>22.729354100000002</v>
      </c>
      <c r="AW22" s="97">
        <v>22.810204119999998</v>
      </c>
      <c r="AX22" s="97">
        <v>22.888308479999999</v>
      </c>
      <c r="AY22" s="97">
        <v>22.972763630000003</v>
      </c>
      <c r="AZ22" s="97">
        <v>23.053993079999998</v>
      </c>
      <c r="BA22" s="97">
        <v>23.141449790000003</v>
      </c>
      <c r="BB22" s="97">
        <v>23.233408700000002</v>
      </c>
      <c r="BC22" s="97">
        <v>23.326877410000002</v>
      </c>
      <c r="BD22" s="97">
        <v>23.417441159999996</v>
      </c>
      <c r="BE22" s="97">
        <v>23.500160189999995</v>
      </c>
      <c r="BF22" s="97">
        <v>23.578041849999995</v>
      </c>
      <c r="BG22" s="97">
        <v>23.654773399999993</v>
      </c>
      <c r="BH22" s="97">
        <v>23.735278449999996</v>
      </c>
      <c r="BI22" s="97">
        <v>23.812158140000001</v>
      </c>
      <c r="BJ22" s="97">
        <v>23.892527250000001</v>
      </c>
      <c r="BK22" s="97">
        <v>23.967445899999998</v>
      </c>
      <c r="BL22" s="97">
        <v>24.045540829999997</v>
      </c>
      <c r="BM22" s="97">
        <v>24.121168619999999</v>
      </c>
      <c r="BN22" s="97">
        <v>24.202396700000001</v>
      </c>
      <c r="BO22" s="97">
        <v>24.279818390000003</v>
      </c>
      <c r="BP22" s="97">
        <v>24.365079489999999</v>
      </c>
      <c r="BQ22" s="97">
        <v>24.453636629999998</v>
      </c>
      <c r="BR22" s="97">
        <v>24.550086279999995</v>
      </c>
      <c r="BS22" s="97">
        <v>24.647093829999999</v>
      </c>
      <c r="BT22" s="97">
        <v>24.752647870000001</v>
      </c>
      <c r="BU22" s="97">
        <v>24.86260214</v>
      </c>
      <c r="BV22" s="97">
        <v>24.975701880000003</v>
      </c>
      <c r="BW22" s="97">
        <v>25.089283999999999</v>
      </c>
      <c r="BX22" s="97">
        <v>25.20536044</v>
      </c>
      <c r="BY22" s="97">
        <v>25.327697530000002</v>
      </c>
      <c r="BZ22" s="97">
        <v>25.462653280000001</v>
      </c>
      <c r="CA22" s="97">
        <v>25.605454729999998</v>
      </c>
      <c r="CB22" s="97">
        <v>25.766944170000002</v>
      </c>
      <c r="CC22" s="97">
        <v>25.928359260000001</v>
      </c>
      <c r="CD22" s="97">
        <v>26.081338709999997</v>
      </c>
      <c r="CE22" s="97">
        <v>26.230687379999999</v>
      </c>
      <c r="CF22" s="97">
        <v>26.368459709999996</v>
      </c>
      <c r="CG22" s="97">
        <v>26.500079510000003</v>
      </c>
      <c r="CH22" s="97">
        <v>26.615849930000003</v>
      </c>
      <c r="CI22" s="97">
        <v>26.705782079999999</v>
      </c>
      <c r="CJ22" s="97">
        <v>26.794218939999997</v>
      </c>
      <c r="CK22" s="97">
        <v>26.869730669999999</v>
      </c>
      <c r="CL22" s="97">
        <v>26.942452039999999</v>
      </c>
      <c r="CM22" s="97">
        <v>27.014965949999997</v>
      </c>
      <c r="CN22" s="97">
        <v>27.087213519999999</v>
      </c>
      <c r="CO22" s="97">
        <v>27.162187510000003</v>
      </c>
      <c r="CP22" s="97">
        <v>27.253522570000001</v>
      </c>
      <c r="CQ22" s="97">
        <v>27.388837280000001</v>
      </c>
      <c r="CR22" s="97">
        <v>27.575308339999999</v>
      </c>
      <c r="CS22" s="97">
        <v>27.808974509999999</v>
      </c>
      <c r="CT22" s="97">
        <v>28.043800439999998</v>
      </c>
      <c r="CU22" s="97">
        <v>28.2923425</v>
      </c>
      <c r="CV22" s="97">
        <v>28.556180480000002</v>
      </c>
      <c r="CW22" s="97">
        <v>28.817799010000002</v>
      </c>
      <c r="CX22" s="97">
        <v>28.817799010000002</v>
      </c>
    </row>
    <row r="23" spans="3:102" x14ac:dyDescent="0.25">
      <c r="E23" s="43" t="s">
        <v>58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7">
        <v>0</v>
      </c>
      <c r="BQ23" s="97">
        <v>0</v>
      </c>
      <c r="BR23" s="97">
        <v>0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</v>
      </c>
      <c r="BZ23" s="97">
        <v>0</v>
      </c>
      <c r="CA23" s="97">
        <v>0</v>
      </c>
      <c r="CB23" s="97">
        <v>0</v>
      </c>
      <c r="CC23" s="97">
        <v>0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7">
        <v>0</v>
      </c>
      <c r="CL23" s="97">
        <v>0</v>
      </c>
      <c r="CM23" s="97">
        <v>0</v>
      </c>
      <c r="CN23" s="97">
        <v>0</v>
      </c>
      <c r="CO23" s="97">
        <v>0</v>
      </c>
      <c r="CP23" s="97">
        <v>0</v>
      </c>
      <c r="CQ23" s="97">
        <v>0</v>
      </c>
      <c r="CR23" s="97">
        <v>0</v>
      </c>
      <c r="CS23" s="97">
        <v>0</v>
      </c>
      <c r="CT23" s="97">
        <v>0</v>
      </c>
      <c r="CU23" s="97">
        <v>0</v>
      </c>
      <c r="CV23" s="97">
        <v>0</v>
      </c>
      <c r="CW23" s="97">
        <v>0</v>
      </c>
      <c r="CX23" s="97">
        <v>0</v>
      </c>
    </row>
    <row r="24" spans="3:102" x14ac:dyDescent="0.25">
      <c r="C24" s="43" t="s">
        <v>170</v>
      </c>
      <c r="AP24" s="97">
        <v>1959.5637556500001</v>
      </c>
      <c r="AQ24" s="97">
        <v>1815.5597511800001</v>
      </c>
      <c r="AR24" s="97">
        <v>1986.8096889986336</v>
      </c>
      <c r="AS24" s="97">
        <v>2019.7945661947003</v>
      </c>
      <c r="AT24" s="97">
        <v>2009.7785848408821</v>
      </c>
      <c r="AU24" s="97">
        <v>2001.6087567504906</v>
      </c>
      <c r="AV24" s="97">
        <v>2018.8594464750402</v>
      </c>
      <c r="AW24" s="97">
        <v>2034.9957785378103</v>
      </c>
      <c r="AX24" s="97">
        <v>2046.0679305031636</v>
      </c>
      <c r="AY24" s="97">
        <v>2058.1802513285616</v>
      </c>
      <c r="AZ24" s="97">
        <v>2047.155410557755</v>
      </c>
      <c r="BA24" s="97">
        <v>2050.5573932412271</v>
      </c>
      <c r="BB24" s="97">
        <v>2051.5545058661719</v>
      </c>
      <c r="BC24" s="97">
        <v>2044.7670266022569</v>
      </c>
      <c r="BD24" s="97">
        <v>2049.1476601591803</v>
      </c>
      <c r="BE24" s="97">
        <v>2047.0762977869229</v>
      </c>
      <c r="BF24" s="97">
        <v>2036.7213269212034</v>
      </c>
      <c r="BG24" s="97">
        <v>2036.9176716686711</v>
      </c>
      <c r="BH24" s="97">
        <v>2041.7771945064064</v>
      </c>
      <c r="BI24" s="97">
        <v>2039.6176879570969</v>
      </c>
      <c r="BJ24" s="97">
        <v>2034.5614625141197</v>
      </c>
      <c r="BK24" s="97">
        <v>2030.9659885727947</v>
      </c>
      <c r="BL24" s="97">
        <v>1893.2206962381829</v>
      </c>
      <c r="BM24" s="97">
        <v>1882.181911466751</v>
      </c>
      <c r="BN24" s="97">
        <v>1864.1099325578664</v>
      </c>
      <c r="BO24" s="97">
        <v>1633.7312812482646</v>
      </c>
      <c r="BP24" s="97">
        <v>1627.9825522672149</v>
      </c>
      <c r="BQ24" s="97">
        <v>1614.693317810767</v>
      </c>
      <c r="BR24" s="97">
        <v>1614.2135581723649</v>
      </c>
      <c r="BS24" s="97">
        <v>1600.2208295245402</v>
      </c>
      <c r="BT24" s="97">
        <v>1597.1737297337131</v>
      </c>
      <c r="BU24" s="97">
        <v>1576.2528288828919</v>
      </c>
      <c r="BV24" s="97">
        <v>1570.7460180820767</v>
      </c>
      <c r="BW24" s="97">
        <v>1564.1613484186096</v>
      </c>
      <c r="BX24" s="97">
        <v>1567.5075909383866</v>
      </c>
      <c r="BY24" s="97">
        <v>1557.380817303738</v>
      </c>
      <c r="BZ24" s="97">
        <v>1562.7240963052145</v>
      </c>
      <c r="CA24" s="97">
        <v>1594.7778948818452</v>
      </c>
      <c r="CB24" s="97">
        <v>1693.2537239400467</v>
      </c>
      <c r="CC24" s="97">
        <v>1734.5532222448728</v>
      </c>
      <c r="CD24" s="97">
        <v>1729.1562051563433</v>
      </c>
      <c r="CE24" s="97">
        <v>1727.5497896578556</v>
      </c>
      <c r="CF24" s="97">
        <v>1717.751317192728</v>
      </c>
      <c r="CG24" s="97">
        <v>1696.5162931970053</v>
      </c>
      <c r="CH24" s="97">
        <v>1685.1571626115256</v>
      </c>
      <c r="CI24" s="97">
        <v>1664.8634706297878</v>
      </c>
      <c r="CJ24" s="97">
        <v>1657.0248396796908</v>
      </c>
      <c r="CK24" s="97">
        <v>1635.9437304776106</v>
      </c>
      <c r="CL24" s="97">
        <v>1621.5483359281329</v>
      </c>
      <c r="CM24" s="97">
        <v>1599.9520559806615</v>
      </c>
      <c r="CN24" s="97">
        <v>1936.3900020101582</v>
      </c>
      <c r="CO24" s="97">
        <v>1909.9730915006469</v>
      </c>
      <c r="CP24" s="97">
        <v>1890.7193627842587</v>
      </c>
      <c r="CQ24" s="97">
        <v>1848.7000769919287</v>
      </c>
      <c r="CR24" s="97">
        <v>1820.9085211881595</v>
      </c>
      <c r="CS24" s="97">
        <v>1826.9893731889965</v>
      </c>
      <c r="CT24" s="97">
        <v>1827.1714828501188</v>
      </c>
      <c r="CU24" s="97">
        <v>1798.4708325792622</v>
      </c>
      <c r="CV24" s="97">
        <v>1786.692326793702</v>
      </c>
      <c r="CW24" s="97">
        <v>1798.0854709991613</v>
      </c>
      <c r="CX24" s="97">
        <v>1798.0854709991613</v>
      </c>
    </row>
    <row r="25" spans="3:102" x14ac:dyDescent="0.25">
      <c r="D25" s="43" t="s">
        <v>55</v>
      </c>
      <c r="AP25" s="97">
        <v>477.91166162000002</v>
      </c>
      <c r="AQ25" s="97">
        <v>480.40105192000004</v>
      </c>
      <c r="AR25" s="97">
        <v>482.601481482</v>
      </c>
      <c r="AS25" s="97">
        <v>484.82965085000001</v>
      </c>
      <c r="AT25" s="97">
        <v>487.13285386000007</v>
      </c>
      <c r="AU25" s="97">
        <v>489.45485696000003</v>
      </c>
      <c r="AV25" s="97">
        <v>490.67088828999999</v>
      </c>
      <c r="AW25" s="97">
        <v>492.73152047999997</v>
      </c>
      <c r="AX25" s="97">
        <v>494.62477686</v>
      </c>
      <c r="AY25" s="97">
        <v>496.53684913000001</v>
      </c>
      <c r="AZ25" s="97">
        <v>498.44315776000008</v>
      </c>
      <c r="BA25" s="97">
        <v>500.34960998999998</v>
      </c>
      <c r="BB25" s="97">
        <v>502.41901575000009</v>
      </c>
      <c r="BC25" s="97">
        <v>504.48850500000003</v>
      </c>
      <c r="BD25" s="97">
        <v>506.57699916000001</v>
      </c>
      <c r="BE25" s="97">
        <v>508.58953124999999</v>
      </c>
      <c r="BF25" s="97">
        <v>510.52168133000004</v>
      </c>
      <c r="BG25" s="97">
        <v>512.46066721</v>
      </c>
      <c r="BH25" s="97">
        <v>514.37670608000008</v>
      </c>
      <c r="BI25" s="97">
        <v>516.29268995999996</v>
      </c>
      <c r="BJ25" s="97">
        <v>518.14221851000002</v>
      </c>
      <c r="BK25" s="97">
        <v>520.01055507000001</v>
      </c>
      <c r="BL25" s="97">
        <v>348.67676850999999</v>
      </c>
      <c r="BM25" s="97">
        <v>350.41337578999998</v>
      </c>
      <c r="BN25" s="97">
        <v>352.11281962000004</v>
      </c>
      <c r="BO25" s="97">
        <v>9.3725880200000002</v>
      </c>
      <c r="BP25" s="97">
        <v>9.3801506299999993</v>
      </c>
      <c r="BQ25" s="97">
        <v>9.3878222099999995</v>
      </c>
      <c r="BR25" s="97">
        <v>9.4007783799999984</v>
      </c>
      <c r="BS25" s="97">
        <v>9.4140055400000016</v>
      </c>
      <c r="BT25" s="97">
        <v>9.4285232699999995</v>
      </c>
      <c r="BU25" s="97">
        <v>9.4433110100000004</v>
      </c>
      <c r="BV25" s="97">
        <v>9.4635198500000008</v>
      </c>
      <c r="BW25" s="97">
        <v>9.4841526999999992</v>
      </c>
      <c r="BX25" s="97">
        <v>9.5069969499999996</v>
      </c>
      <c r="BY25" s="97">
        <v>9.5296851999999994</v>
      </c>
      <c r="BZ25" s="97">
        <v>9.5575855599999997</v>
      </c>
      <c r="CA25" s="97">
        <v>9.5862419199999991</v>
      </c>
      <c r="CB25" s="97">
        <v>9.6247249299999993</v>
      </c>
      <c r="CC25" s="97">
        <v>9.6634069399999998</v>
      </c>
      <c r="CD25" s="97">
        <v>9.7075862599999994</v>
      </c>
      <c r="CE25" s="97">
        <v>9.7516865800000012</v>
      </c>
      <c r="CF25" s="97">
        <v>9.7871072800000007</v>
      </c>
      <c r="CG25" s="97">
        <v>9.8220059699999993</v>
      </c>
      <c r="CH25" s="97">
        <v>9.8525447699999997</v>
      </c>
      <c r="CI25" s="97">
        <v>9.8822705800000001</v>
      </c>
      <c r="CJ25" s="97">
        <v>9.8899387000000001</v>
      </c>
      <c r="CK25" s="97">
        <v>9.8971348100000007</v>
      </c>
      <c r="CL25" s="97">
        <v>9.9022204999999985</v>
      </c>
      <c r="CM25" s="97">
        <v>9.90729419</v>
      </c>
      <c r="CN25" s="97">
        <v>9.9110333200000014</v>
      </c>
      <c r="CO25" s="97">
        <v>9.9147624499999996</v>
      </c>
      <c r="CP25" s="97">
        <v>9.921059060000001</v>
      </c>
      <c r="CQ25" s="97">
        <v>9.9286316600000006</v>
      </c>
      <c r="CR25" s="97">
        <v>9.9738510100000006</v>
      </c>
      <c r="CS25" s="97">
        <v>10.021418369999999</v>
      </c>
      <c r="CT25" s="97">
        <v>10.10346784</v>
      </c>
      <c r="CU25" s="97">
        <v>10.18559132</v>
      </c>
      <c r="CV25" s="97">
        <v>10.26847162</v>
      </c>
      <c r="CW25" s="97">
        <v>10.375858470000001</v>
      </c>
      <c r="CX25" s="97">
        <v>10.375858470000001</v>
      </c>
    </row>
    <row r="26" spans="3:102" x14ac:dyDescent="0.25">
      <c r="E26" s="43" t="s">
        <v>59</v>
      </c>
      <c r="AP26" s="97">
        <v>272.09500000000003</v>
      </c>
      <c r="AQ26" s="97">
        <v>273.6875</v>
      </c>
      <c r="AR26" s="97">
        <v>275.29750000000001</v>
      </c>
      <c r="AS26" s="97">
        <v>276.90750000000003</v>
      </c>
      <c r="AT26" s="97">
        <v>278.48250000000002</v>
      </c>
      <c r="AU26" s="97">
        <v>280.07499998999998</v>
      </c>
      <c r="AV26" s="97">
        <v>281.685</v>
      </c>
      <c r="AW26" s="97">
        <v>283.29499999000001</v>
      </c>
      <c r="AX26" s="97">
        <v>284.86999999</v>
      </c>
      <c r="AY26" s="97">
        <v>286.46249999000003</v>
      </c>
      <c r="AZ26" s="97">
        <v>308.41137500000002</v>
      </c>
      <c r="BA26" s="97">
        <v>310.14212498000001</v>
      </c>
      <c r="BB26" s="97">
        <v>311.85406248000004</v>
      </c>
      <c r="BC26" s="97">
        <v>313.56600000000003</v>
      </c>
      <c r="BD26" s="97">
        <v>315.29674998000002</v>
      </c>
      <c r="BE26" s="97">
        <v>317.02749999999997</v>
      </c>
      <c r="BF26" s="97">
        <v>318.72062500000004</v>
      </c>
      <c r="BG26" s="97">
        <v>320.43256300000002</v>
      </c>
      <c r="BH26" s="97">
        <v>322.16331200000002</v>
      </c>
      <c r="BI26" s="97">
        <v>323.89406300000002</v>
      </c>
      <c r="BJ26" s="97">
        <v>325.58718799999997</v>
      </c>
      <c r="BK26" s="97">
        <v>327.299125</v>
      </c>
      <c r="BL26" s="97">
        <v>329.029875</v>
      </c>
      <c r="BM26" s="97">
        <v>330.76062499999995</v>
      </c>
      <c r="BN26" s="97">
        <v>332.45375000000001</v>
      </c>
      <c r="BO26" s="97">
        <v>0</v>
      </c>
      <c r="BP26" s="97">
        <v>0</v>
      </c>
      <c r="BQ26" s="97">
        <v>0</v>
      </c>
      <c r="BR26" s="97">
        <v>0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</v>
      </c>
      <c r="BZ26" s="97">
        <v>0</v>
      </c>
      <c r="CA26" s="97">
        <v>0</v>
      </c>
      <c r="CB26" s="97">
        <v>0</v>
      </c>
      <c r="CC26" s="97">
        <v>0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</v>
      </c>
      <c r="CJ26" s="97">
        <v>0</v>
      </c>
      <c r="CK26" s="97">
        <v>0</v>
      </c>
      <c r="CL26" s="97">
        <v>0</v>
      </c>
      <c r="CM26" s="97">
        <v>0</v>
      </c>
      <c r="CN26" s="97">
        <v>0</v>
      </c>
      <c r="CO26" s="97">
        <v>0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  <c r="CX26" s="97">
        <v>0</v>
      </c>
    </row>
    <row r="27" spans="3:102" x14ac:dyDescent="0.25">
      <c r="E27" s="43" t="s">
        <v>82</v>
      </c>
      <c r="AP27" s="97">
        <v>6.2595439200000005</v>
      </c>
      <c r="AQ27" s="97">
        <v>6.3083815899999998</v>
      </c>
      <c r="AR27" s="97">
        <v>6.3113422300000002</v>
      </c>
      <c r="AS27" s="97">
        <v>6.3420425099999997</v>
      </c>
      <c r="AT27" s="97">
        <v>6.3483221500000004</v>
      </c>
      <c r="AU27" s="97">
        <v>6.3545894000000001</v>
      </c>
      <c r="AV27" s="97">
        <v>6.36604232</v>
      </c>
      <c r="AW27" s="97">
        <v>6.3774398000000003</v>
      </c>
      <c r="AX27" s="97">
        <v>6.3838751200000008</v>
      </c>
      <c r="AY27" s="97">
        <v>6.4027717300000004</v>
      </c>
      <c r="AZ27" s="97">
        <v>6.39651192</v>
      </c>
      <c r="BA27" s="97">
        <v>6.40285364</v>
      </c>
      <c r="BB27" s="97">
        <v>6.4153808400000001</v>
      </c>
      <c r="BC27" s="97">
        <v>6.42799152</v>
      </c>
      <c r="BD27" s="97">
        <v>6.4394002199999996</v>
      </c>
      <c r="BE27" s="97">
        <v>6.4506679400000007</v>
      </c>
      <c r="BF27" s="97">
        <v>6.4588385600000011</v>
      </c>
      <c r="BG27" s="97">
        <v>6.4673689699999999</v>
      </c>
      <c r="BH27" s="97">
        <v>6.4744695999999999</v>
      </c>
      <c r="BI27" s="97">
        <v>6.4815132199999992</v>
      </c>
      <c r="BJ27" s="97">
        <v>6.4876070699999993</v>
      </c>
      <c r="BK27" s="97">
        <v>6.4936969199999997</v>
      </c>
      <c r="BL27" s="97">
        <v>6.4995561999999998</v>
      </c>
      <c r="BM27" s="97">
        <v>6.5054134800000005</v>
      </c>
      <c r="BN27" s="97">
        <v>6.5117323100000011</v>
      </c>
      <c r="BO27" s="97">
        <v>6.5181301300000003</v>
      </c>
      <c r="BP27" s="97">
        <v>6.5256927400000002</v>
      </c>
      <c r="BQ27" s="97">
        <v>6.5333643200000004</v>
      </c>
      <c r="BR27" s="97">
        <v>6.5463204899999994</v>
      </c>
      <c r="BS27" s="97">
        <v>6.5595476500000007</v>
      </c>
      <c r="BT27" s="97">
        <v>6.5740653800000004</v>
      </c>
      <c r="BU27" s="97">
        <v>6.5888531200000005</v>
      </c>
      <c r="BV27" s="97">
        <v>6.60906196</v>
      </c>
      <c r="BW27" s="97">
        <v>6.6296948099999993</v>
      </c>
      <c r="BX27" s="97">
        <v>6.6525390599999996</v>
      </c>
      <c r="BY27" s="97">
        <v>6.6752273099999995</v>
      </c>
      <c r="BZ27" s="97">
        <v>6.7031276699999989</v>
      </c>
      <c r="CA27" s="97">
        <v>6.73178403</v>
      </c>
      <c r="CB27" s="97">
        <v>6.7702670400000002</v>
      </c>
      <c r="CC27" s="97">
        <v>6.8089490499999998</v>
      </c>
      <c r="CD27" s="97">
        <v>6.8531283699999994</v>
      </c>
      <c r="CE27" s="97">
        <v>6.8972286900000004</v>
      </c>
      <c r="CF27" s="97">
        <v>6.9326493900000008</v>
      </c>
      <c r="CG27" s="97">
        <v>6.9675480800000003</v>
      </c>
      <c r="CH27" s="97">
        <v>6.9980868799999998</v>
      </c>
      <c r="CI27" s="97">
        <v>7.0278126900000002</v>
      </c>
      <c r="CJ27" s="97">
        <v>7.0354808100000001</v>
      </c>
      <c r="CK27" s="97">
        <v>7.0426769199999999</v>
      </c>
      <c r="CL27" s="97">
        <v>7.0477626099999995</v>
      </c>
      <c r="CM27" s="97">
        <v>7.0528363000000001</v>
      </c>
      <c r="CN27" s="97">
        <v>7.0565754300000005</v>
      </c>
      <c r="CO27" s="97">
        <v>7.0603045599999996</v>
      </c>
      <c r="CP27" s="97">
        <v>7.0666011700000002</v>
      </c>
      <c r="CQ27" s="97">
        <v>7.0741737699999998</v>
      </c>
      <c r="CR27" s="97">
        <v>7.1193931199999998</v>
      </c>
      <c r="CS27" s="97">
        <v>7.1669604800000002</v>
      </c>
      <c r="CT27" s="97">
        <v>7.2490099499999996</v>
      </c>
      <c r="CU27" s="97">
        <v>7.3311334299999995</v>
      </c>
      <c r="CV27" s="97">
        <v>7.4140137299999989</v>
      </c>
      <c r="CW27" s="97">
        <v>7.5214005799999999</v>
      </c>
      <c r="CX27" s="97">
        <v>7.5214005799999999</v>
      </c>
    </row>
    <row r="28" spans="3:102" x14ac:dyDescent="0.25">
      <c r="E28" s="43" t="s">
        <v>57</v>
      </c>
      <c r="AP28" s="97">
        <v>199.55711770000002</v>
      </c>
      <c r="AQ28" s="97">
        <v>200.40517033000003</v>
      </c>
      <c r="AR28" s="97">
        <v>200.992639252</v>
      </c>
      <c r="AS28" s="97">
        <v>201.58010834000001</v>
      </c>
      <c r="AT28" s="97">
        <v>202.30203171000002</v>
      </c>
      <c r="AU28" s="97">
        <v>203.02526757000001</v>
      </c>
      <c r="AV28" s="97">
        <v>202.61984597</v>
      </c>
      <c r="AW28" s="97">
        <v>203.05908069</v>
      </c>
      <c r="AX28" s="97">
        <v>203.37090175</v>
      </c>
      <c r="AY28" s="97">
        <v>203.67157741</v>
      </c>
      <c r="AZ28" s="97">
        <v>183.63527084000003</v>
      </c>
      <c r="BA28" s="97">
        <v>183.80463137000001</v>
      </c>
      <c r="BB28" s="97">
        <v>184.14957243000003</v>
      </c>
      <c r="BC28" s="97">
        <v>184.49451347999999</v>
      </c>
      <c r="BD28" s="97">
        <v>184.84084895999999</v>
      </c>
      <c r="BE28" s="97">
        <v>185.11136331</v>
      </c>
      <c r="BF28" s="97">
        <v>185.34221776999999</v>
      </c>
      <c r="BG28" s="97">
        <v>185.56073523999999</v>
      </c>
      <c r="BH28" s="97">
        <v>185.73892447999998</v>
      </c>
      <c r="BI28" s="97">
        <v>185.91711373999999</v>
      </c>
      <c r="BJ28" s="97">
        <v>186.06742343999997</v>
      </c>
      <c r="BK28" s="97">
        <v>186.21773315000002</v>
      </c>
      <c r="BL28" s="97">
        <v>13.147337310000001</v>
      </c>
      <c r="BM28" s="97">
        <v>13.147337310000001</v>
      </c>
      <c r="BN28" s="97">
        <v>13.147337310000001</v>
      </c>
      <c r="BO28" s="97">
        <v>2.8544578899999999</v>
      </c>
      <c r="BP28" s="97">
        <v>2.8544578899999999</v>
      </c>
      <c r="BQ28" s="97">
        <v>2.8544578899999999</v>
      </c>
      <c r="BR28" s="97">
        <v>2.8544578899999999</v>
      </c>
      <c r="BS28" s="97">
        <v>2.8544578899999999</v>
      </c>
      <c r="BT28" s="97">
        <v>2.8544578899999999</v>
      </c>
      <c r="BU28" s="97">
        <v>2.8544578899999999</v>
      </c>
      <c r="BV28" s="97">
        <v>2.8544578899999999</v>
      </c>
      <c r="BW28" s="97">
        <v>2.8544578899999999</v>
      </c>
      <c r="BX28" s="97">
        <v>2.8544578899999999</v>
      </c>
      <c r="BY28" s="97">
        <v>2.8544578899999999</v>
      </c>
      <c r="BZ28" s="97">
        <v>2.8544578899999999</v>
      </c>
      <c r="CA28" s="97">
        <v>2.8544578899999999</v>
      </c>
      <c r="CB28" s="97">
        <v>2.8544578899999999</v>
      </c>
      <c r="CC28" s="97">
        <v>2.8544578899999999</v>
      </c>
      <c r="CD28" s="97">
        <v>2.8544578899999999</v>
      </c>
      <c r="CE28" s="97">
        <v>2.8544578899999999</v>
      </c>
      <c r="CF28" s="97">
        <v>2.8544578899999999</v>
      </c>
      <c r="CG28" s="97">
        <v>2.8544578899999999</v>
      </c>
      <c r="CH28" s="97">
        <v>2.8544578899999999</v>
      </c>
      <c r="CI28" s="97">
        <v>2.8544578899999999</v>
      </c>
      <c r="CJ28" s="97">
        <v>2.8544578899999999</v>
      </c>
      <c r="CK28" s="97">
        <v>2.8544578899999999</v>
      </c>
      <c r="CL28" s="97">
        <v>2.8544578899999999</v>
      </c>
      <c r="CM28" s="97">
        <v>2.8544578899999999</v>
      </c>
      <c r="CN28" s="97">
        <v>2.8544578899999999</v>
      </c>
      <c r="CO28" s="97">
        <v>2.8544578899999999</v>
      </c>
      <c r="CP28" s="97">
        <v>2.8544578899999999</v>
      </c>
      <c r="CQ28" s="97">
        <v>2.8544578899999999</v>
      </c>
      <c r="CR28" s="97">
        <v>2.8544578899999999</v>
      </c>
      <c r="CS28" s="97">
        <v>2.8544578899999999</v>
      </c>
      <c r="CT28" s="97">
        <v>2.8544578899999999</v>
      </c>
      <c r="CU28" s="97">
        <v>2.8544578899999999</v>
      </c>
      <c r="CV28" s="97">
        <v>2.8544578899999999</v>
      </c>
      <c r="CW28" s="97">
        <v>2.8544578899999999</v>
      </c>
      <c r="CX28" s="97">
        <v>2.8544578899999999</v>
      </c>
    </row>
    <row r="29" spans="3:102" x14ac:dyDescent="0.25">
      <c r="E29" s="43" t="s">
        <v>188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  <c r="BL29" s="97">
        <v>0</v>
      </c>
      <c r="BM29" s="97">
        <v>0</v>
      </c>
      <c r="BN29" s="97">
        <v>0</v>
      </c>
      <c r="BO29" s="97">
        <v>0</v>
      </c>
      <c r="BP29" s="97">
        <v>0</v>
      </c>
      <c r="BQ29" s="97">
        <v>0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0</v>
      </c>
      <c r="BZ29" s="97">
        <v>0</v>
      </c>
      <c r="CA29" s="97">
        <v>0</v>
      </c>
      <c r="CB29" s="97">
        <v>0</v>
      </c>
      <c r="CC29" s="97">
        <v>0</v>
      </c>
      <c r="CD29" s="97">
        <v>0</v>
      </c>
      <c r="CE29" s="97">
        <v>0</v>
      </c>
      <c r="CF29" s="97">
        <v>0</v>
      </c>
      <c r="CG29" s="97">
        <v>0</v>
      </c>
      <c r="CH29" s="97">
        <v>0</v>
      </c>
      <c r="CI29" s="97">
        <v>0</v>
      </c>
      <c r="CJ29" s="97">
        <v>0</v>
      </c>
      <c r="CK29" s="97">
        <v>0</v>
      </c>
      <c r="CL29" s="97">
        <v>0</v>
      </c>
      <c r="CM29" s="97">
        <v>0</v>
      </c>
      <c r="CN29" s="97">
        <v>0</v>
      </c>
      <c r="CO29" s="97">
        <v>0</v>
      </c>
      <c r="CP29" s="97">
        <v>0</v>
      </c>
      <c r="CQ29" s="97">
        <v>0</v>
      </c>
      <c r="CR29" s="97">
        <v>0</v>
      </c>
      <c r="CS29" s="97">
        <v>0</v>
      </c>
      <c r="CT29" s="97">
        <v>0</v>
      </c>
      <c r="CU29" s="97">
        <v>0</v>
      </c>
      <c r="CV29" s="97">
        <v>0</v>
      </c>
      <c r="CW29" s="97">
        <v>0</v>
      </c>
      <c r="CX29" s="97">
        <v>0</v>
      </c>
    </row>
    <row r="30" spans="3:102" x14ac:dyDescent="0.25">
      <c r="E30" s="43" t="s">
        <v>58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0</v>
      </c>
      <c r="BF30" s="97">
        <v>0</v>
      </c>
      <c r="BG30" s="97">
        <v>0</v>
      </c>
      <c r="BH30" s="97">
        <v>0</v>
      </c>
      <c r="BI30" s="97">
        <v>0</v>
      </c>
      <c r="BJ30" s="97">
        <v>0</v>
      </c>
      <c r="BK30" s="97">
        <v>0</v>
      </c>
      <c r="BL30" s="97">
        <v>0</v>
      </c>
      <c r="BM30" s="97">
        <v>0</v>
      </c>
      <c r="BN30" s="97">
        <v>0</v>
      </c>
      <c r="BO30" s="97">
        <v>0</v>
      </c>
      <c r="BP30" s="97">
        <v>0</v>
      </c>
      <c r="BQ30" s="97">
        <v>0</v>
      </c>
      <c r="BR30" s="97">
        <v>0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</v>
      </c>
      <c r="BZ30" s="97">
        <v>0</v>
      </c>
      <c r="CA30" s="97">
        <v>0</v>
      </c>
      <c r="CB30" s="97">
        <v>0</v>
      </c>
      <c r="CC30" s="97"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M30" s="97">
        <v>0</v>
      </c>
      <c r="CN30" s="97">
        <v>0</v>
      </c>
      <c r="CO30" s="97">
        <v>0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V30" s="97">
        <v>0</v>
      </c>
      <c r="CW30" s="97">
        <v>0</v>
      </c>
      <c r="CX30" s="97">
        <v>0</v>
      </c>
    </row>
    <row r="31" spans="3:102" x14ac:dyDescent="0.25">
      <c r="D31" s="43" t="s">
        <v>56</v>
      </c>
      <c r="AP31" s="97">
        <v>1481.6520940300002</v>
      </c>
      <c r="AQ31" s="97">
        <v>1335.15869926</v>
      </c>
      <c r="AR31" s="97">
        <v>1504.2082075166336</v>
      </c>
      <c r="AS31" s="97">
        <v>1534.9649153447003</v>
      </c>
      <c r="AT31" s="97">
        <v>1522.645730980882</v>
      </c>
      <c r="AU31" s="97">
        <v>1512.1538997904904</v>
      </c>
      <c r="AV31" s="97">
        <v>1528.1885581850402</v>
      </c>
      <c r="AW31" s="97">
        <v>1542.2642580578104</v>
      </c>
      <c r="AX31" s="97">
        <v>1551.4431536431637</v>
      </c>
      <c r="AY31" s="97">
        <v>1561.6434021985615</v>
      </c>
      <c r="AZ31" s="97">
        <v>1548.7122527977549</v>
      </c>
      <c r="BA31" s="97">
        <v>1550.2077832512273</v>
      </c>
      <c r="BB31" s="97">
        <v>1549.1354901161719</v>
      </c>
      <c r="BC31" s="97">
        <v>1540.2785216022569</v>
      </c>
      <c r="BD31" s="97">
        <v>1542.5706609991801</v>
      </c>
      <c r="BE31" s="97">
        <v>1538.4867665369229</v>
      </c>
      <c r="BF31" s="97">
        <v>1526.1996455912033</v>
      </c>
      <c r="BG31" s="97">
        <v>1524.4570044586712</v>
      </c>
      <c r="BH31" s="97">
        <v>1527.4004884264064</v>
      </c>
      <c r="BI31" s="97">
        <v>1523.3249979970969</v>
      </c>
      <c r="BJ31" s="97">
        <v>1516.4192440041197</v>
      </c>
      <c r="BK31" s="97">
        <v>1510.9554335027947</v>
      </c>
      <c r="BL31" s="97">
        <v>1544.543927728183</v>
      </c>
      <c r="BM31" s="97">
        <v>1531.7685356767511</v>
      </c>
      <c r="BN31" s="97">
        <v>1511.9971129378664</v>
      </c>
      <c r="BO31" s="97">
        <v>1624.3586932282647</v>
      </c>
      <c r="BP31" s="97">
        <v>1618.6024016372151</v>
      </c>
      <c r="BQ31" s="97">
        <v>1605.305495600767</v>
      </c>
      <c r="BR31" s="97">
        <v>1604.8127797923648</v>
      </c>
      <c r="BS31" s="97">
        <v>1590.8068239845402</v>
      </c>
      <c r="BT31" s="97">
        <v>1587.7452064637132</v>
      </c>
      <c r="BU31" s="97">
        <v>1566.809517872892</v>
      </c>
      <c r="BV31" s="97">
        <v>1561.2824982320767</v>
      </c>
      <c r="BW31" s="97">
        <v>1554.6771957186095</v>
      </c>
      <c r="BX31" s="97">
        <v>1558.0005939883865</v>
      </c>
      <c r="BY31" s="97">
        <v>1547.8511321037381</v>
      </c>
      <c r="BZ31" s="97">
        <v>1553.1665107452145</v>
      </c>
      <c r="CA31" s="97">
        <v>1585.1916529618452</v>
      </c>
      <c r="CB31" s="97">
        <v>1683.6289990100468</v>
      </c>
      <c r="CC31" s="97">
        <v>1724.8898153048729</v>
      </c>
      <c r="CD31" s="97">
        <v>1719.4486188963433</v>
      </c>
      <c r="CE31" s="97">
        <v>1717.7981030778556</v>
      </c>
      <c r="CF31" s="97">
        <v>1707.9642099127279</v>
      </c>
      <c r="CG31" s="97">
        <v>1686.6942872270054</v>
      </c>
      <c r="CH31" s="97">
        <v>1675.3046178415257</v>
      </c>
      <c r="CI31" s="97">
        <v>1654.9812000497877</v>
      </c>
      <c r="CJ31" s="97">
        <v>1647.1349009796909</v>
      </c>
      <c r="CK31" s="97">
        <v>1626.0465956676107</v>
      </c>
      <c r="CL31" s="97">
        <v>1611.6461154281328</v>
      </c>
      <c r="CM31" s="97">
        <v>1590.0447617906616</v>
      </c>
      <c r="CN31" s="97">
        <v>1926.4789686901581</v>
      </c>
      <c r="CO31" s="97">
        <v>1900.058329050647</v>
      </c>
      <c r="CP31" s="97">
        <v>1880.7983037242586</v>
      </c>
      <c r="CQ31" s="97">
        <v>1838.7714453319286</v>
      </c>
      <c r="CR31" s="97">
        <v>1810.9346701781594</v>
      </c>
      <c r="CS31" s="97">
        <v>1816.9679548189965</v>
      </c>
      <c r="CT31" s="97">
        <v>1817.0680150101189</v>
      </c>
      <c r="CU31" s="97">
        <v>1788.2852412592622</v>
      </c>
      <c r="CV31" s="97">
        <v>1776.4238551737021</v>
      </c>
      <c r="CW31" s="97">
        <v>1787.7096125291614</v>
      </c>
      <c r="CX31" s="97">
        <v>1787.7096125291614</v>
      </c>
    </row>
    <row r="32" spans="3:102" x14ac:dyDescent="0.25">
      <c r="E32" s="43" t="s">
        <v>191</v>
      </c>
      <c r="AP32" s="97">
        <v>29.12853604</v>
      </c>
      <c r="AQ32" s="97">
        <v>30.242023109999998</v>
      </c>
      <c r="AR32" s="97">
        <v>197.32232352</v>
      </c>
      <c r="AS32" s="97">
        <v>195.44493286709999</v>
      </c>
      <c r="AT32" s="97">
        <v>189.08589296</v>
      </c>
      <c r="AU32" s="97">
        <v>184.18578929</v>
      </c>
      <c r="AV32" s="97">
        <v>193.81189269999999</v>
      </c>
      <c r="AW32" s="97">
        <v>191.79583038000001</v>
      </c>
      <c r="AX32" s="97">
        <v>197.46310847999999</v>
      </c>
      <c r="AY32" s="97">
        <v>199.32420597999999</v>
      </c>
      <c r="AZ32" s="97">
        <v>194.48894604</v>
      </c>
      <c r="BA32" s="97">
        <v>190.60022000879999</v>
      </c>
      <c r="BB32" s="97">
        <v>192.92741139</v>
      </c>
      <c r="BC32" s="97">
        <v>188.99952196999999</v>
      </c>
      <c r="BD32" s="97">
        <v>192.06844079999999</v>
      </c>
      <c r="BE32" s="97">
        <v>191.40974786429999</v>
      </c>
      <c r="BF32" s="97">
        <v>186.33719045999999</v>
      </c>
      <c r="BG32" s="97">
        <v>187.30711281999999</v>
      </c>
      <c r="BH32" s="97">
        <v>191.05897324</v>
      </c>
      <c r="BI32" s="97">
        <v>191.79583038000001</v>
      </c>
      <c r="BJ32" s="97">
        <v>192.49681910000001</v>
      </c>
      <c r="BK32" s="97">
        <v>192.52955281000001</v>
      </c>
      <c r="BL32" s="97">
        <v>184.64509457</v>
      </c>
      <c r="BM32" s="97">
        <v>180.45328469994993</v>
      </c>
      <c r="BN32" s="97">
        <v>171.81949770539845</v>
      </c>
      <c r="BO32" s="97">
        <v>175.17063667629387</v>
      </c>
      <c r="BP32" s="97">
        <v>174.83966298071823</v>
      </c>
      <c r="BQ32" s="97">
        <v>172.59711312751352</v>
      </c>
      <c r="BR32" s="97">
        <v>175.47384694091394</v>
      </c>
      <c r="BS32" s="97">
        <v>174.23042774501985</v>
      </c>
      <c r="BT32" s="97">
        <v>173.85275755315101</v>
      </c>
      <c r="BU32" s="97">
        <v>167.48682367869677</v>
      </c>
      <c r="BV32" s="97">
        <v>169.07755335697763</v>
      </c>
      <c r="BW32" s="97">
        <v>173.44765468708451</v>
      </c>
      <c r="BX32" s="97">
        <v>176.17769865383121</v>
      </c>
      <c r="BY32" s="97">
        <v>177.57766140453742</v>
      </c>
      <c r="BZ32" s="97">
        <v>181.77142011294552</v>
      </c>
      <c r="CA32" s="97">
        <v>175.45321144289733</v>
      </c>
      <c r="CB32" s="97">
        <v>174.04830385997283</v>
      </c>
      <c r="CC32" s="97">
        <v>173.52373334871686</v>
      </c>
      <c r="CD32" s="97">
        <v>173.21401339700697</v>
      </c>
      <c r="CE32" s="97">
        <v>173.45994379963645</v>
      </c>
      <c r="CF32" s="97">
        <v>170.05345866693884</v>
      </c>
      <c r="CG32" s="97">
        <v>172.44479576511529</v>
      </c>
      <c r="CH32" s="97">
        <v>170.1068182848868</v>
      </c>
      <c r="CI32" s="97">
        <v>171.35197804350452</v>
      </c>
      <c r="CJ32" s="97">
        <v>175.32786005598066</v>
      </c>
      <c r="CK32" s="97">
        <v>179.40616645491124</v>
      </c>
      <c r="CL32" s="97">
        <v>176.52127111774678</v>
      </c>
      <c r="CM32" s="97">
        <v>177.66556258231688</v>
      </c>
      <c r="CN32" s="97">
        <v>526.58649403497941</v>
      </c>
      <c r="CO32" s="97">
        <v>523.13242203933714</v>
      </c>
      <c r="CP32" s="97">
        <v>516.82495429372898</v>
      </c>
      <c r="CQ32" s="97">
        <v>496.78131924606828</v>
      </c>
      <c r="CR32" s="97">
        <v>479.63247168415933</v>
      </c>
      <c r="CS32" s="97">
        <v>499.63454015299646</v>
      </c>
      <c r="CT32" s="97">
        <v>505.493340991119</v>
      </c>
      <c r="CU32" s="97">
        <v>500.22143806526196</v>
      </c>
      <c r="CV32" s="97">
        <v>494.74967153670201</v>
      </c>
      <c r="CW32" s="97">
        <v>504.86459033916117</v>
      </c>
      <c r="CX32" s="97">
        <v>504.86459033916117</v>
      </c>
    </row>
    <row r="33" spans="3:102" x14ac:dyDescent="0.25">
      <c r="E33" s="43" t="s">
        <v>59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>
        <v>0</v>
      </c>
      <c r="BI33" s="97">
        <v>0</v>
      </c>
      <c r="BJ33" s="97">
        <v>0</v>
      </c>
      <c r="BK33" s="97">
        <v>0</v>
      </c>
      <c r="BL33" s="97">
        <v>0</v>
      </c>
      <c r="BM33" s="97">
        <v>0</v>
      </c>
      <c r="BN33" s="97">
        <v>0</v>
      </c>
      <c r="BO33" s="97">
        <v>0</v>
      </c>
      <c r="BP33" s="97">
        <v>0</v>
      </c>
      <c r="BQ33" s="97">
        <v>0</v>
      </c>
      <c r="BR33" s="97">
        <v>0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</v>
      </c>
      <c r="BZ33" s="97">
        <v>0</v>
      </c>
      <c r="CA33" s="97">
        <v>0</v>
      </c>
      <c r="CB33" s="97">
        <v>0</v>
      </c>
      <c r="CC33" s="97">
        <v>0</v>
      </c>
      <c r="CD33" s="97">
        <v>0</v>
      </c>
      <c r="CE33" s="97">
        <v>0</v>
      </c>
      <c r="CF33" s="97">
        <v>0</v>
      </c>
      <c r="CG33" s="97">
        <v>0</v>
      </c>
      <c r="CH33" s="97">
        <v>0</v>
      </c>
      <c r="CI33" s="97">
        <v>0</v>
      </c>
      <c r="CJ33" s="97">
        <v>0</v>
      </c>
      <c r="CK33" s="97">
        <v>0</v>
      </c>
      <c r="CL33" s="97">
        <v>0</v>
      </c>
      <c r="CM33" s="97">
        <v>0</v>
      </c>
      <c r="CN33" s="97">
        <v>0</v>
      </c>
      <c r="CO33" s="97">
        <v>0</v>
      </c>
      <c r="CP33" s="97">
        <v>0</v>
      </c>
      <c r="CQ33" s="97">
        <v>0</v>
      </c>
      <c r="CR33" s="97">
        <v>0</v>
      </c>
      <c r="CS33" s="97">
        <v>0</v>
      </c>
      <c r="CT33" s="97">
        <v>0</v>
      </c>
      <c r="CU33" s="97">
        <v>0</v>
      </c>
      <c r="CV33" s="97">
        <v>0</v>
      </c>
      <c r="CW33" s="97">
        <v>0</v>
      </c>
      <c r="CX33" s="97">
        <v>0</v>
      </c>
    </row>
    <row r="34" spans="3:102" x14ac:dyDescent="0.25">
      <c r="E34" s="43" t="s">
        <v>82</v>
      </c>
      <c r="AP34" s="97">
        <v>10.053902409999999</v>
      </c>
      <c r="AQ34" s="97">
        <v>10.06582212</v>
      </c>
      <c r="AR34" s="97">
        <v>10.053103313000001</v>
      </c>
      <c r="AS34" s="97">
        <v>10.066765387</v>
      </c>
      <c r="AT34" s="97">
        <v>10.054016367999999</v>
      </c>
      <c r="AU34" s="97">
        <v>10.0659361</v>
      </c>
      <c r="AV34" s="97">
        <v>10.053103313000001</v>
      </c>
      <c r="AW34" s="97">
        <v>10.066765387</v>
      </c>
      <c r="AX34" s="97">
        <v>10.053902406000001</v>
      </c>
      <c r="AY34" s="97">
        <v>10.065822122</v>
      </c>
      <c r="AZ34" s="97">
        <v>10.053103313000001</v>
      </c>
      <c r="BA34" s="97">
        <v>10.066765387</v>
      </c>
      <c r="BB34" s="97">
        <v>10.053902405999999</v>
      </c>
      <c r="BC34" s="97">
        <v>10.065822122</v>
      </c>
      <c r="BD34" s="97">
        <v>10.053103313000001</v>
      </c>
      <c r="BE34" s="97">
        <v>10.066765387</v>
      </c>
      <c r="BF34" s="97">
        <v>10.053902405999999</v>
      </c>
      <c r="BG34" s="97">
        <v>10.065822122</v>
      </c>
      <c r="BH34" s="97">
        <v>10.053103312999999</v>
      </c>
      <c r="BI34" s="97">
        <v>10.066765387</v>
      </c>
      <c r="BJ34" s="97">
        <v>10.053902405999999</v>
      </c>
      <c r="BK34" s="97">
        <v>10.065822122</v>
      </c>
      <c r="BL34" s="97">
        <v>10.053103312999999</v>
      </c>
      <c r="BM34" s="97">
        <v>10.066765387</v>
      </c>
      <c r="BN34" s="97">
        <v>10.053902405999999</v>
      </c>
      <c r="BO34" s="97">
        <v>10.065822122</v>
      </c>
      <c r="BP34" s="97">
        <v>10.053103312999999</v>
      </c>
      <c r="BQ34" s="97">
        <v>10.066765387</v>
      </c>
      <c r="BR34" s="97">
        <v>10.053902405999999</v>
      </c>
      <c r="BS34" s="97">
        <v>10.065936993000001</v>
      </c>
      <c r="BT34" s="97">
        <v>10.053103312999999</v>
      </c>
      <c r="BU34" s="97">
        <v>10.066765387</v>
      </c>
      <c r="BV34" s="97">
        <v>2.4144719659999998</v>
      </c>
      <c r="BW34" s="97">
        <v>2.4220928239999999</v>
      </c>
      <c r="BX34" s="97">
        <v>2.4143882199999998</v>
      </c>
      <c r="BY34" s="97">
        <v>2.4220928239999999</v>
      </c>
      <c r="BZ34" s="97">
        <v>2.4144719659999998</v>
      </c>
      <c r="CA34" s="97">
        <v>2.4220928239999999</v>
      </c>
      <c r="CB34" s="97">
        <v>0</v>
      </c>
      <c r="CC34" s="97">
        <v>0</v>
      </c>
      <c r="CD34" s="97">
        <v>0</v>
      </c>
      <c r="CE34" s="97">
        <v>0</v>
      </c>
      <c r="CF34" s="97">
        <v>0</v>
      </c>
      <c r="CG34" s="97">
        <v>0</v>
      </c>
      <c r="CH34" s="97">
        <v>0</v>
      </c>
      <c r="CI34" s="97">
        <v>0</v>
      </c>
      <c r="CJ34" s="97">
        <v>0</v>
      </c>
      <c r="CK34" s="97">
        <v>0</v>
      </c>
      <c r="CL34" s="97">
        <v>0</v>
      </c>
      <c r="CM34" s="97">
        <v>0</v>
      </c>
      <c r="CN34" s="97">
        <v>0</v>
      </c>
      <c r="CO34" s="97">
        <v>0</v>
      </c>
      <c r="CP34" s="97">
        <v>0</v>
      </c>
      <c r="CQ34" s="97">
        <v>0</v>
      </c>
      <c r="CR34" s="97">
        <v>0</v>
      </c>
      <c r="CS34" s="97">
        <v>0</v>
      </c>
      <c r="CT34" s="97">
        <v>0</v>
      </c>
      <c r="CU34" s="97">
        <v>0</v>
      </c>
      <c r="CV34" s="97">
        <v>0</v>
      </c>
      <c r="CW34" s="97">
        <v>0</v>
      </c>
      <c r="CX34" s="97">
        <v>0</v>
      </c>
    </row>
    <row r="35" spans="3:102" x14ac:dyDescent="0.25">
      <c r="E35" s="43" t="s">
        <v>57</v>
      </c>
      <c r="AP35" s="97">
        <v>1442.4696555800001</v>
      </c>
      <c r="AQ35" s="97">
        <v>1294.8508540299999</v>
      </c>
      <c r="AR35" s="97">
        <v>1296.8327806836335</v>
      </c>
      <c r="AS35" s="97">
        <v>1329.4532170906004</v>
      </c>
      <c r="AT35" s="97">
        <v>1323.5058216528821</v>
      </c>
      <c r="AU35" s="97">
        <v>1317.9021744004904</v>
      </c>
      <c r="AV35" s="97">
        <v>1324.3235621720401</v>
      </c>
      <c r="AW35" s="97">
        <v>1340.4016622908105</v>
      </c>
      <c r="AX35" s="97">
        <v>1343.9261427571637</v>
      </c>
      <c r="AY35" s="97">
        <v>1352.2533740965614</v>
      </c>
      <c r="AZ35" s="97">
        <v>1344.1702034447549</v>
      </c>
      <c r="BA35" s="97">
        <v>1349.5407978554272</v>
      </c>
      <c r="BB35" s="97">
        <v>1346.1541763201719</v>
      </c>
      <c r="BC35" s="97">
        <v>1341.2131775102569</v>
      </c>
      <c r="BD35" s="97">
        <v>1340.44911688618</v>
      </c>
      <c r="BE35" s="97">
        <v>1337.0102532856229</v>
      </c>
      <c r="BF35" s="97">
        <v>1329.8085527252033</v>
      </c>
      <c r="BG35" s="97">
        <v>1327.0840695166712</v>
      </c>
      <c r="BH35" s="97">
        <v>1326.2884118734064</v>
      </c>
      <c r="BI35" s="97">
        <v>1321.4624022300968</v>
      </c>
      <c r="BJ35" s="97">
        <v>1313.8685224981198</v>
      </c>
      <c r="BK35" s="97">
        <v>1308.3600585707945</v>
      </c>
      <c r="BL35" s="97">
        <v>1349.8457298451831</v>
      </c>
      <c r="BM35" s="97">
        <v>1341.248485589801</v>
      </c>
      <c r="BN35" s="97">
        <v>1330.1237128264679</v>
      </c>
      <c r="BO35" s="97">
        <v>1439.1222344299708</v>
      </c>
      <c r="BP35" s="97">
        <v>1433.7096353434968</v>
      </c>
      <c r="BQ35" s="97">
        <v>1422.6416170862535</v>
      </c>
      <c r="BR35" s="97">
        <v>1419.285030445451</v>
      </c>
      <c r="BS35" s="97">
        <v>1406.5104592465204</v>
      </c>
      <c r="BT35" s="97">
        <v>1403.8393455975622</v>
      </c>
      <c r="BU35" s="97">
        <v>1389.2559288071952</v>
      </c>
      <c r="BV35" s="97">
        <v>1389.790472909099</v>
      </c>
      <c r="BW35" s="97">
        <v>1378.8074482075249</v>
      </c>
      <c r="BX35" s="97">
        <v>1379.4085071145553</v>
      </c>
      <c r="BY35" s="97">
        <v>1367.8513778752006</v>
      </c>
      <c r="BZ35" s="97">
        <v>1368.980618666269</v>
      </c>
      <c r="CA35" s="97">
        <v>1407.3163486949479</v>
      </c>
      <c r="CB35" s="97">
        <v>1509.580695150074</v>
      </c>
      <c r="CC35" s="97">
        <v>1551.366081956156</v>
      </c>
      <c r="CD35" s="97">
        <v>1546.2346054993363</v>
      </c>
      <c r="CE35" s="97">
        <v>1544.3381592782191</v>
      </c>
      <c r="CF35" s="97">
        <v>1537.910751245789</v>
      </c>
      <c r="CG35" s="97">
        <v>1514.2494914618901</v>
      </c>
      <c r="CH35" s="97">
        <v>1505.197799556639</v>
      </c>
      <c r="CI35" s="97">
        <v>1483.6292220062833</v>
      </c>
      <c r="CJ35" s="97">
        <v>1471.8070409237102</v>
      </c>
      <c r="CK35" s="97">
        <v>1446.6404292126995</v>
      </c>
      <c r="CL35" s="97">
        <v>1435.1248443103859</v>
      </c>
      <c r="CM35" s="97">
        <v>1412.3791992083447</v>
      </c>
      <c r="CN35" s="97">
        <v>1399.8924746551788</v>
      </c>
      <c r="CO35" s="97">
        <v>1376.9259070113098</v>
      </c>
      <c r="CP35" s="97">
        <v>1363.9733494305297</v>
      </c>
      <c r="CQ35" s="97">
        <v>1341.9901260858603</v>
      </c>
      <c r="CR35" s="97">
        <v>1331.3021984940001</v>
      </c>
      <c r="CS35" s="97">
        <v>1317.333414666</v>
      </c>
      <c r="CT35" s="97">
        <v>1311.574674019</v>
      </c>
      <c r="CU35" s="97">
        <v>1288.0638031940002</v>
      </c>
      <c r="CV35" s="97">
        <v>1281.6741836370002</v>
      </c>
      <c r="CW35" s="97">
        <v>1282.8450221900002</v>
      </c>
      <c r="CX35" s="97">
        <v>1282.8450221900002</v>
      </c>
    </row>
    <row r="36" spans="3:102" x14ac:dyDescent="0.25">
      <c r="E36" s="43" t="s">
        <v>188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7">
        <v>0</v>
      </c>
      <c r="BB36" s="97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7">
        <v>0</v>
      </c>
      <c r="BL36" s="97">
        <v>0</v>
      </c>
      <c r="BM36" s="97">
        <v>0</v>
      </c>
      <c r="BN36" s="97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</v>
      </c>
      <c r="BZ36" s="97">
        <v>0</v>
      </c>
      <c r="CA36" s="97">
        <v>0</v>
      </c>
      <c r="CB36" s="97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7">
        <v>0</v>
      </c>
      <c r="CL36" s="97">
        <v>0</v>
      </c>
      <c r="CM36" s="97">
        <v>0</v>
      </c>
      <c r="CN36" s="97">
        <v>0</v>
      </c>
      <c r="CO36" s="97">
        <v>0</v>
      </c>
      <c r="CP36" s="97">
        <v>0</v>
      </c>
      <c r="CQ36" s="97">
        <v>0</v>
      </c>
      <c r="CR36" s="97">
        <v>0</v>
      </c>
      <c r="CS36" s="97">
        <v>0</v>
      </c>
      <c r="CT36" s="97">
        <v>0</v>
      </c>
      <c r="CU36" s="97">
        <v>0</v>
      </c>
      <c r="CV36" s="97">
        <v>0</v>
      </c>
      <c r="CW36" s="97">
        <v>0</v>
      </c>
      <c r="CX36" s="97">
        <v>0</v>
      </c>
    </row>
    <row r="37" spans="3:102" x14ac:dyDescent="0.25">
      <c r="E37" s="43" t="s">
        <v>58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7">
        <v>0</v>
      </c>
      <c r="BB37" s="97">
        <v>0</v>
      </c>
      <c r="BC37" s="97">
        <v>0</v>
      </c>
      <c r="BD37" s="97">
        <v>0</v>
      </c>
      <c r="BE37" s="97">
        <v>0</v>
      </c>
      <c r="BF37" s="97">
        <v>0</v>
      </c>
      <c r="BG37" s="97">
        <v>0</v>
      </c>
      <c r="BH37" s="97">
        <v>0</v>
      </c>
      <c r="BI37" s="97">
        <v>0</v>
      </c>
      <c r="BJ37" s="97">
        <v>0</v>
      </c>
      <c r="BK37" s="97">
        <v>0</v>
      </c>
      <c r="BL37" s="97">
        <v>0</v>
      </c>
      <c r="BM37" s="97">
        <v>0</v>
      </c>
      <c r="BN37" s="97">
        <v>0</v>
      </c>
      <c r="BO37" s="97">
        <v>0</v>
      </c>
      <c r="BP37" s="97">
        <v>0</v>
      </c>
      <c r="BQ37" s="97">
        <v>0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0</v>
      </c>
      <c r="BY37" s="97">
        <v>0</v>
      </c>
      <c r="BZ37" s="97">
        <v>0</v>
      </c>
      <c r="CA37" s="97">
        <v>0</v>
      </c>
      <c r="CB37" s="97">
        <v>0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  <c r="CX37" s="97">
        <v>0</v>
      </c>
    </row>
    <row r="38" spans="3:102" x14ac:dyDescent="0.25">
      <c r="C38" s="43" t="s">
        <v>171</v>
      </c>
      <c r="AP38" s="97">
        <v>511.9508677272965</v>
      </c>
      <c r="AQ38" s="97">
        <v>493.03530795515337</v>
      </c>
      <c r="AR38" s="97">
        <v>446.58362761404123</v>
      </c>
      <c r="AS38" s="97">
        <v>447.79590166952113</v>
      </c>
      <c r="AT38" s="97">
        <v>454.19675816508698</v>
      </c>
      <c r="AU38" s="97">
        <v>406.93721814847845</v>
      </c>
      <c r="AV38" s="97">
        <v>397.52109805722159</v>
      </c>
      <c r="AW38" s="97">
        <v>383.66049652989682</v>
      </c>
      <c r="AX38" s="97">
        <v>351.20774608751685</v>
      </c>
      <c r="AY38" s="97">
        <v>335.72205089046486</v>
      </c>
      <c r="AZ38" s="97">
        <v>316.49582273977154</v>
      </c>
      <c r="BA38" s="97">
        <v>294.14707193260278</v>
      </c>
      <c r="BB38" s="97">
        <v>267.23543050608396</v>
      </c>
      <c r="BC38" s="97">
        <v>261.27128470124978</v>
      </c>
      <c r="BD38" s="97">
        <v>251.75106975110896</v>
      </c>
      <c r="BE38" s="97">
        <v>302.50613711149856</v>
      </c>
      <c r="BF38" s="97">
        <v>308.94523587148933</v>
      </c>
      <c r="BG38" s="97">
        <v>322.7715112265214</v>
      </c>
      <c r="BH38" s="97">
        <v>321.06263785427802</v>
      </c>
      <c r="BI38" s="97">
        <v>325.23005499999715</v>
      </c>
      <c r="BJ38" s="97">
        <v>324.43517398535573</v>
      </c>
      <c r="BK38" s="97">
        <v>370.69579166946693</v>
      </c>
      <c r="BL38" s="97">
        <v>370.98719711356728</v>
      </c>
      <c r="BM38" s="97">
        <v>444.51601602781028</v>
      </c>
      <c r="BN38" s="97">
        <v>475.45868234806551</v>
      </c>
      <c r="BO38" s="97">
        <v>479.19202558359672</v>
      </c>
      <c r="BP38" s="97">
        <v>498.84088292828949</v>
      </c>
      <c r="BQ38" s="97">
        <v>647.03416044523851</v>
      </c>
      <c r="BR38" s="97">
        <v>649.84970606152706</v>
      </c>
      <c r="BS38" s="97">
        <v>649.02403637937721</v>
      </c>
      <c r="BT38" s="97">
        <v>747.57878838044212</v>
      </c>
      <c r="BU38" s="97">
        <v>996.68507275155071</v>
      </c>
      <c r="BV38" s="97">
        <v>967.20477572849268</v>
      </c>
      <c r="BW38" s="97">
        <v>953.36855126305318</v>
      </c>
      <c r="BX38" s="97">
        <v>1010.0715786780453</v>
      </c>
      <c r="BY38" s="97">
        <v>1095.9251074860372</v>
      </c>
      <c r="BZ38" s="97">
        <v>1117.9359866154493</v>
      </c>
      <c r="CA38" s="97">
        <v>1317.0560625181183</v>
      </c>
      <c r="CB38" s="97">
        <v>1218.6411352379682</v>
      </c>
      <c r="CC38" s="97">
        <v>1033.5376303403525</v>
      </c>
      <c r="CD38" s="97">
        <v>1087.3218958583705</v>
      </c>
      <c r="CE38" s="97">
        <v>1004.3330290785991</v>
      </c>
      <c r="CF38" s="97">
        <v>1108.2414525852748</v>
      </c>
      <c r="CG38" s="97">
        <v>1027.9027087298723</v>
      </c>
      <c r="CH38" s="97">
        <v>990.1956833681113</v>
      </c>
      <c r="CI38" s="97">
        <v>950.6694477020776</v>
      </c>
      <c r="CJ38" s="97">
        <v>895.09947809610935</v>
      </c>
      <c r="CK38" s="97">
        <v>908.98100858986299</v>
      </c>
      <c r="CL38" s="97">
        <v>768.36176840152712</v>
      </c>
      <c r="CM38" s="97">
        <v>747.58505531399021</v>
      </c>
      <c r="CN38" s="97">
        <v>740.12904467015153</v>
      </c>
      <c r="CO38" s="97">
        <v>771.52827971505803</v>
      </c>
      <c r="CP38" s="97">
        <v>691.62505582438246</v>
      </c>
      <c r="CQ38" s="97">
        <v>661.41218316197535</v>
      </c>
      <c r="CR38" s="97">
        <v>634.05082434949111</v>
      </c>
      <c r="CS38" s="97">
        <v>653.70286932079944</v>
      </c>
      <c r="CT38" s="97">
        <v>551.29756926153345</v>
      </c>
      <c r="CU38" s="97">
        <v>514.55542994407074</v>
      </c>
      <c r="CV38" s="97">
        <v>562.52288116835916</v>
      </c>
      <c r="CW38" s="97">
        <v>607.47636114471709</v>
      </c>
      <c r="CX38" s="97">
        <v>607.47636114471709</v>
      </c>
    </row>
    <row r="39" spans="3:102" x14ac:dyDescent="0.25">
      <c r="D39" s="43" t="s">
        <v>55</v>
      </c>
      <c r="AP39" s="97">
        <v>122.67111553279631</v>
      </c>
      <c r="AQ39" s="97">
        <v>125.84166733634007</v>
      </c>
      <c r="AR39" s="97">
        <v>81.624243804850622</v>
      </c>
      <c r="AS39" s="97">
        <v>102.1861749406002</v>
      </c>
      <c r="AT39" s="97">
        <v>122.73771902714172</v>
      </c>
      <c r="AU39" s="97">
        <v>95.411155439323323</v>
      </c>
      <c r="AV39" s="97">
        <v>100.50430283877957</v>
      </c>
      <c r="AW39" s="97">
        <v>98.676218605146374</v>
      </c>
      <c r="AX39" s="97">
        <v>81.563115202084674</v>
      </c>
      <c r="AY39" s="97">
        <v>83.427678601423821</v>
      </c>
      <c r="AZ39" s="97">
        <v>79.358923559999567</v>
      </c>
      <c r="BA39" s="97">
        <v>69.846093606654918</v>
      </c>
      <c r="BB39" s="97">
        <v>78.254269180100607</v>
      </c>
      <c r="BC39" s="97">
        <v>82.33011297697908</v>
      </c>
      <c r="BD39" s="97">
        <v>105.53768393451568</v>
      </c>
      <c r="BE39" s="97">
        <v>157.36178389879444</v>
      </c>
      <c r="BF39" s="97">
        <v>153.36074832213947</v>
      </c>
      <c r="BG39" s="97">
        <v>151.79256473925008</v>
      </c>
      <c r="BH39" s="97">
        <v>150.93006635243543</v>
      </c>
      <c r="BI39" s="97">
        <v>138.60226470864546</v>
      </c>
      <c r="BJ39" s="97">
        <v>132.59845809519317</v>
      </c>
      <c r="BK39" s="97">
        <v>138.39618170330152</v>
      </c>
      <c r="BL39" s="97">
        <v>132.44231599516601</v>
      </c>
      <c r="BM39" s="97">
        <v>176.11572881765591</v>
      </c>
      <c r="BN39" s="97">
        <v>164.8415412438047</v>
      </c>
      <c r="BO39" s="97">
        <v>153.2133476155467</v>
      </c>
      <c r="BP39" s="97">
        <v>160.84392157163495</v>
      </c>
      <c r="BQ39" s="97">
        <v>284.98836793442729</v>
      </c>
      <c r="BR39" s="97">
        <v>285.71681026334909</v>
      </c>
      <c r="BS39" s="97">
        <v>260.65759849596719</v>
      </c>
      <c r="BT39" s="97">
        <v>347.8887725778867</v>
      </c>
      <c r="BU39" s="97">
        <v>502.44110280323764</v>
      </c>
      <c r="BV39" s="97">
        <v>430.84080214222797</v>
      </c>
      <c r="BW39" s="97">
        <v>407.02951062211486</v>
      </c>
      <c r="BX39" s="97">
        <v>426.54571605816807</v>
      </c>
      <c r="BY39" s="97">
        <v>504.06470292695286</v>
      </c>
      <c r="BZ39" s="97">
        <v>507.83795094286239</v>
      </c>
      <c r="CA39" s="97">
        <v>595.6392918944116</v>
      </c>
      <c r="CB39" s="97">
        <v>449.48417330129888</v>
      </c>
      <c r="CC39" s="97">
        <v>302.71578913054378</v>
      </c>
      <c r="CD39" s="97">
        <v>274.83770862923416</v>
      </c>
      <c r="CE39" s="97">
        <v>229.384841129656</v>
      </c>
      <c r="CF39" s="97">
        <v>159.74925336513795</v>
      </c>
      <c r="CG39" s="97">
        <v>149.58629028698016</v>
      </c>
      <c r="CH39" s="97">
        <v>156.67106694668456</v>
      </c>
      <c r="CI39" s="97">
        <v>160.11362156826013</v>
      </c>
      <c r="CJ39" s="97">
        <v>144.37284350573219</v>
      </c>
      <c r="CK39" s="97">
        <v>125.26742095213754</v>
      </c>
      <c r="CL39" s="97">
        <v>110.0300234717148</v>
      </c>
      <c r="CM39" s="97">
        <v>85.293492370922849</v>
      </c>
      <c r="CN39" s="97">
        <v>101.71390432181622</v>
      </c>
      <c r="CO39" s="97">
        <v>162.96391841009546</v>
      </c>
      <c r="CP39" s="97">
        <v>110.81636922975281</v>
      </c>
      <c r="CQ39" s="97">
        <v>119.29134454579403</v>
      </c>
      <c r="CR39" s="97">
        <v>124.50711446291754</v>
      </c>
      <c r="CS39" s="97">
        <v>181.2784219737074</v>
      </c>
      <c r="CT39" s="97">
        <v>113.9979792544415</v>
      </c>
      <c r="CU39" s="97">
        <v>96.294148586978778</v>
      </c>
      <c r="CV39" s="97">
        <v>162.73475840136717</v>
      </c>
      <c r="CW39" s="97">
        <v>236.30084515772515</v>
      </c>
      <c r="CX39" s="97">
        <v>236.30084515772515</v>
      </c>
    </row>
    <row r="40" spans="3:102" x14ac:dyDescent="0.25">
      <c r="E40" s="43" t="s">
        <v>59</v>
      </c>
      <c r="AP40" s="97">
        <v>52.044463692796299</v>
      </c>
      <c r="AQ40" s="97">
        <v>53.214697406340058</v>
      </c>
      <c r="AR40" s="97">
        <v>52.115603594850619</v>
      </c>
      <c r="AS40" s="97">
        <v>76.2848730906002</v>
      </c>
      <c r="AT40" s="97">
        <v>100.92066818714171</v>
      </c>
      <c r="AU40" s="97">
        <v>86.146602719323326</v>
      </c>
      <c r="AV40" s="97">
        <v>92.880393798779565</v>
      </c>
      <c r="AW40" s="97">
        <v>87.233331505146367</v>
      </c>
      <c r="AX40" s="97">
        <v>68.735206192084675</v>
      </c>
      <c r="AY40" s="97">
        <v>65.07592870142382</v>
      </c>
      <c r="AZ40" s="97">
        <v>66.851205949999567</v>
      </c>
      <c r="BA40" s="97">
        <v>58.224131176654922</v>
      </c>
      <c r="BB40" s="97">
        <v>63.305001290100606</v>
      </c>
      <c r="BC40" s="97">
        <v>60.324911419079086</v>
      </c>
      <c r="BD40" s="97">
        <v>66.391282090015693</v>
      </c>
      <c r="BE40" s="97">
        <v>64.173521792294451</v>
      </c>
      <c r="BF40" s="97">
        <v>71.267072221539465</v>
      </c>
      <c r="BG40" s="97">
        <v>81.524534899250085</v>
      </c>
      <c r="BH40" s="97">
        <v>86.132542302435425</v>
      </c>
      <c r="BI40" s="97">
        <v>80.727804577645486</v>
      </c>
      <c r="BJ40" s="97">
        <v>47.923847005193181</v>
      </c>
      <c r="BK40" s="97">
        <v>60.375142783301513</v>
      </c>
      <c r="BL40" s="97">
        <v>56.952819285265996</v>
      </c>
      <c r="BM40" s="97">
        <v>66.100218367655899</v>
      </c>
      <c r="BN40" s="97">
        <v>77.128188623804689</v>
      </c>
      <c r="BO40" s="97">
        <v>79.458329025546675</v>
      </c>
      <c r="BP40" s="97">
        <v>89.350064951634948</v>
      </c>
      <c r="BQ40" s="97">
        <v>88.300792257027297</v>
      </c>
      <c r="BR40" s="97">
        <v>87.017798068849089</v>
      </c>
      <c r="BS40" s="97">
        <v>82.951664746367243</v>
      </c>
      <c r="BT40" s="97">
        <v>80.219347387886756</v>
      </c>
      <c r="BU40" s="97">
        <v>85.265148643237623</v>
      </c>
      <c r="BV40" s="97">
        <v>154.01446268512788</v>
      </c>
      <c r="BW40" s="97">
        <v>29.503018076114877</v>
      </c>
      <c r="BX40" s="97">
        <v>34.956622438167912</v>
      </c>
      <c r="BY40" s="97">
        <v>27.986625470052793</v>
      </c>
      <c r="BZ40" s="97">
        <v>40.036233369162424</v>
      </c>
      <c r="CA40" s="97">
        <v>79.455061659911635</v>
      </c>
      <c r="CB40" s="97">
        <v>53.022959221298827</v>
      </c>
      <c r="CC40" s="97">
        <v>40.69151310054383</v>
      </c>
      <c r="CD40" s="97">
        <v>28.031090509778529</v>
      </c>
      <c r="CE40" s="97">
        <v>14.907633625756029</v>
      </c>
      <c r="CF40" s="97">
        <v>15.769384201237951</v>
      </c>
      <c r="CG40" s="97">
        <v>13.05984868698015</v>
      </c>
      <c r="CH40" s="97">
        <v>15.736787746784556</v>
      </c>
      <c r="CI40" s="97">
        <v>17.173016636784553</v>
      </c>
      <c r="CJ40" s="97">
        <v>16.877272615732174</v>
      </c>
      <c r="CK40" s="97">
        <v>18.559802872137546</v>
      </c>
      <c r="CL40" s="97">
        <v>13.986920021714766</v>
      </c>
      <c r="CM40" s="97">
        <v>17.657226707922835</v>
      </c>
      <c r="CN40" s="97">
        <v>18.926736091816203</v>
      </c>
      <c r="CO40" s="97">
        <v>17.160950800095431</v>
      </c>
      <c r="CP40" s="97">
        <v>17.401590149752789</v>
      </c>
      <c r="CQ40" s="97">
        <v>18.518522245794014</v>
      </c>
      <c r="CR40" s="97">
        <v>14.397579232917533</v>
      </c>
      <c r="CS40" s="97">
        <v>23.072051343707333</v>
      </c>
      <c r="CT40" s="97">
        <v>27.713075944441492</v>
      </c>
      <c r="CU40" s="97">
        <v>34.921786556978759</v>
      </c>
      <c r="CV40" s="97">
        <v>39.767312411367151</v>
      </c>
      <c r="CW40" s="97">
        <v>24.634490057725145</v>
      </c>
      <c r="CX40" s="97">
        <v>24.634490057725145</v>
      </c>
    </row>
    <row r="41" spans="3:102" x14ac:dyDescent="0.25">
      <c r="E41" s="43" t="s">
        <v>82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7">
        <v>0</v>
      </c>
      <c r="BB41" s="97">
        <v>0</v>
      </c>
      <c r="BC41" s="97">
        <v>0</v>
      </c>
      <c r="BD41" s="97">
        <v>0</v>
      </c>
      <c r="BE41" s="97">
        <v>0</v>
      </c>
      <c r="BF41" s="97">
        <v>0</v>
      </c>
      <c r="BG41" s="97">
        <v>0</v>
      </c>
      <c r="BH41" s="97">
        <v>0</v>
      </c>
      <c r="BI41" s="97">
        <v>0</v>
      </c>
      <c r="BJ41" s="97">
        <v>0</v>
      </c>
      <c r="BK41" s="97">
        <v>0</v>
      </c>
      <c r="BL41" s="97">
        <v>0</v>
      </c>
      <c r="BM41" s="97">
        <v>0</v>
      </c>
      <c r="BN41" s="97">
        <v>0</v>
      </c>
      <c r="BO41" s="97">
        <v>0</v>
      </c>
      <c r="BP41" s="97">
        <v>0</v>
      </c>
      <c r="BQ41" s="97">
        <v>0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</v>
      </c>
      <c r="BZ41" s="97">
        <v>0</v>
      </c>
      <c r="CA41" s="97">
        <v>0</v>
      </c>
      <c r="CB41" s="97">
        <v>0</v>
      </c>
      <c r="CC41" s="97">
        <v>0</v>
      </c>
      <c r="CD41" s="97">
        <v>0</v>
      </c>
      <c r="CE41" s="97">
        <v>0</v>
      </c>
      <c r="CF41" s="97">
        <v>0</v>
      </c>
      <c r="CG41" s="97">
        <v>0</v>
      </c>
      <c r="CH41" s="97">
        <v>0</v>
      </c>
      <c r="CI41" s="97">
        <v>0</v>
      </c>
      <c r="CJ41" s="97">
        <v>0</v>
      </c>
      <c r="CK41" s="97">
        <v>0</v>
      </c>
      <c r="CL41" s="97">
        <v>0</v>
      </c>
      <c r="CM41" s="97">
        <v>0</v>
      </c>
      <c r="CN41" s="97">
        <v>0</v>
      </c>
      <c r="CO41" s="97">
        <v>0</v>
      </c>
      <c r="CP41" s="97">
        <v>0</v>
      </c>
      <c r="CQ41" s="97">
        <v>0</v>
      </c>
      <c r="CR41" s="97">
        <v>0</v>
      </c>
      <c r="CS41" s="97">
        <v>0</v>
      </c>
      <c r="CT41" s="97">
        <v>0</v>
      </c>
      <c r="CU41" s="97">
        <v>0</v>
      </c>
      <c r="CV41" s="97">
        <v>0</v>
      </c>
      <c r="CW41" s="97">
        <v>0</v>
      </c>
      <c r="CX41" s="97">
        <v>0</v>
      </c>
    </row>
    <row r="42" spans="3:102" x14ac:dyDescent="0.25">
      <c r="E42" s="43" t="s">
        <v>57</v>
      </c>
      <c r="AP42" s="97">
        <v>70.626651840000008</v>
      </c>
      <c r="AQ42" s="97">
        <v>72.626969930000001</v>
      </c>
      <c r="AR42" s="97">
        <v>29.508640209999999</v>
      </c>
      <c r="AS42" s="97">
        <v>25.901301849999999</v>
      </c>
      <c r="AT42" s="97">
        <v>21.817050840000004</v>
      </c>
      <c r="AU42" s="97">
        <v>9.2645527199999993</v>
      </c>
      <c r="AV42" s="97">
        <v>7.62390904</v>
      </c>
      <c r="AW42" s="97">
        <v>11.442887100000004</v>
      </c>
      <c r="AX42" s="97">
        <v>12.827909009999997</v>
      </c>
      <c r="AY42" s="97">
        <v>18.351749899999998</v>
      </c>
      <c r="AZ42" s="97">
        <v>12.507717610000002</v>
      </c>
      <c r="BA42" s="97">
        <v>11.621962430000002</v>
      </c>
      <c r="BB42" s="97">
        <v>14.94926789</v>
      </c>
      <c r="BC42" s="97">
        <v>22.005201557899994</v>
      </c>
      <c r="BD42" s="97">
        <v>39.146401844499998</v>
      </c>
      <c r="BE42" s="97">
        <v>93.188262106500005</v>
      </c>
      <c r="BF42" s="97">
        <v>82.093676100600007</v>
      </c>
      <c r="BG42" s="97">
        <v>70.268029839999997</v>
      </c>
      <c r="BH42" s="97">
        <v>64.797524050000007</v>
      </c>
      <c r="BI42" s="97">
        <v>57.874460130999992</v>
      </c>
      <c r="BJ42" s="97">
        <v>84.674611089999999</v>
      </c>
      <c r="BK42" s="97">
        <v>78.021038919999995</v>
      </c>
      <c r="BL42" s="97">
        <v>75.48949670990001</v>
      </c>
      <c r="BM42" s="97">
        <v>110.01551044999999</v>
      </c>
      <c r="BN42" s="97">
        <v>87.713352620000009</v>
      </c>
      <c r="BO42" s="97">
        <v>73.755018590000006</v>
      </c>
      <c r="BP42" s="97">
        <v>71.493856620000003</v>
      </c>
      <c r="BQ42" s="97">
        <v>196.68757567739999</v>
      </c>
      <c r="BR42" s="97">
        <v>198.6990121945</v>
      </c>
      <c r="BS42" s="97">
        <v>177.70593374959995</v>
      </c>
      <c r="BT42" s="97">
        <v>267.66942518999997</v>
      </c>
      <c r="BU42" s="97">
        <v>417.17595416</v>
      </c>
      <c r="BV42" s="97">
        <v>276.82633945710006</v>
      </c>
      <c r="BW42" s="97">
        <v>377.52649254599999</v>
      </c>
      <c r="BX42" s="97">
        <v>391.58909362000014</v>
      </c>
      <c r="BY42" s="97">
        <v>476.07807745690008</v>
      </c>
      <c r="BZ42" s="97">
        <v>467.80171757369999</v>
      </c>
      <c r="CA42" s="97">
        <v>516.18423023449998</v>
      </c>
      <c r="CB42" s="97">
        <v>396.46121408000005</v>
      </c>
      <c r="CC42" s="97">
        <v>262.02427602999995</v>
      </c>
      <c r="CD42" s="97">
        <v>246.80661811945563</v>
      </c>
      <c r="CE42" s="97">
        <v>214.47720750389996</v>
      </c>
      <c r="CF42" s="97">
        <v>143.97986916389999</v>
      </c>
      <c r="CG42" s="97">
        <v>136.5264416</v>
      </c>
      <c r="CH42" s="97">
        <v>140.9342791999</v>
      </c>
      <c r="CI42" s="97">
        <v>142.94060493147558</v>
      </c>
      <c r="CJ42" s="97">
        <v>127.49557089000001</v>
      </c>
      <c r="CK42" s="97">
        <v>106.70761808</v>
      </c>
      <c r="CL42" s="97">
        <v>96.043103450000032</v>
      </c>
      <c r="CM42" s="97">
        <v>67.636265663000017</v>
      </c>
      <c r="CN42" s="97">
        <v>82.78716823000002</v>
      </c>
      <c r="CO42" s="97">
        <v>145.80296761000002</v>
      </c>
      <c r="CP42" s="97">
        <v>93.414779080000017</v>
      </c>
      <c r="CQ42" s="97">
        <v>100.77282230000002</v>
      </c>
      <c r="CR42" s="97">
        <v>110.10953523000001</v>
      </c>
      <c r="CS42" s="97">
        <v>158.20637063000007</v>
      </c>
      <c r="CT42" s="97">
        <v>86.284903310000004</v>
      </c>
      <c r="CU42" s="97">
        <v>61.372362030000019</v>
      </c>
      <c r="CV42" s="97">
        <v>122.96744599000002</v>
      </c>
      <c r="CW42" s="97">
        <v>211.6663551</v>
      </c>
      <c r="CX42" s="97">
        <v>211.6663551</v>
      </c>
    </row>
    <row r="43" spans="3:102" x14ac:dyDescent="0.25">
      <c r="E43" s="43" t="s">
        <v>188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7">
        <v>0</v>
      </c>
      <c r="BB43" s="97">
        <v>0</v>
      </c>
      <c r="BC43" s="97">
        <v>0</v>
      </c>
      <c r="BD43" s="97">
        <v>0</v>
      </c>
      <c r="BE43" s="97">
        <v>0</v>
      </c>
      <c r="BF43" s="97">
        <v>0</v>
      </c>
      <c r="BG43" s="97">
        <v>0</v>
      </c>
      <c r="BH43" s="97">
        <v>0</v>
      </c>
      <c r="BI43" s="97">
        <v>0</v>
      </c>
      <c r="BJ43" s="97">
        <v>0</v>
      </c>
      <c r="BK43" s="97">
        <v>0</v>
      </c>
      <c r="BL43" s="97">
        <v>0</v>
      </c>
      <c r="BM43" s="97">
        <v>0</v>
      </c>
      <c r="BN43" s="97">
        <v>0</v>
      </c>
      <c r="BO43" s="97">
        <v>0</v>
      </c>
      <c r="BP43" s="97">
        <v>0</v>
      </c>
      <c r="BQ43" s="97">
        <v>0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0</v>
      </c>
      <c r="BZ43" s="97">
        <v>0</v>
      </c>
      <c r="CA43" s="97">
        <v>0</v>
      </c>
      <c r="CB43" s="97">
        <v>0</v>
      </c>
      <c r="CC43" s="97">
        <v>0</v>
      </c>
      <c r="CD43" s="97">
        <v>0</v>
      </c>
      <c r="CE43" s="97">
        <v>0</v>
      </c>
      <c r="CF43" s="97">
        <v>0</v>
      </c>
      <c r="CG43" s="97">
        <v>0</v>
      </c>
      <c r="CH43" s="97">
        <v>0</v>
      </c>
      <c r="CI43" s="97">
        <v>0</v>
      </c>
      <c r="CJ43" s="97">
        <v>0</v>
      </c>
      <c r="CK43" s="97">
        <v>0</v>
      </c>
      <c r="CL43" s="97">
        <v>0</v>
      </c>
      <c r="CM43" s="97">
        <v>0</v>
      </c>
      <c r="CN43" s="97">
        <v>0</v>
      </c>
      <c r="CO43" s="97">
        <v>0</v>
      </c>
      <c r="CP43" s="97">
        <v>0</v>
      </c>
      <c r="CQ43" s="97">
        <v>0</v>
      </c>
      <c r="CR43" s="97">
        <v>0</v>
      </c>
      <c r="CS43" s="97">
        <v>0</v>
      </c>
      <c r="CT43" s="97">
        <v>0</v>
      </c>
      <c r="CU43" s="97">
        <v>0</v>
      </c>
      <c r="CV43" s="97">
        <v>0</v>
      </c>
      <c r="CW43" s="97">
        <v>0</v>
      </c>
      <c r="CX43" s="97">
        <v>0</v>
      </c>
    </row>
    <row r="44" spans="3:102" x14ac:dyDescent="0.25">
      <c r="E44" s="43" t="s">
        <v>58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7">
        <v>0</v>
      </c>
      <c r="BB44" s="97">
        <v>0</v>
      </c>
      <c r="BC44" s="97">
        <v>0</v>
      </c>
      <c r="BD44" s="97">
        <v>0</v>
      </c>
      <c r="BE44" s="97">
        <v>0</v>
      </c>
      <c r="BF44" s="97">
        <v>0</v>
      </c>
      <c r="BG44" s="97">
        <v>0</v>
      </c>
      <c r="BH44" s="97">
        <v>0</v>
      </c>
      <c r="BI44" s="97">
        <v>0</v>
      </c>
      <c r="BJ44" s="97">
        <v>0</v>
      </c>
      <c r="BK44" s="97">
        <v>0</v>
      </c>
      <c r="BL44" s="97">
        <v>0</v>
      </c>
      <c r="BM44" s="97">
        <v>0</v>
      </c>
      <c r="BN44" s="97">
        <v>0</v>
      </c>
      <c r="BO44" s="97">
        <v>0</v>
      </c>
      <c r="BP44" s="97">
        <v>0</v>
      </c>
      <c r="BQ44" s="97">
        <v>0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0</v>
      </c>
      <c r="BZ44" s="97">
        <v>0</v>
      </c>
      <c r="CA44" s="97">
        <v>0</v>
      </c>
      <c r="CB44" s="97">
        <v>0</v>
      </c>
      <c r="CC44" s="97">
        <v>0</v>
      </c>
      <c r="CD44" s="97">
        <v>0</v>
      </c>
      <c r="CE44" s="97">
        <v>0</v>
      </c>
      <c r="CF44" s="97">
        <v>0</v>
      </c>
      <c r="CG44" s="97">
        <v>0</v>
      </c>
      <c r="CH44" s="97">
        <v>0</v>
      </c>
      <c r="CI44" s="97">
        <v>0</v>
      </c>
      <c r="CJ44" s="97">
        <v>0</v>
      </c>
      <c r="CK44" s="97">
        <v>0</v>
      </c>
      <c r="CL44" s="97">
        <v>0</v>
      </c>
      <c r="CM44" s="97">
        <v>0</v>
      </c>
      <c r="CN44" s="97">
        <v>0</v>
      </c>
      <c r="CO44" s="97">
        <v>0</v>
      </c>
      <c r="CP44" s="97">
        <v>0</v>
      </c>
      <c r="CQ44" s="97">
        <v>0</v>
      </c>
      <c r="CR44" s="97">
        <v>0</v>
      </c>
      <c r="CS44" s="97">
        <v>0</v>
      </c>
      <c r="CT44" s="97">
        <v>0</v>
      </c>
      <c r="CU44" s="97">
        <v>0</v>
      </c>
      <c r="CV44" s="97">
        <v>0</v>
      </c>
      <c r="CW44" s="97">
        <v>0</v>
      </c>
      <c r="CX44" s="97">
        <v>0</v>
      </c>
    </row>
    <row r="45" spans="3:102" x14ac:dyDescent="0.25">
      <c r="D45" s="43" t="s">
        <v>56</v>
      </c>
      <c r="AP45" s="97">
        <v>389.27975219450019</v>
      </c>
      <c r="AQ45" s="97">
        <v>367.19364061881333</v>
      </c>
      <c r="AR45" s="97">
        <v>364.95938380919063</v>
      </c>
      <c r="AS45" s="97">
        <v>345.60972672892092</v>
      </c>
      <c r="AT45" s="97">
        <v>331.45903913794524</v>
      </c>
      <c r="AU45" s="97">
        <v>311.52606270915516</v>
      </c>
      <c r="AV45" s="97">
        <v>297.01679521844204</v>
      </c>
      <c r="AW45" s="97">
        <v>284.98427792475042</v>
      </c>
      <c r="AX45" s="97">
        <v>269.64463088543215</v>
      </c>
      <c r="AY45" s="97">
        <v>252.29437228904104</v>
      </c>
      <c r="AZ45" s="97">
        <v>237.13689917977197</v>
      </c>
      <c r="BA45" s="97">
        <v>224.30097832594788</v>
      </c>
      <c r="BB45" s="97">
        <v>188.98116132598335</v>
      </c>
      <c r="BC45" s="97">
        <v>178.94117172427073</v>
      </c>
      <c r="BD45" s="97">
        <v>146.21338581659327</v>
      </c>
      <c r="BE45" s="97">
        <v>145.14435321270409</v>
      </c>
      <c r="BF45" s="97">
        <v>155.58448754934983</v>
      </c>
      <c r="BG45" s="97">
        <v>170.97894648727132</v>
      </c>
      <c r="BH45" s="97">
        <v>170.13257150184256</v>
      </c>
      <c r="BI45" s="97">
        <v>186.62779029135172</v>
      </c>
      <c r="BJ45" s="97">
        <v>191.83671589016257</v>
      </c>
      <c r="BK45" s="97">
        <v>232.29960996616541</v>
      </c>
      <c r="BL45" s="97">
        <v>238.54488111840129</v>
      </c>
      <c r="BM45" s="97">
        <v>268.40028721015437</v>
      </c>
      <c r="BN45" s="97">
        <v>310.61714110426078</v>
      </c>
      <c r="BO45" s="97">
        <v>325.97867796805002</v>
      </c>
      <c r="BP45" s="97">
        <v>337.99696135665454</v>
      </c>
      <c r="BQ45" s="97">
        <v>362.04579251081128</v>
      </c>
      <c r="BR45" s="97">
        <v>364.13289579817797</v>
      </c>
      <c r="BS45" s="97">
        <v>388.36643788341001</v>
      </c>
      <c r="BT45" s="97">
        <v>399.69001580255537</v>
      </c>
      <c r="BU45" s="97">
        <v>494.24396994831301</v>
      </c>
      <c r="BV45" s="97">
        <v>536.36397358626471</v>
      </c>
      <c r="BW45" s="97">
        <v>546.33904064093826</v>
      </c>
      <c r="BX45" s="97">
        <v>583.52586261987722</v>
      </c>
      <c r="BY45" s="97">
        <v>591.86040455908437</v>
      </c>
      <c r="BZ45" s="97">
        <v>610.098035672587</v>
      </c>
      <c r="CA45" s="97">
        <v>721.41677062370673</v>
      </c>
      <c r="CB45" s="97">
        <v>769.1569619366694</v>
      </c>
      <c r="CC45" s="97">
        <v>730.82184120980867</v>
      </c>
      <c r="CD45" s="97">
        <v>812.4841872291363</v>
      </c>
      <c r="CE45" s="97">
        <v>774.94818794894309</v>
      </c>
      <c r="CF45" s="97">
        <v>948.49219922013685</v>
      </c>
      <c r="CG45" s="97">
        <v>878.31641844289209</v>
      </c>
      <c r="CH45" s="97">
        <v>833.5246164214268</v>
      </c>
      <c r="CI45" s="97">
        <v>790.5558261338175</v>
      </c>
      <c r="CJ45" s="97">
        <v>750.7266345903771</v>
      </c>
      <c r="CK45" s="97">
        <v>783.71358763772548</v>
      </c>
      <c r="CL45" s="97">
        <v>658.33174492981232</v>
      </c>
      <c r="CM45" s="97">
        <v>662.29156294306733</v>
      </c>
      <c r="CN45" s="97">
        <v>638.41514034833529</v>
      </c>
      <c r="CO45" s="97">
        <v>608.56436130496263</v>
      </c>
      <c r="CP45" s="97">
        <v>580.80868659462965</v>
      </c>
      <c r="CQ45" s="97">
        <v>542.12083861618135</v>
      </c>
      <c r="CR45" s="97">
        <v>509.54370988657359</v>
      </c>
      <c r="CS45" s="97">
        <v>472.42444734709204</v>
      </c>
      <c r="CT45" s="97">
        <v>437.29959000709198</v>
      </c>
      <c r="CU45" s="97">
        <v>418.261281357092</v>
      </c>
      <c r="CV45" s="97">
        <v>399.78812276699205</v>
      </c>
      <c r="CW45" s="97">
        <v>371.17551598699197</v>
      </c>
      <c r="CX45" s="97">
        <v>371.17551598699197</v>
      </c>
    </row>
    <row r="46" spans="3:102" x14ac:dyDescent="0.25">
      <c r="E46" s="43" t="s">
        <v>59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0</v>
      </c>
      <c r="CJ46" s="97">
        <v>0</v>
      </c>
      <c r="CK46" s="97">
        <v>0</v>
      </c>
      <c r="CL46" s="97">
        <v>0</v>
      </c>
      <c r="CM46" s="97">
        <v>0</v>
      </c>
      <c r="CN46" s="97">
        <v>0</v>
      </c>
      <c r="CO46" s="97">
        <v>0</v>
      </c>
      <c r="CP46" s="97">
        <v>0</v>
      </c>
      <c r="CQ46" s="97">
        <v>0</v>
      </c>
      <c r="CR46" s="97">
        <v>0</v>
      </c>
      <c r="CS46" s="97">
        <v>0</v>
      </c>
      <c r="CT46" s="97">
        <v>0</v>
      </c>
      <c r="CU46" s="97">
        <v>0</v>
      </c>
      <c r="CV46" s="97">
        <v>0</v>
      </c>
      <c r="CW46" s="97">
        <v>0</v>
      </c>
      <c r="CX46" s="97">
        <v>0</v>
      </c>
    </row>
    <row r="47" spans="3:102" x14ac:dyDescent="0.25">
      <c r="E47" s="43" t="s">
        <v>82</v>
      </c>
      <c r="AP47" s="97">
        <v>0</v>
      </c>
      <c r="AQ47" s="97">
        <v>0</v>
      </c>
      <c r="AR47" s="97">
        <v>0</v>
      </c>
      <c r="AS47" s="97">
        <v>0</v>
      </c>
      <c r="AT47" s="97">
        <v>0</v>
      </c>
      <c r="AU47" s="97">
        <v>0</v>
      </c>
      <c r="AV47" s="97">
        <v>0</v>
      </c>
      <c r="AW47" s="97">
        <v>0</v>
      </c>
      <c r="AX47" s="97">
        <v>0</v>
      </c>
      <c r="AY47" s="97">
        <v>0</v>
      </c>
      <c r="AZ47" s="97">
        <v>0</v>
      </c>
      <c r="BA47" s="97">
        <v>0</v>
      </c>
      <c r="BB47" s="97">
        <v>0</v>
      </c>
      <c r="BC47" s="97">
        <v>0</v>
      </c>
      <c r="BD47" s="97">
        <v>0</v>
      </c>
      <c r="BE47" s="97">
        <v>0</v>
      </c>
      <c r="BF47" s="97">
        <v>0</v>
      </c>
      <c r="BG47" s="97">
        <v>0</v>
      </c>
      <c r="BH47" s="97">
        <v>0</v>
      </c>
      <c r="BI47" s="97">
        <v>0</v>
      </c>
      <c r="BJ47" s="97">
        <v>0</v>
      </c>
      <c r="BK47" s="97">
        <v>0</v>
      </c>
      <c r="BL47" s="97">
        <v>0</v>
      </c>
      <c r="BM47" s="97">
        <v>0</v>
      </c>
      <c r="BN47" s="97">
        <v>0</v>
      </c>
      <c r="BO47" s="97">
        <v>0</v>
      </c>
      <c r="BP47" s="97">
        <v>0</v>
      </c>
      <c r="BQ47" s="97">
        <v>0</v>
      </c>
      <c r="BR47" s="97">
        <v>0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0</v>
      </c>
      <c r="BZ47" s="97">
        <v>0</v>
      </c>
      <c r="CA47" s="97">
        <v>0</v>
      </c>
      <c r="CB47" s="97">
        <v>0</v>
      </c>
      <c r="CC47" s="97">
        <v>0</v>
      </c>
      <c r="CD47" s="97">
        <v>0</v>
      </c>
      <c r="CE47" s="97">
        <v>0</v>
      </c>
      <c r="CF47" s="97">
        <v>0</v>
      </c>
      <c r="CG47" s="97">
        <v>0</v>
      </c>
      <c r="CH47" s="97">
        <v>0</v>
      </c>
      <c r="CI47" s="97">
        <v>0</v>
      </c>
      <c r="CJ47" s="97">
        <v>0</v>
      </c>
      <c r="CK47" s="97">
        <v>0</v>
      </c>
      <c r="CL47" s="97">
        <v>0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0</v>
      </c>
      <c r="CS47" s="97">
        <v>0</v>
      </c>
      <c r="CT47" s="97">
        <v>0</v>
      </c>
      <c r="CU47" s="97">
        <v>0</v>
      </c>
      <c r="CV47" s="97">
        <v>0</v>
      </c>
      <c r="CW47" s="97">
        <v>0</v>
      </c>
      <c r="CX47" s="97">
        <v>0</v>
      </c>
    </row>
    <row r="48" spans="3:102" x14ac:dyDescent="0.25">
      <c r="E48" s="43" t="s">
        <v>57</v>
      </c>
      <c r="AP48" s="97">
        <v>389.27975219450019</v>
      </c>
      <c r="AQ48" s="97">
        <v>367.19364061881333</v>
      </c>
      <c r="AR48" s="97">
        <v>364.95938380919063</v>
      </c>
      <c r="AS48" s="97">
        <v>345.60972672892092</v>
      </c>
      <c r="AT48" s="97">
        <v>331.45903913794524</v>
      </c>
      <c r="AU48" s="97">
        <v>311.52606270915516</v>
      </c>
      <c r="AV48" s="97">
        <v>297.01679521844204</v>
      </c>
      <c r="AW48" s="97">
        <v>284.98427792475042</v>
      </c>
      <c r="AX48" s="97">
        <v>269.64463088543215</v>
      </c>
      <c r="AY48" s="97">
        <v>252.29437228904104</v>
      </c>
      <c r="AZ48" s="97">
        <v>237.13689917977197</v>
      </c>
      <c r="BA48" s="97">
        <v>224.30097832594788</v>
      </c>
      <c r="BB48" s="97">
        <v>188.98116132598335</v>
      </c>
      <c r="BC48" s="97">
        <v>178.94117172427073</v>
      </c>
      <c r="BD48" s="97">
        <v>146.21338581659327</v>
      </c>
      <c r="BE48" s="97">
        <v>145.14435321270409</v>
      </c>
      <c r="BF48" s="97">
        <v>155.58448754934983</v>
      </c>
      <c r="BG48" s="97">
        <v>170.97894648727132</v>
      </c>
      <c r="BH48" s="97">
        <v>170.13257150184256</v>
      </c>
      <c r="BI48" s="97">
        <v>186.62779029135172</v>
      </c>
      <c r="BJ48" s="97">
        <v>191.83671589016257</v>
      </c>
      <c r="BK48" s="97">
        <v>232.29960996616541</v>
      </c>
      <c r="BL48" s="97">
        <v>238.54488111840129</v>
      </c>
      <c r="BM48" s="97">
        <v>268.40028721015437</v>
      </c>
      <c r="BN48" s="97">
        <v>310.61714110426078</v>
      </c>
      <c r="BO48" s="97">
        <v>325.97867796805002</v>
      </c>
      <c r="BP48" s="97">
        <v>337.99696135665454</v>
      </c>
      <c r="BQ48" s="97">
        <v>362.04579251081128</v>
      </c>
      <c r="BR48" s="97">
        <v>364.13289579817797</v>
      </c>
      <c r="BS48" s="97">
        <v>388.36643788341001</v>
      </c>
      <c r="BT48" s="97">
        <v>399.69001580255537</v>
      </c>
      <c r="BU48" s="97">
        <v>494.24396994831301</v>
      </c>
      <c r="BV48" s="97">
        <v>536.36397358626471</v>
      </c>
      <c r="BW48" s="97">
        <v>546.33904064093826</v>
      </c>
      <c r="BX48" s="97">
        <v>583.52586261987722</v>
      </c>
      <c r="BY48" s="97">
        <v>591.86040455908437</v>
      </c>
      <c r="BZ48" s="97">
        <v>610.098035672587</v>
      </c>
      <c r="CA48" s="97">
        <v>721.41677062370673</v>
      </c>
      <c r="CB48" s="97">
        <v>769.1569619366694</v>
      </c>
      <c r="CC48" s="97">
        <v>730.82184120980867</v>
      </c>
      <c r="CD48" s="97">
        <v>812.4841872291363</v>
      </c>
      <c r="CE48" s="97">
        <v>774.94818794894309</v>
      </c>
      <c r="CF48" s="97">
        <v>948.49219922013685</v>
      </c>
      <c r="CG48" s="97">
        <v>878.31641844289209</v>
      </c>
      <c r="CH48" s="97">
        <v>833.5246164214268</v>
      </c>
      <c r="CI48" s="97">
        <v>790.5558261338175</v>
      </c>
      <c r="CJ48" s="97">
        <v>750.7266345903771</v>
      </c>
      <c r="CK48" s="97">
        <v>783.71358763772548</v>
      </c>
      <c r="CL48" s="97">
        <v>658.33174492981232</v>
      </c>
      <c r="CM48" s="97">
        <v>662.29156294306733</v>
      </c>
      <c r="CN48" s="97">
        <v>638.41514034833529</v>
      </c>
      <c r="CO48" s="97">
        <v>608.56436130496263</v>
      </c>
      <c r="CP48" s="97">
        <v>580.80868659462965</v>
      </c>
      <c r="CQ48" s="97">
        <v>542.12083861618135</v>
      </c>
      <c r="CR48" s="97">
        <v>509.54370988657359</v>
      </c>
      <c r="CS48" s="97">
        <v>472.42444734709204</v>
      </c>
      <c r="CT48" s="97">
        <v>437.29959000709198</v>
      </c>
      <c r="CU48" s="97">
        <v>418.261281357092</v>
      </c>
      <c r="CV48" s="97">
        <v>399.78812276699205</v>
      </c>
      <c r="CW48" s="97">
        <v>371.17551598699197</v>
      </c>
      <c r="CX48" s="97">
        <v>371.17551598699197</v>
      </c>
    </row>
    <row r="49" spans="3:102" x14ac:dyDescent="0.25">
      <c r="E49" s="43" t="s">
        <v>188</v>
      </c>
      <c r="AP49" s="97">
        <v>0</v>
      </c>
      <c r="AQ49" s="97">
        <v>0</v>
      </c>
      <c r="AR49" s="97">
        <v>0</v>
      </c>
      <c r="AS49" s="97">
        <v>0</v>
      </c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0</v>
      </c>
      <c r="BF49" s="97">
        <v>0</v>
      </c>
      <c r="BG49" s="97">
        <v>0</v>
      </c>
      <c r="BH49" s="97">
        <v>0</v>
      </c>
      <c r="BI49" s="97">
        <v>0</v>
      </c>
      <c r="BJ49" s="97">
        <v>0</v>
      </c>
      <c r="BK49" s="97">
        <v>0</v>
      </c>
      <c r="BL49" s="97">
        <v>0</v>
      </c>
      <c r="BM49" s="97">
        <v>0</v>
      </c>
      <c r="BN49" s="97">
        <v>0</v>
      </c>
      <c r="BO49" s="97">
        <v>0</v>
      </c>
      <c r="BP49" s="97">
        <v>0</v>
      </c>
      <c r="BQ49" s="97">
        <v>0</v>
      </c>
      <c r="BR49" s="97">
        <v>0</v>
      </c>
      <c r="BS49" s="97">
        <v>0</v>
      </c>
      <c r="BT49" s="97">
        <v>0</v>
      </c>
      <c r="BU49" s="97">
        <v>0</v>
      </c>
      <c r="BV49" s="97">
        <v>0</v>
      </c>
      <c r="BW49" s="97">
        <v>0</v>
      </c>
      <c r="BX49" s="97">
        <v>0</v>
      </c>
      <c r="BY49" s="97">
        <v>0</v>
      </c>
      <c r="BZ49" s="97">
        <v>0</v>
      </c>
      <c r="CA49" s="97">
        <v>0</v>
      </c>
      <c r="CB49" s="97">
        <v>0</v>
      </c>
      <c r="CC49" s="97">
        <v>0</v>
      </c>
      <c r="CD49" s="97">
        <v>0</v>
      </c>
      <c r="CE49" s="97">
        <v>0</v>
      </c>
      <c r="CF49" s="97">
        <v>0</v>
      </c>
      <c r="CG49" s="97">
        <v>0</v>
      </c>
      <c r="CH49" s="97">
        <v>0</v>
      </c>
      <c r="CI49" s="97">
        <v>0</v>
      </c>
      <c r="CJ49" s="97">
        <v>0</v>
      </c>
      <c r="CK49" s="97">
        <v>0</v>
      </c>
      <c r="CL49" s="97">
        <v>0</v>
      </c>
      <c r="CM49" s="97">
        <v>0</v>
      </c>
      <c r="CN49" s="97">
        <v>0</v>
      </c>
      <c r="CO49" s="97">
        <v>0</v>
      </c>
      <c r="CP49" s="97">
        <v>0</v>
      </c>
      <c r="CQ49" s="97">
        <v>0</v>
      </c>
      <c r="CR49" s="97">
        <v>0</v>
      </c>
      <c r="CS49" s="97">
        <v>0</v>
      </c>
      <c r="CT49" s="97">
        <v>0</v>
      </c>
      <c r="CU49" s="97">
        <v>0</v>
      </c>
      <c r="CV49" s="97">
        <v>0</v>
      </c>
      <c r="CW49" s="97">
        <v>0</v>
      </c>
      <c r="CX49" s="97">
        <v>0</v>
      </c>
    </row>
    <row r="50" spans="3:102" x14ac:dyDescent="0.25">
      <c r="E50" s="43" t="s">
        <v>58</v>
      </c>
      <c r="AP50" s="97">
        <v>0</v>
      </c>
      <c r="AQ50" s="97">
        <v>0</v>
      </c>
      <c r="AR50" s="97">
        <v>0</v>
      </c>
      <c r="AS50" s="97">
        <v>0</v>
      </c>
      <c r="AT50" s="97">
        <v>0</v>
      </c>
      <c r="AU50" s="97">
        <v>0</v>
      </c>
      <c r="AV50" s="97">
        <v>0</v>
      </c>
      <c r="AW50" s="97">
        <v>0</v>
      </c>
      <c r="AX50" s="97">
        <v>0</v>
      </c>
      <c r="AY50" s="97">
        <v>0</v>
      </c>
      <c r="AZ50" s="97">
        <v>0</v>
      </c>
      <c r="BA50" s="97">
        <v>0</v>
      </c>
      <c r="BB50" s="97">
        <v>0</v>
      </c>
      <c r="BC50" s="97">
        <v>0</v>
      </c>
      <c r="BD50" s="97">
        <v>0</v>
      </c>
      <c r="BE50" s="97">
        <v>0</v>
      </c>
      <c r="BF50" s="97">
        <v>0</v>
      </c>
      <c r="BG50" s="97">
        <v>0</v>
      </c>
      <c r="BH50" s="97">
        <v>0</v>
      </c>
      <c r="BI50" s="97">
        <v>0</v>
      </c>
      <c r="BJ50" s="97">
        <v>0</v>
      </c>
      <c r="BK50" s="97">
        <v>0</v>
      </c>
      <c r="BL50" s="97">
        <v>0</v>
      </c>
      <c r="BM50" s="97">
        <v>0</v>
      </c>
      <c r="BN50" s="97">
        <v>0</v>
      </c>
      <c r="BO50" s="97">
        <v>0</v>
      </c>
      <c r="BP50" s="97">
        <v>0</v>
      </c>
      <c r="BQ50" s="97">
        <v>0</v>
      </c>
      <c r="BR50" s="97">
        <v>0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</v>
      </c>
      <c r="BZ50" s="97">
        <v>0</v>
      </c>
      <c r="CA50" s="97">
        <v>0</v>
      </c>
      <c r="CB50" s="97">
        <v>0</v>
      </c>
      <c r="CC50" s="97">
        <v>0</v>
      </c>
      <c r="CD50" s="97">
        <v>0</v>
      </c>
      <c r="CE50" s="97">
        <v>0</v>
      </c>
      <c r="CF50" s="97">
        <v>0</v>
      </c>
      <c r="CG50" s="97">
        <v>0</v>
      </c>
      <c r="CH50" s="97">
        <v>0</v>
      </c>
      <c r="CI50" s="97">
        <v>0</v>
      </c>
      <c r="CJ50" s="97">
        <v>0</v>
      </c>
      <c r="CK50" s="97">
        <v>0</v>
      </c>
      <c r="CL50" s="97">
        <v>0</v>
      </c>
      <c r="CM50" s="97">
        <v>0</v>
      </c>
      <c r="CN50" s="97">
        <v>0</v>
      </c>
      <c r="CO50" s="97">
        <v>0</v>
      </c>
      <c r="CP50" s="97">
        <v>0</v>
      </c>
      <c r="CQ50" s="97">
        <v>0</v>
      </c>
      <c r="CR50" s="97">
        <v>0</v>
      </c>
      <c r="CS50" s="97">
        <v>0</v>
      </c>
      <c r="CT50" s="97">
        <v>0</v>
      </c>
      <c r="CU50" s="97">
        <v>0</v>
      </c>
      <c r="CV50" s="97">
        <v>0</v>
      </c>
      <c r="CW50" s="97">
        <v>0</v>
      </c>
      <c r="CX50" s="97">
        <v>0</v>
      </c>
    </row>
    <row r="51" spans="3:102" x14ac:dyDescent="0.25">
      <c r="C51" s="43" t="s">
        <v>14</v>
      </c>
      <c r="AP51" s="97">
        <v>1618.1613953799024</v>
      </c>
      <c r="AQ51" s="97">
        <v>1675.2703661144881</v>
      </c>
      <c r="AR51" s="97">
        <v>1814.9851005791609</v>
      </c>
      <c r="AS51" s="97">
        <v>2083.1078722124744</v>
      </c>
      <c r="AT51" s="97">
        <v>2167.4747205367189</v>
      </c>
      <c r="AU51" s="97">
        <v>2320.2288980102057</v>
      </c>
      <c r="AV51" s="97">
        <v>2384.8815708898292</v>
      </c>
      <c r="AW51" s="97">
        <v>2512.4589923306407</v>
      </c>
      <c r="AX51" s="97">
        <v>2656.3654348355608</v>
      </c>
      <c r="AY51" s="97">
        <v>2747.3182799957126</v>
      </c>
      <c r="AZ51" s="97">
        <v>3042.8232760152332</v>
      </c>
      <c r="BA51" s="97">
        <v>3084.6591256409656</v>
      </c>
      <c r="BB51" s="97">
        <v>3366.8599957696306</v>
      </c>
      <c r="BC51" s="97">
        <v>3464.3020173519922</v>
      </c>
      <c r="BD51" s="97">
        <v>3564.2104370789461</v>
      </c>
      <c r="BE51" s="97">
        <v>3819.0013331738155</v>
      </c>
      <c r="BF51" s="97">
        <v>3986.2110399692174</v>
      </c>
      <c r="BG51" s="97">
        <v>4100.4345775287402</v>
      </c>
      <c r="BH51" s="97">
        <v>4207.9853319478561</v>
      </c>
      <c r="BI51" s="97">
        <v>4272.6794629708611</v>
      </c>
      <c r="BJ51" s="97">
        <v>4482.1709208200737</v>
      </c>
      <c r="BK51" s="97">
        <v>4462.6244206513229</v>
      </c>
      <c r="BL51" s="97">
        <v>4522.3836750958772</v>
      </c>
      <c r="BM51" s="97">
        <v>4607.1918876227164</v>
      </c>
      <c r="BN51" s="97">
        <v>4713.776250870972</v>
      </c>
      <c r="BO51" s="97">
        <v>4709.8344426963367</v>
      </c>
      <c r="BP51" s="97">
        <v>4764.5569507402652</v>
      </c>
      <c r="BQ51" s="97">
        <v>4783.0206249036974</v>
      </c>
      <c r="BR51" s="97">
        <v>4816.0535130014277</v>
      </c>
      <c r="BS51" s="97">
        <v>4788.2971206102075</v>
      </c>
      <c r="BT51" s="97">
        <v>4702.8924501633383</v>
      </c>
      <c r="BU51" s="97">
        <v>4663.861813492992</v>
      </c>
      <c r="BV51" s="97">
        <v>4638.0206017346754</v>
      </c>
      <c r="BW51" s="97">
        <v>4617.3392490465112</v>
      </c>
      <c r="BX51" s="97">
        <v>4588.6301246351604</v>
      </c>
      <c r="BY51" s="97">
        <v>4545.4501853116953</v>
      </c>
      <c r="BZ51" s="97">
        <v>4570.2573569543474</v>
      </c>
      <c r="CA51" s="97">
        <v>4530.0041777228289</v>
      </c>
      <c r="CB51" s="97">
        <v>4489.433736867808</v>
      </c>
      <c r="CC51" s="97">
        <v>4374.1634013140047</v>
      </c>
      <c r="CD51" s="97">
        <v>4345.2499390564917</v>
      </c>
      <c r="CE51" s="97">
        <v>4684.8261698008282</v>
      </c>
      <c r="CF51" s="97">
        <v>4585.8520960035112</v>
      </c>
      <c r="CG51" s="97">
        <v>4643.9248723376604</v>
      </c>
      <c r="CH51" s="97">
        <v>4644.5251742212276</v>
      </c>
      <c r="CI51" s="97">
        <v>4690.8096751057774</v>
      </c>
      <c r="CJ51" s="97">
        <v>4743.2303844452099</v>
      </c>
      <c r="CK51" s="97">
        <v>4632.3604960199682</v>
      </c>
      <c r="CL51" s="97">
        <v>4703.6800840315354</v>
      </c>
      <c r="CM51" s="97">
        <v>4699.9851707534435</v>
      </c>
      <c r="CN51" s="97">
        <v>4806.0894075637352</v>
      </c>
      <c r="CO51" s="97">
        <v>4892.1414911174334</v>
      </c>
      <c r="CP51" s="97">
        <v>4816.8337010281393</v>
      </c>
      <c r="CQ51" s="97">
        <v>4770.5557085273995</v>
      </c>
      <c r="CR51" s="97">
        <v>4868.0005184022393</v>
      </c>
      <c r="CS51" s="97">
        <v>4812.9150439160876</v>
      </c>
      <c r="CT51" s="97">
        <v>4543.2088696159772</v>
      </c>
      <c r="CU51" s="97">
        <v>4344.4355779849629</v>
      </c>
      <c r="CV51" s="97">
        <v>4174.6383750902605</v>
      </c>
      <c r="CW51" s="97">
        <v>3872.1742165296109</v>
      </c>
      <c r="CX51" s="97">
        <v>3872.1742165296109</v>
      </c>
    </row>
    <row r="52" spans="3:102" x14ac:dyDescent="0.25">
      <c r="D52" s="43" t="s">
        <v>55</v>
      </c>
      <c r="AP52" s="97">
        <v>252.66558453118125</v>
      </c>
      <c r="AQ52" s="97">
        <v>222.06162907665777</v>
      </c>
      <c r="AR52" s="97">
        <v>235.83676082433271</v>
      </c>
      <c r="AS52" s="97">
        <v>429.87774829363718</v>
      </c>
      <c r="AT52" s="97">
        <v>446.27607287875531</v>
      </c>
      <c r="AU52" s="97">
        <v>410.59534716735868</v>
      </c>
      <c r="AV52" s="97">
        <v>399.21124867535048</v>
      </c>
      <c r="AW52" s="97">
        <v>471.82434243875383</v>
      </c>
      <c r="AX52" s="97">
        <v>466.82435758156663</v>
      </c>
      <c r="AY52" s="97">
        <v>451.00948671733931</v>
      </c>
      <c r="AZ52" s="97">
        <v>447.96481343772643</v>
      </c>
      <c r="BA52" s="97">
        <v>413.52371640041179</v>
      </c>
      <c r="BB52" s="97">
        <v>499.33338046899985</v>
      </c>
      <c r="BC52" s="97">
        <v>452.33553011382946</v>
      </c>
      <c r="BD52" s="97">
        <v>410.34669423997457</v>
      </c>
      <c r="BE52" s="97">
        <v>464.42219202307234</v>
      </c>
      <c r="BF52" s="97">
        <v>504.16304379771736</v>
      </c>
      <c r="BG52" s="97">
        <v>479.71429650716243</v>
      </c>
      <c r="BH52" s="97">
        <v>470.48745103789406</v>
      </c>
      <c r="BI52" s="97">
        <v>400.96241716456962</v>
      </c>
      <c r="BJ52" s="97">
        <v>488.83928916339192</v>
      </c>
      <c r="BK52" s="97">
        <v>443.05480326649285</v>
      </c>
      <c r="BL52" s="97">
        <v>404.98949801146421</v>
      </c>
      <c r="BM52" s="97">
        <v>387.31963838830518</v>
      </c>
      <c r="BN52" s="97">
        <v>424.39493102225629</v>
      </c>
      <c r="BO52" s="97">
        <v>398.22099581813347</v>
      </c>
      <c r="BP52" s="97">
        <v>363.49119991567966</v>
      </c>
      <c r="BQ52" s="97">
        <v>364.58200699617953</v>
      </c>
      <c r="BR52" s="97">
        <v>411.41222608122882</v>
      </c>
      <c r="BS52" s="97">
        <v>342.21893275974094</v>
      </c>
      <c r="BT52" s="97">
        <v>272.53384467369796</v>
      </c>
      <c r="BU52" s="97">
        <v>242.53611175570472</v>
      </c>
      <c r="BV52" s="97">
        <v>274.02075144543375</v>
      </c>
      <c r="BW52" s="97">
        <v>300.82687256962407</v>
      </c>
      <c r="BX52" s="97">
        <v>302.46049357962397</v>
      </c>
      <c r="BY52" s="97">
        <v>262.40313089380385</v>
      </c>
      <c r="BZ52" s="97">
        <v>323.94743150020395</v>
      </c>
      <c r="CA52" s="97">
        <v>341.87716273257433</v>
      </c>
      <c r="CB52" s="97">
        <v>351.31608095020408</v>
      </c>
      <c r="CC52" s="97">
        <v>303.9897054926488</v>
      </c>
      <c r="CD52" s="97">
        <v>329.28330909847506</v>
      </c>
      <c r="CE52" s="97">
        <v>335.04550663658409</v>
      </c>
      <c r="CF52" s="97">
        <v>304.17659262503855</v>
      </c>
      <c r="CG52" s="97">
        <v>304.24071685051251</v>
      </c>
      <c r="CH52" s="97">
        <v>362.45814505606324</v>
      </c>
      <c r="CI52" s="97">
        <v>442.28355932499005</v>
      </c>
      <c r="CJ52" s="97">
        <v>516.87552626235163</v>
      </c>
      <c r="CK52" s="97">
        <v>604.65473642161214</v>
      </c>
      <c r="CL52" s="97">
        <v>709.97393868217705</v>
      </c>
      <c r="CM52" s="97">
        <v>797.92374897990419</v>
      </c>
      <c r="CN52" s="97">
        <v>882.780016505964</v>
      </c>
      <c r="CO52" s="97">
        <v>985.77131833670239</v>
      </c>
      <c r="CP52" s="97">
        <v>953.04353039504269</v>
      </c>
      <c r="CQ52" s="97">
        <v>924.01039125348939</v>
      </c>
      <c r="CR52" s="97">
        <v>885.17484663129619</v>
      </c>
      <c r="CS52" s="97">
        <v>894.07054676346706</v>
      </c>
      <c r="CT52" s="97">
        <v>716.78511242214745</v>
      </c>
      <c r="CU52" s="97">
        <v>536.46868041179914</v>
      </c>
      <c r="CV52" s="97">
        <v>381.93050040706186</v>
      </c>
      <c r="CW52" s="97">
        <v>106.94937876679319</v>
      </c>
      <c r="CX52" s="97">
        <v>106.94937876679319</v>
      </c>
    </row>
    <row r="53" spans="3:102" x14ac:dyDescent="0.25">
      <c r="E53" s="43" t="s">
        <v>59</v>
      </c>
      <c r="AP53" s="97">
        <v>0</v>
      </c>
      <c r="AQ53" s="97">
        <v>0</v>
      </c>
      <c r="AR53" s="97">
        <v>0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0</v>
      </c>
      <c r="BF53" s="97">
        <v>0</v>
      </c>
      <c r="BG53" s="97">
        <v>0</v>
      </c>
      <c r="BH53" s="97">
        <v>0</v>
      </c>
      <c r="BI53" s="97">
        <v>0</v>
      </c>
      <c r="BJ53" s="97">
        <v>0</v>
      </c>
      <c r="BK53" s="97">
        <v>0</v>
      </c>
      <c r="BL53" s="97">
        <v>0</v>
      </c>
      <c r="BM53" s="97">
        <v>0</v>
      </c>
      <c r="BN53" s="97">
        <v>0</v>
      </c>
      <c r="BO53" s="97">
        <v>0</v>
      </c>
      <c r="BP53" s="97">
        <v>0</v>
      </c>
      <c r="BQ53" s="97">
        <v>0</v>
      </c>
      <c r="BR53" s="97">
        <v>0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</v>
      </c>
      <c r="BZ53" s="97">
        <v>0</v>
      </c>
      <c r="CA53" s="97">
        <v>0</v>
      </c>
      <c r="CB53" s="97">
        <v>0</v>
      </c>
      <c r="CC53" s="97">
        <v>0</v>
      </c>
      <c r="CD53" s="97">
        <v>0</v>
      </c>
      <c r="CE53" s="97">
        <v>0</v>
      </c>
      <c r="CF53" s="97">
        <v>0</v>
      </c>
      <c r="CG53" s="97">
        <v>0</v>
      </c>
      <c r="CH53" s="97">
        <v>0</v>
      </c>
      <c r="CI53" s="97">
        <v>0</v>
      </c>
      <c r="CJ53" s="97">
        <v>0</v>
      </c>
      <c r="CK53" s="97">
        <v>0</v>
      </c>
      <c r="CL53" s="97">
        <v>0</v>
      </c>
      <c r="CM53" s="97">
        <v>0</v>
      </c>
      <c r="CN53" s="97">
        <v>0</v>
      </c>
      <c r="CO53" s="97">
        <v>0</v>
      </c>
      <c r="CP53" s="97">
        <v>0</v>
      </c>
      <c r="CQ53" s="97">
        <v>0</v>
      </c>
      <c r="CR53" s="97">
        <v>0</v>
      </c>
      <c r="CS53" s="97">
        <v>0</v>
      </c>
      <c r="CT53" s="97">
        <v>0</v>
      </c>
      <c r="CU53" s="97">
        <v>0</v>
      </c>
      <c r="CV53" s="97">
        <v>0</v>
      </c>
      <c r="CW53" s="97">
        <v>0</v>
      </c>
      <c r="CX53" s="97">
        <v>0</v>
      </c>
    </row>
    <row r="54" spans="3:102" x14ac:dyDescent="0.25">
      <c r="E54" s="43" t="s">
        <v>82</v>
      </c>
      <c r="AP54" s="97">
        <v>0</v>
      </c>
      <c r="AQ54" s="97">
        <v>0</v>
      </c>
      <c r="AR54" s="97">
        <v>0</v>
      </c>
      <c r="AS54" s="97">
        <v>0</v>
      </c>
      <c r="AT54" s="97">
        <v>0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0</v>
      </c>
      <c r="BA54" s="97">
        <v>0</v>
      </c>
      <c r="BB54" s="97">
        <v>0</v>
      </c>
      <c r="BC54" s="97">
        <v>0</v>
      </c>
      <c r="BD54" s="97">
        <v>0</v>
      </c>
      <c r="BE54" s="97">
        <v>0</v>
      </c>
      <c r="BF54" s="97">
        <v>0</v>
      </c>
      <c r="BG54" s="97">
        <v>0</v>
      </c>
      <c r="BH54" s="97">
        <v>0</v>
      </c>
      <c r="BI54" s="97">
        <v>0</v>
      </c>
      <c r="BJ54" s="97">
        <v>0</v>
      </c>
      <c r="BK54" s="97">
        <v>0</v>
      </c>
      <c r="BL54" s="97">
        <v>0</v>
      </c>
      <c r="BM54" s="97">
        <v>0</v>
      </c>
      <c r="BN54" s="97">
        <v>0</v>
      </c>
      <c r="BO54" s="97">
        <v>0</v>
      </c>
      <c r="BP54" s="97">
        <v>0</v>
      </c>
      <c r="BQ54" s="97">
        <v>0</v>
      </c>
      <c r="BR54" s="97">
        <v>0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0</v>
      </c>
      <c r="BZ54" s="97">
        <v>0</v>
      </c>
      <c r="CA54" s="97">
        <v>0</v>
      </c>
      <c r="CB54" s="97">
        <v>0</v>
      </c>
      <c r="CC54" s="97">
        <v>0</v>
      </c>
      <c r="CD54" s="97">
        <v>0</v>
      </c>
      <c r="CE54" s="97">
        <v>0</v>
      </c>
      <c r="CF54" s="97">
        <v>0</v>
      </c>
      <c r="CG54" s="97">
        <v>0</v>
      </c>
      <c r="CH54" s="97">
        <v>0</v>
      </c>
      <c r="CI54" s="97">
        <v>0</v>
      </c>
      <c r="CJ54" s="97">
        <v>0</v>
      </c>
      <c r="CK54" s="97">
        <v>0</v>
      </c>
      <c r="CL54" s="97">
        <v>0</v>
      </c>
      <c r="CM54" s="97">
        <v>0</v>
      </c>
      <c r="CN54" s="97">
        <v>0</v>
      </c>
      <c r="CO54" s="97">
        <v>0</v>
      </c>
      <c r="CP54" s="97">
        <v>0</v>
      </c>
      <c r="CQ54" s="97">
        <v>0</v>
      </c>
      <c r="CR54" s="97">
        <v>0</v>
      </c>
      <c r="CS54" s="97">
        <v>0</v>
      </c>
      <c r="CT54" s="97">
        <v>0</v>
      </c>
      <c r="CU54" s="97">
        <v>0</v>
      </c>
      <c r="CV54" s="97">
        <v>0</v>
      </c>
      <c r="CW54" s="97">
        <v>0</v>
      </c>
      <c r="CX54" s="97">
        <v>0</v>
      </c>
    </row>
    <row r="55" spans="3:102" x14ac:dyDescent="0.25">
      <c r="E55" s="43" t="s">
        <v>57</v>
      </c>
      <c r="AP55" s="97">
        <v>183.35906600361386</v>
      </c>
      <c r="AQ55" s="97">
        <v>161.63612131961386</v>
      </c>
      <c r="AR55" s="97">
        <v>156.42336853961385</v>
      </c>
      <c r="AS55" s="97">
        <v>227.96782599461383</v>
      </c>
      <c r="AT55" s="97">
        <v>246.49458741694718</v>
      </c>
      <c r="AU55" s="97">
        <v>197.72599867361384</v>
      </c>
      <c r="AV55" s="97">
        <v>187.36950951160563</v>
      </c>
      <c r="AW55" s="97">
        <v>255.94625561499998</v>
      </c>
      <c r="AX55" s="97">
        <v>272.75443763499993</v>
      </c>
      <c r="AY55" s="97">
        <v>227.83492652500001</v>
      </c>
      <c r="AZ55" s="97">
        <v>237.37537239999997</v>
      </c>
      <c r="BA55" s="97">
        <v>211.99825334482529</v>
      </c>
      <c r="BB55" s="97">
        <v>287.81809711963967</v>
      </c>
      <c r="BC55" s="97">
        <v>244.55255606997585</v>
      </c>
      <c r="BD55" s="97">
        <v>208.38666553997587</v>
      </c>
      <c r="BE55" s="97">
        <v>189.64443358000005</v>
      </c>
      <c r="BF55" s="97">
        <v>217.18671597337703</v>
      </c>
      <c r="BG55" s="97">
        <v>206.29980780997587</v>
      </c>
      <c r="BH55" s="97">
        <v>194.17699507997588</v>
      </c>
      <c r="BI55" s="97">
        <v>152.92024364997587</v>
      </c>
      <c r="BJ55" s="97">
        <v>243.73797673997584</v>
      </c>
      <c r="BK55" s="97">
        <v>227.49743987997587</v>
      </c>
      <c r="BL55" s="97">
        <v>181.58973567997589</v>
      </c>
      <c r="BM55" s="97">
        <v>175.09832029997585</v>
      </c>
      <c r="BN55" s="97">
        <v>210.20875476997585</v>
      </c>
      <c r="BO55" s="97">
        <v>196.06420062997586</v>
      </c>
      <c r="BP55" s="97">
        <v>166.68591816</v>
      </c>
      <c r="BQ55" s="97">
        <v>161.00097671000003</v>
      </c>
      <c r="BR55" s="97">
        <v>198.94453874000001</v>
      </c>
      <c r="BS55" s="97">
        <v>154.71490893000004</v>
      </c>
      <c r="BT55" s="97">
        <v>110.61345150000004</v>
      </c>
      <c r="BU55" s="97">
        <v>76.013135981095971</v>
      </c>
      <c r="BV55" s="97">
        <v>105.33661565000004</v>
      </c>
      <c r="BW55" s="97">
        <v>120.08284211000004</v>
      </c>
      <c r="BX55" s="97">
        <v>107.23072276000003</v>
      </c>
      <c r="BY55" s="97">
        <v>87.660661990000037</v>
      </c>
      <c r="BZ55" s="97">
        <v>108.48927403000003</v>
      </c>
      <c r="CA55" s="97">
        <v>113.34362495237035</v>
      </c>
      <c r="CB55" s="97">
        <v>113.59615855000003</v>
      </c>
      <c r="CC55" s="97">
        <v>114.15933781249119</v>
      </c>
      <c r="CD55" s="97">
        <v>151.61714693844561</v>
      </c>
      <c r="CE55" s="97">
        <v>140.53400613655464</v>
      </c>
      <c r="CF55" s="97">
        <v>116.79474346508712</v>
      </c>
      <c r="CG55" s="97">
        <v>111.82542658056101</v>
      </c>
      <c r="CH55" s="97">
        <v>108.2787328962836</v>
      </c>
      <c r="CI55" s="97">
        <v>96.18181051315365</v>
      </c>
      <c r="CJ55" s="97">
        <v>92.525636971202971</v>
      </c>
      <c r="CK55" s="97">
        <v>109.1351559832338</v>
      </c>
      <c r="CL55" s="97">
        <v>112.90277076825606</v>
      </c>
      <c r="CM55" s="97">
        <v>102.52639931191302</v>
      </c>
      <c r="CN55" s="97">
        <v>101.10821723759982</v>
      </c>
      <c r="CO55" s="97">
        <v>105.93510926989221</v>
      </c>
      <c r="CP55" s="97">
        <v>99.136890305009587</v>
      </c>
      <c r="CQ55" s="97">
        <v>90.267646485233257</v>
      </c>
      <c r="CR55" s="97">
        <v>80.211081553816811</v>
      </c>
      <c r="CS55" s="97">
        <v>105.68218379966439</v>
      </c>
      <c r="CT55" s="97">
        <v>99.903841048344248</v>
      </c>
      <c r="CU55" s="97">
        <v>88.485061622270976</v>
      </c>
      <c r="CV55" s="97">
        <v>105.47926970796675</v>
      </c>
      <c r="CW55" s="97">
        <v>105.7461083629843</v>
      </c>
      <c r="CX55" s="97">
        <v>105.7461083629843</v>
      </c>
    </row>
    <row r="56" spans="3:102" x14ac:dyDescent="0.25">
      <c r="E56" s="43" t="s">
        <v>188</v>
      </c>
      <c r="AP56" s="97">
        <v>69.306518527567377</v>
      </c>
      <c r="AQ56" s="97">
        <v>60.425507757043903</v>
      </c>
      <c r="AR56" s="97">
        <v>79.413392284718853</v>
      </c>
      <c r="AS56" s="97">
        <v>201.90992229902332</v>
      </c>
      <c r="AT56" s="97">
        <v>199.78148546180813</v>
      </c>
      <c r="AU56" s="97">
        <v>212.86934849374481</v>
      </c>
      <c r="AV56" s="97">
        <v>211.84173916374488</v>
      </c>
      <c r="AW56" s="97">
        <v>215.87808682375385</v>
      </c>
      <c r="AX56" s="97">
        <v>194.0699199465667</v>
      </c>
      <c r="AY56" s="97">
        <v>223.17456019233927</v>
      </c>
      <c r="AZ56" s="97">
        <v>210.58944103772643</v>
      </c>
      <c r="BA56" s="97">
        <v>201.52546305558653</v>
      </c>
      <c r="BB56" s="97">
        <v>211.51528334936017</v>
      </c>
      <c r="BC56" s="97">
        <v>207.78297404385359</v>
      </c>
      <c r="BD56" s="97">
        <v>201.96002869999867</v>
      </c>
      <c r="BE56" s="97">
        <v>274.77775844307229</v>
      </c>
      <c r="BF56" s="97">
        <v>286.97632782434033</v>
      </c>
      <c r="BG56" s="97">
        <v>273.41448869718658</v>
      </c>
      <c r="BH56" s="97">
        <v>276.31045595791818</v>
      </c>
      <c r="BI56" s="97">
        <v>248.04217351459377</v>
      </c>
      <c r="BJ56" s="97">
        <v>245.10131242341609</v>
      </c>
      <c r="BK56" s="97">
        <v>215.55736338651695</v>
      </c>
      <c r="BL56" s="97">
        <v>223.39976233148835</v>
      </c>
      <c r="BM56" s="97">
        <v>212.22131808832933</v>
      </c>
      <c r="BN56" s="97">
        <v>214.1861762522804</v>
      </c>
      <c r="BO56" s="97">
        <v>202.15679518815764</v>
      </c>
      <c r="BP56" s="97">
        <v>196.80528175567963</v>
      </c>
      <c r="BQ56" s="97">
        <v>203.58103028617947</v>
      </c>
      <c r="BR56" s="97">
        <v>212.46768734122884</v>
      </c>
      <c r="BS56" s="97">
        <v>187.50402382974087</v>
      </c>
      <c r="BT56" s="97">
        <v>161.9203931736979</v>
      </c>
      <c r="BU56" s="97">
        <v>166.52297577460874</v>
      </c>
      <c r="BV56" s="97">
        <v>168.68413579543369</v>
      </c>
      <c r="BW56" s="97">
        <v>180.74403045962401</v>
      </c>
      <c r="BX56" s="97">
        <v>195.22977081962395</v>
      </c>
      <c r="BY56" s="97">
        <v>174.74246890380383</v>
      </c>
      <c r="BZ56" s="97">
        <v>215.4581574702039</v>
      </c>
      <c r="CA56" s="97">
        <v>228.533537780204</v>
      </c>
      <c r="CB56" s="97">
        <v>237.71992240020404</v>
      </c>
      <c r="CC56" s="97">
        <v>189.83036768015759</v>
      </c>
      <c r="CD56" s="97">
        <v>177.66616216002944</v>
      </c>
      <c r="CE56" s="97">
        <v>194.51150050002946</v>
      </c>
      <c r="CF56" s="97">
        <v>187.3818491599514</v>
      </c>
      <c r="CG56" s="97">
        <v>192.4152902699515</v>
      </c>
      <c r="CH56" s="97">
        <v>254.17941215977967</v>
      </c>
      <c r="CI56" s="97">
        <v>346.10174881183639</v>
      </c>
      <c r="CJ56" s="97">
        <v>424.34988929114866</v>
      </c>
      <c r="CK56" s="97">
        <v>495.5195804383784</v>
      </c>
      <c r="CL56" s="97">
        <v>597.07116791392104</v>
      </c>
      <c r="CM56" s="97">
        <v>695.39734966799119</v>
      </c>
      <c r="CN56" s="97">
        <v>781.67179926836423</v>
      </c>
      <c r="CO56" s="97">
        <v>879.83620906681017</v>
      </c>
      <c r="CP56" s="97">
        <v>853.90664009003308</v>
      </c>
      <c r="CQ56" s="97">
        <v>833.7427447682561</v>
      </c>
      <c r="CR56" s="97">
        <v>804.96376507747937</v>
      </c>
      <c r="CS56" s="97">
        <v>788.38836296380271</v>
      </c>
      <c r="CT56" s="97">
        <v>616.8812713738032</v>
      </c>
      <c r="CU56" s="97">
        <v>447.98361878952812</v>
      </c>
      <c r="CV56" s="97">
        <v>276.45123069909511</v>
      </c>
      <c r="CW56" s="97">
        <v>1.2032704038088875</v>
      </c>
      <c r="CX56" s="97">
        <v>1.2032704038088875</v>
      </c>
    </row>
    <row r="57" spans="3:102" x14ac:dyDescent="0.25">
      <c r="E57" s="43" t="s">
        <v>58</v>
      </c>
      <c r="AP57" s="97">
        <v>0</v>
      </c>
      <c r="AQ57" s="97">
        <v>0</v>
      </c>
      <c r="AR57" s="97">
        <v>0</v>
      </c>
      <c r="AS57" s="97">
        <v>0</v>
      </c>
      <c r="AT57" s="97">
        <v>0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0</v>
      </c>
      <c r="BA57" s="97">
        <v>0</v>
      </c>
      <c r="BB57" s="97">
        <v>0</v>
      </c>
      <c r="BC57" s="97">
        <v>0</v>
      </c>
      <c r="BD57" s="97">
        <v>0</v>
      </c>
      <c r="BE57" s="97">
        <v>0</v>
      </c>
      <c r="BF57" s="97">
        <v>0</v>
      </c>
      <c r="BG57" s="97">
        <v>0</v>
      </c>
      <c r="BH57" s="97">
        <v>0</v>
      </c>
      <c r="BI57" s="97">
        <v>0</v>
      </c>
      <c r="BJ57" s="97">
        <v>0</v>
      </c>
      <c r="BK57" s="97">
        <v>0</v>
      </c>
      <c r="BL57" s="97">
        <v>0</v>
      </c>
      <c r="BM57" s="97">
        <v>0</v>
      </c>
      <c r="BN57" s="97">
        <v>0</v>
      </c>
      <c r="BO57" s="97">
        <v>0</v>
      </c>
      <c r="BP57" s="97">
        <v>0</v>
      </c>
      <c r="BQ57" s="97">
        <v>0</v>
      </c>
      <c r="BR57" s="97">
        <v>0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0</v>
      </c>
      <c r="BZ57" s="97">
        <v>0</v>
      </c>
      <c r="CA57" s="97">
        <v>0</v>
      </c>
      <c r="CB57" s="97">
        <v>0</v>
      </c>
      <c r="CC57" s="97">
        <v>0</v>
      </c>
      <c r="CD57" s="97">
        <v>0</v>
      </c>
      <c r="CE57" s="97">
        <v>0</v>
      </c>
      <c r="CF57" s="97">
        <v>0</v>
      </c>
      <c r="CG57" s="97">
        <v>0</v>
      </c>
      <c r="CH57" s="97">
        <v>0</v>
      </c>
      <c r="CI57" s="97">
        <v>0</v>
      </c>
      <c r="CJ57" s="97">
        <v>0</v>
      </c>
      <c r="CK57" s="97">
        <v>0</v>
      </c>
      <c r="CL57" s="97">
        <v>0</v>
      </c>
      <c r="CM57" s="97">
        <v>0</v>
      </c>
      <c r="CN57" s="97">
        <v>0</v>
      </c>
      <c r="CO57" s="97">
        <v>0</v>
      </c>
      <c r="CP57" s="97">
        <v>0</v>
      </c>
      <c r="CQ57" s="97">
        <v>0</v>
      </c>
      <c r="CR57" s="97">
        <v>0</v>
      </c>
      <c r="CS57" s="97">
        <v>0</v>
      </c>
      <c r="CT57" s="97">
        <v>0</v>
      </c>
      <c r="CU57" s="97">
        <v>0</v>
      </c>
      <c r="CV57" s="97">
        <v>0</v>
      </c>
      <c r="CW57" s="97">
        <v>0</v>
      </c>
      <c r="CX57" s="97">
        <v>0</v>
      </c>
    </row>
    <row r="58" spans="3:102" x14ac:dyDescent="0.25">
      <c r="D58" s="43" t="s">
        <v>56</v>
      </c>
      <c r="AP58" s="97">
        <v>1365.495810848721</v>
      </c>
      <c r="AQ58" s="97">
        <v>1453.2087370378304</v>
      </c>
      <c r="AR58" s="97">
        <v>1579.1483397548282</v>
      </c>
      <c r="AS58" s="97">
        <v>1653.2301239188373</v>
      </c>
      <c r="AT58" s="97">
        <v>1721.1986476579636</v>
      </c>
      <c r="AU58" s="97">
        <v>1909.6335508428469</v>
      </c>
      <c r="AV58" s="97">
        <v>1985.6703222144786</v>
      </c>
      <c r="AW58" s="97">
        <v>2040.6346498918867</v>
      </c>
      <c r="AX58" s="97">
        <v>2189.541077253994</v>
      </c>
      <c r="AY58" s="97">
        <v>2296.3087932783733</v>
      </c>
      <c r="AZ58" s="97">
        <v>2594.8584625775065</v>
      </c>
      <c r="BA58" s="97">
        <v>2671.1354092405541</v>
      </c>
      <c r="BB58" s="97">
        <v>2867.526615300631</v>
      </c>
      <c r="BC58" s="97">
        <v>3011.9664872381627</v>
      </c>
      <c r="BD58" s="97">
        <v>3153.8637428389716</v>
      </c>
      <c r="BE58" s="97">
        <v>3354.579141150743</v>
      </c>
      <c r="BF58" s="97">
        <v>3482.0479961715</v>
      </c>
      <c r="BG58" s="97">
        <v>3620.7202810215781</v>
      </c>
      <c r="BH58" s="97">
        <v>3737.4978809099621</v>
      </c>
      <c r="BI58" s="97">
        <v>3871.7170458062915</v>
      </c>
      <c r="BJ58" s="97">
        <v>3993.3316316566816</v>
      </c>
      <c r="BK58" s="97">
        <v>4019.5696173848301</v>
      </c>
      <c r="BL58" s="97">
        <v>4117.3941770844131</v>
      </c>
      <c r="BM58" s="97">
        <v>4219.8722492344114</v>
      </c>
      <c r="BN58" s="97">
        <v>4289.381319848716</v>
      </c>
      <c r="BO58" s="97">
        <v>4311.6134468782029</v>
      </c>
      <c r="BP58" s="97">
        <v>4401.0657508245858</v>
      </c>
      <c r="BQ58" s="97">
        <v>4418.4386179075182</v>
      </c>
      <c r="BR58" s="97">
        <v>4404.6412869201986</v>
      </c>
      <c r="BS58" s="97">
        <v>4446.0781878504667</v>
      </c>
      <c r="BT58" s="97">
        <v>4430.3586054896405</v>
      </c>
      <c r="BU58" s="97">
        <v>4421.3257017372871</v>
      </c>
      <c r="BV58" s="97">
        <v>4363.9998502892413</v>
      </c>
      <c r="BW58" s="97">
        <v>4316.5123764768869</v>
      </c>
      <c r="BX58" s="97">
        <v>4286.1696310555362</v>
      </c>
      <c r="BY58" s="97">
        <v>4283.0470544178916</v>
      </c>
      <c r="BZ58" s="97">
        <v>4246.309925454143</v>
      </c>
      <c r="CA58" s="97">
        <v>4188.1270149902548</v>
      </c>
      <c r="CB58" s="97">
        <v>4138.1176559176038</v>
      </c>
      <c r="CC58" s="97">
        <v>4070.1736958213555</v>
      </c>
      <c r="CD58" s="97">
        <v>4015.9666299580163</v>
      </c>
      <c r="CE58" s="97">
        <v>4349.7806631642443</v>
      </c>
      <c r="CF58" s="97">
        <v>4281.675503378473</v>
      </c>
      <c r="CG58" s="97">
        <v>4339.684155487148</v>
      </c>
      <c r="CH58" s="97">
        <v>4282.0670291651641</v>
      </c>
      <c r="CI58" s="97">
        <v>4248.5261157807872</v>
      </c>
      <c r="CJ58" s="97">
        <v>4226.3548581828582</v>
      </c>
      <c r="CK58" s="97">
        <v>4027.7057595983561</v>
      </c>
      <c r="CL58" s="97">
        <v>3993.7061453493588</v>
      </c>
      <c r="CM58" s="97">
        <v>3902.0614217735392</v>
      </c>
      <c r="CN58" s="97">
        <v>3923.3093910577713</v>
      </c>
      <c r="CO58" s="97">
        <v>3906.3701727807306</v>
      </c>
      <c r="CP58" s="97">
        <v>3863.7901706330967</v>
      </c>
      <c r="CQ58" s="97">
        <v>3846.5453172739099</v>
      </c>
      <c r="CR58" s="97">
        <v>3982.8256717709428</v>
      </c>
      <c r="CS58" s="97">
        <v>3918.8444971526205</v>
      </c>
      <c r="CT58" s="97">
        <v>3826.4237571938297</v>
      </c>
      <c r="CU58" s="97">
        <v>3807.9668975731638</v>
      </c>
      <c r="CV58" s="97">
        <v>3792.707874683199</v>
      </c>
      <c r="CW58" s="97">
        <v>3765.2248377628175</v>
      </c>
      <c r="CX58" s="97">
        <v>3765.2248377628175</v>
      </c>
    </row>
    <row r="59" spans="3:102" x14ac:dyDescent="0.25">
      <c r="E59" s="43" t="s">
        <v>59</v>
      </c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  <c r="CX59" s="97">
        <v>0</v>
      </c>
    </row>
    <row r="60" spans="3:102" x14ac:dyDescent="0.25">
      <c r="E60" s="43" t="s">
        <v>82</v>
      </c>
      <c r="AP60" s="97">
        <v>0</v>
      </c>
      <c r="AQ60" s="97">
        <v>0</v>
      </c>
      <c r="AR60" s="97">
        <v>0</v>
      </c>
      <c r="AS60" s="97">
        <v>0</v>
      </c>
      <c r="AT60" s="97">
        <v>0</v>
      </c>
      <c r="AU60" s="97">
        <v>0</v>
      </c>
      <c r="AV60" s="97">
        <v>0</v>
      </c>
      <c r="AW60" s="97">
        <v>0</v>
      </c>
      <c r="AX60" s="97">
        <v>0</v>
      </c>
      <c r="AY60" s="97">
        <v>0</v>
      </c>
      <c r="AZ60" s="97">
        <v>0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0</v>
      </c>
      <c r="BI60" s="97">
        <v>0</v>
      </c>
      <c r="BJ60" s="97">
        <v>0</v>
      </c>
      <c r="BK60" s="97">
        <v>0</v>
      </c>
      <c r="BL60" s="97">
        <v>0</v>
      </c>
      <c r="BM60" s="97">
        <v>0</v>
      </c>
      <c r="BN60" s="97">
        <v>0</v>
      </c>
      <c r="BO60" s="97">
        <v>0</v>
      </c>
      <c r="BP60" s="97">
        <v>0</v>
      </c>
      <c r="BQ60" s="97">
        <v>0</v>
      </c>
      <c r="BR60" s="97">
        <v>0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0</v>
      </c>
      <c r="BZ60" s="97">
        <v>0</v>
      </c>
      <c r="CA60" s="97">
        <v>0</v>
      </c>
      <c r="CB60" s="97">
        <v>0</v>
      </c>
      <c r="CC60" s="97">
        <v>0</v>
      </c>
      <c r="CD60" s="97">
        <v>0</v>
      </c>
      <c r="CE60" s="97">
        <v>0</v>
      </c>
      <c r="CF60" s="97">
        <v>0</v>
      </c>
      <c r="CG60" s="97">
        <v>0</v>
      </c>
      <c r="CH60" s="97">
        <v>0</v>
      </c>
      <c r="CI60" s="97">
        <v>0</v>
      </c>
      <c r="CJ60" s="97">
        <v>0</v>
      </c>
      <c r="CK60" s="97">
        <v>0</v>
      </c>
      <c r="CL60" s="97">
        <v>0</v>
      </c>
      <c r="CM60" s="97">
        <v>0</v>
      </c>
      <c r="CN60" s="97">
        <v>0</v>
      </c>
      <c r="CO60" s="97">
        <v>0</v>
      </c>
      <c r="CP60" s="97">
        <v>0</v>
      </c>
      <c r="CQ60" s="97">
        <v>0</v>
      </c>
      <c r="CR60" s="97">
        <v>0</v>
      </c>
      <c r="CS60" s="97">
        <v>0</v>
      </c>
      <c r="CT60" s="97">
        <v>0</v>
      </c>
      <c r="CU60" s="97">
        <v>0</v>
      </c>
      <c r="CV60" s="97">
        <v>0</v>
      </c>
      <c r="CW60" s="97">
        <v>0</v>
      </c>
      <c r="CX60" s="97">
        <v>0</v>
      </c>
    </row>
    <row r="61" spans="3:102" x14ac:dyDescent="0.25">
      <c r="E61" s="43" t="s">
        <v>57</v>
      </c>
      <c r="AP61" s="97">
        <v>1335.0838975012209</v>
      </c>
      <c r="AQ61" s="97">
        <v>1422.8037267411637</v>
      </c>
      <c r="AR61" s="97">
        <v>1546.1386763489947</v>
      </c>
      <c r="AS61" s="97">
        <v>1620.6716064138373</v>
      </c>
      <c r="AT61" s="97">
        <v>1689.818899653797</v>
      </c>
      <c r="AU61" s="97">
        <v>1877.5468055695137</v>
      </c>
      <c r="AV61" s="97">
        <v>1950.8936401719786</v>
      </c>
      <c r="AW61" s="97">
        <v>2002.2036826902201</v>
      </c>
      <c r="AX61" s="97">
        <v>2143.6371304921086</v>
      </c>
      <c r="AY61" s="97">
        <v>2249.7024487573212</v>
      </c>
      <c r="AZ61" s="97">
        <v>2543.7748370772879</v>
      </c>
      <c r="BA61" s="97">
        <v>2593.2072567811688</v>
      </c>
      <c r="BB61" s="97">
        <v>2783.1563374395791</v>
      </c>
      <c r="BC61" s="97">
        <v>2926.3226630811109</v>
      </c>
      <c r="BD61" s="97">
        <v>3070.4782086129198</v>
      </c>
      <c r="BE61" s="97">
        <v>3273.691508138691</v>
      </c>
      <c r="BF61" s="97">
        <v>3394.5146685004484</v>
      </c>
      <c r="BG61" s="97">
        <v>3528.0725808905263</v>
      </c>
      <c r="BH61" s="97">
        <v>3640.9132055689101</v>
      </c>
      <c r="BI61" s="97">
        <v>3773.4506349301919</v>
      </c>
      <c r="BJ61" s="97">
        <v>3884.4591948013822</v>
      </c>
      <c r="BK61" s="97">
        <v>3900.1682750682066</v>
      </c>
      <c r="BL61" s="97">
        <v>3992.0629105837688</v>
      </c>
      <c r="BM61" s="97">
        <v>4098.8527319012301</v>
      </c>
      <c r="BN61" s="97">
        <v>4174.1405471428861</v>
      </c>
      <c r="BO61" s="97">
        <v>4191.354133730104</v>
      </c>
      <c r="BP61" s="97">
        <v>4276.7068892834559</v>
      </c>
      <c r="BQ61" s="97">
        <v>4290.9146452831383</v>
      </c>
      <c r="BR61" s="97">
        <v>4273.5024553379653</v>
      </c>
      <c r="BS61" s="97">
        <v>4308.5328702455645</v>
      </c>
      <c r="BT61" s="97">
        <v>4287.1385298305095</v>
      </c>
      <c r="BU61" s="97">
        <v>4284.4494129726954</v>
      </c>
      <c r="BV61" s="97">
        <v>4227.2181737366791</v>
      </c>
      <c r="BW61" s="97">
        <v>4182.9531233397629</v>
      </c>
      <c r="BX61" s="97">
        <v>4159.2018496500987</v>
      </c>
      <c r="BY61" s="97">
        <v>4150.5825603188641</v>
      </c>
      <c r="BZ61" s="97">
        <v>4111.2363108689215</v>
      </c>
      <c r="CA61" s="97">
        <v>4054.8924863303396</v>
      </c>
      <c r="CB61" s="97">
        <v>4013.7262244829408</v>
      </c>
      <c r="CC61" s="97">
        <v>3952.7222969982236</v>
      </c>
      <c r="CD61" s="97">
        <v>3901.8519413380563</v>
      </c>
      <c r="CE61" s="97">
        <v>4242.9201477678898</v>
      </c>
      <c r="CF61" s="97">
        <v>4179.9929642903817</v>
      </c>
      <c r="CG61" s="97">
        <v>4239.9050107168468</v>
      </c>
      <c r="CH61" s="97">
        <v>4186.6714429888789</v>
      </c>
      <c r="CI61" s="97">
        <v>4156.16833463899</v>
      </c>
      <c r="CJ61" s="97">
        <v>4133.4723603096245</v>
      </c>
      <c r="CK61" s="97">
        <v>3936.4652560877971</v>
      </c>
      <c r="CL61" s="97">
        <v>3898.5647097803899</v>
      </c>
      <c r="CM61" s="97">
        <v>3808.2660780813517</v>
      </c>
      <c r="CN61" s="97">
        <v>3825.0268471387849</v>
      </c>
      <c r="CO61" s="97">
        <v>3807.9825087482227</v>
      </c>
      <c r="CP61" s="97">
        <v>3767.9559584817862</v>
      </c>
      <c r="CQ61" s="97">
        <v>3753.4308848147343</v>
      </c>
      <c r="CR61" s="97">
        <v>3885.351927938435</v>
      </c>
      <c r="CS61" s="97">
        <v>3820.8899817672705</v>
      </c>
      <c r="CT61" s="97">
        <v>3746.3398325484454</v>
      </c>
      <c r="CU61" s="97">
        <v>3727.2770530564194</v>
      </c>
      <c r="CV61" s="97">
        <v>3710.9681864585582</v>
      </c>
      <c r="CW61" s="97">
        <v>3683.5800973386818</v>
      </c>
      <c r="CX61" s="97">
        <v>3683.5800973386818</v>
      </c>
    </row>
    <row r="62" spans="3:102" x14ac:dyDescent="0.25">
      <c r="E62" s="43" t="s">
        <v>188</v>
      </c>
      <c r="AP62" s="97">
        <v>30.411913347500004</v>
      </c>
      <c r="AQ62" s="97">
        <v>30.405010296666678</v>
      </c>
      <c r="AR62" s="97">
        <v>33.009663405833344</v>
      </c>
      <c r="AS62" s="97">
        <v>32.558517505000005</v>
      </c>
      <c r="AT62" s="97">
        <v>31.379748004166668</v>
      </c>
      <c r="AU62" s="97">
        <v>32.086745273333342</v>
      </c>
      <c r="AV62" s="97">
        <v>34.776682042500006</v>
      </c>
      <c r="AW62" s="97">
        <v>38.430967201666668</v>
      </c>
      <c r="AX62" s="97">
        <v>45.903946761885216</v>
      </c>
      <c r="AY62" s="97">
        <v>46.606344521051874</v>
      </c>
      <c r="AZ62" s="97">
        <v>51.083625500218545</v>
      </c>
      <c r="BA62" s="97">
        <v>77.928152459385217</v>
      </c>
      <c r="BB62" s="97">
        <v>84.370277861051875</v>
      </c>
      <c r="BC62" s="97">
        <v>85.643824157051895</v>
      </c>
      <c r="BD62" s="97">
        <v>83.38553422605186</v>
      </c>
      <c r="BE62" s="97">
        <v>80.887633012051865</v>
      </c>
      <c r="BF62" s="97">
        <v>87.533327671051879</v>
      </c>
      <c r="BG62" s="97">
        <v>92.647700131051863</v>
      </c>
      <c r="BH62" s="97">
        <v>96.584675341051849</v>
      </c>
      <c r="BI62" s="97">
        <v>98.266410876099542</v>
      </c>
      <c r="BJ62" s="97">
        <v>108.87243685529954</v>
      </c>
      <c r="BK62" s="97">
        <v>119.4013423166236</v>
      </c>
      <c r="BL62" s="97">
        <v>125.33126650064447</v>
      </c>
      <c r="BM62" s="97">
        <v>121.01951733318086</v>
      </c>
      <c r="BN62" s="97">
        <v>115.2407727058298</v>
      </c>
      <c r="BO62" s="97">
        <v>120.25931314809866</v>
      </c>
      <c r="BP62" s="97">
        <v>124.35886154112957</v>
      </c>
      <c r="BQ62" s="97">
        <v>127.52397262437985</v>
      </c>
      <c r="BR62" s="97">
        <v>131.13883158223334</v>
      </c>
      <c r="BS62" s="97">
        <v>137.54531760490227</v>
      </c>
      <c r="BT62" s="97">
        <v>143.22007565913131</v>
      </c>
      <c r="BU62" s="97">
        <v>136.87628876459195</v>
      </c>
      <c r="BV62" s="97">
        <v>136.78167655256181</v>
      </c>
      <c r="BW62" s="97">
        <v>133.55925313712385</v>
      </c>
      <c r="BX62" s="97">
        <v>126.96778140543759</v>
      </c>
      <c r="BY62" s="97">
        <v>132.46449409902786</v>
      </c>
      <c r="BZ62" s="97">
        <v>135.07361458522189</v>
      </c>
      <c r="CA62" s="97">
        <v>133.23452865991555</v>
      </c>
      <c r="CB62" s="97">
        <v>124.39143143466262</v>
      </c>
      <c r="CC62" s="97">
        <v>117.4513988231318</v>
      </c>
      <c r="CD62" s="97">
        <v>114.11468861996009</v>
      </c>
      <c r="CE62" s="97">
        <v>106.86051539635412</v>
      </c>
      <c r="CF62" s="97">
        <v>101.68253908809115</v>
      </c>
      <c r="CG62" s="97">
        <v>99.779144770301514</v>
      </c>
      <c r="CH62" s="97">
        <v>95.395586176285306</v>
      </c>
      <c r="CI62" s="97">
        <v>92.357781141797489</v>
      </c>
      <c r="CJ62" s="97">
        <v>92.882497873233419</v>
      </c>
      <c r="CK62" s="97">
        <v>91.240503510558796</v>
      </c>
      <c r="CL62" s="97">
        <v>95.141435568968788</v>
      </c>
      <c r="CM62" s="97">
        <v>93.795343692187615</v>
      </c>
      <c r="CN62" s="97">
        <v>98.282543918986264</v>
      </c>
      <c r="CO62" s="97">
        <v>98.387664032507814</v>
      </c>
      <c r="CP62" s="97">
        <v>95.834212151310453</v>
      </c>
      <c r="CQ62" s="97">
        <v>93.114432459175717</v>
      </c>
      <c r="CR62" s="97">
        <v>97.473743832507836</v>
      </c>
      <c r="CS62" s="97">
        <v>97.954515385350078</v>
      </c>
      <c r="CT62" s="97">
        <v>80.083924645384187</v>
      </c>
      <c r="CU62" s="97">
        <v>80.689844516744614</v>
      </c>
      <c r="CV62" s="97">
        <v>81.739688224640929</v>
      </c>
      <c r="CW62" s="97">
        <v>81.644740424135662</v>
      </c>
      <c r="CX62" s="97">
        <v>81.644740424135662</v>
      </c>
    </row>
    <row r="63" spans="3:102" x14ac:dyDescent="0.25">
      <c r="E63" s="43" t="s">
        <v>58</v>
      </c>
      <c r="AP63" s="97">
        <v>0</v>
      </c>
      <c r="AQ63" s="97">
        <v>0</v>
      </c>
      <c r="AR63" s="97">
        <v>0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0</v>
      </c>
      <c r="BF63" s="97">
        <v>0</v>
      </c>
      <c r="BG63" s="97">
        <v>0</v>
      </c>
      <c r="BH63" s="97">
        <v>0</v>
      </c>
      <c r="BI63" s="97">
        <v>0</v>
      </c>
      <c r="BJ63" s="97">
        <v>0</v>
      </c>
      <c r="BK63" s="97">
        <v>0</v>
      </c>
      <c r="BL63" s="97">
        <v>0</v>
      </c>
      <c r="BM63" s="97">
        <v>0</v>
      </c>
      <c r="BN63" s="97">
        <v>0</v>
      </c>
      <c r="BO63" s="97">
        <v>0</v>
      </c>
      <c r="BP63" s="97">
        <v>0</v>
      </c>
      <c r="BQ63" s="97">
        <v>0</v>
      </c>
      <c r="BR63" s="97">
        <v>0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0</v>
      </c>
      <c r="BZ63" s="97">
        <v>0</v>
      </c>
      <c r="CA63" s="97">
        <v>0</v>
      </c>
      <c r="CB63" s="97">
        <v>0</v>
      </c>
      <c r="CC63" s="97">
        <v>0</v>
      </c>
      <c r="CD63" s="97">
        <v>0</v>
      </c>
      <c r="CE63" s="97">
        <v>0</v>
      </c>
      <c r="CF63" s="97">
        <v>0</v>
      </c>
      <c r="CG63" s="97">
        <v>0</v>
      </c>
      <c r="CH63" s="97">
        <v>0</v>
      </c>
      <c r="CI63" s="97">
        <v>0</v>
      </c>
      <c r="CJ63" s="97">
        <v>0</v>
      </c>
      <c r="CK63" s="97">
        <v>0</v>
      </c>
      <c r="CL63" s="97">
        <v>0</v>
      </c>
      <c r="CM63" s="97">
        <v>0</v>
      </c>
      <c r="CN63" s="97">
        <v>0</v>
      </c>
      <c r="CO63" s="97">
        <v>0</v>
      </c>
      <c r="CP63" s="97">
        <v>0</v>
      </c>
      <c r="CQ63" s="97">
        <v>0</v>
      </c>
      <c r="CR63" s="97">
        <v>0</v>
      </c>
      <c r="CS63" s="97">
        <v>0</v>
      </c>
      <c r="CT63" s="97">
        <v>0</v>
      </c>
      <c r="CU63" s="97">
        <v>0</v>
      </c>
      <c r="CV63" s="97">
        <v>0</v>
      </c>
      <c r="CW63" s="97">
        <v>0</v>
      </c>
      <c r="CX63" s="97">
        <v>0</v>
      </c>
    </row>
    <row r="64" spans="3:102" x14ac:dyDescent="0.25">
      <c r="C64" s="43" t="s">
        <v>208</v>
      </c>
      <c r="AP64" s="97">
        <v>206.91084779999989</v>
      </c>
      <c r="AQ64" s="97">
        <v>209.61989991999991</v>
      </c>
      <c r="AR64" s="97">
        <v>185.25174914999994</v>
      </c>
      <c r="AS64" s="97">
        <v>245.22160812999996</v>
      </c>
      <c r="AT64" s="97">
        <v>268.42484591999994</v>
      </c>
      <c r="AU64" s="97">
        <v>293.77622547999988</v>
      </c>
      <c r="AV64" s="97">
        <v>260.4153796899999</v>
      </c>
      <c r="AW64" s="97">
        <v>418.27251982999996</v>
      </c>
      <c r="AX64" s="97">
        <v>526.3538144099997</v>
      </c>
      <c r="AY64" s="97">
        <v>494.86927607999968</v>
      </c>
      <c r="AZ64" s="97">
        <v>499.94591809690917</v>
      </c>
      <c r="BA64" s="97">
        <v>557.82431035385116</v>
      </c>
      <c r="BB64" s="97">
        <v>619.2243103538508</v>
      </c>
      <c r="BC64" s="97">
        <v>583.42431035385084</v>
      </c>
      <c r="BD64" s="97">
        <v>606.4636079101565</v>
      </c>
      <c r="BE64" s="97">
        <v>587.18973848699</v>
      </c>
      <c r="BF64" s="97">
        <v>627.48973848698995</v>
      </c>
      <c r="BG64" s="97">
        <v>666.78973848699002</v>
      </c>
      <c r="BH64" s="97">
        <v>805.88973848698981</v>
      </c>
      <c r="BI64" s="97">
        <v>907.8897384869897</v>
      </c>
      <c r="BJ64" s="97">
        <v>974.38973848698959</v>
      </c>
      <c r="BK64" s="97">
        <v>1024.0897384869897</v>
      </c>
      <c r="BL64" s="97">
        <v>1090.4897384869898</v>
      </c>
      <c r="BM64" s="97">
        <v>1142.3897384869899</v>
      </c>
      <c r="BN64" s="97">
        <v>1153.5897384869902</v>
      </c>
      <c r="BO64" s="97">
        <v>1243.3897384869902</v>
      </c>
      <c r="BP64" s="97">
        <v>1250.8897384869902</v>
      </c>
      <c r="BQ64" s="97">
        <v>1286.8897384869902</v>
      </c>
      <c r="BR64" s="97">
        <v>1327.1897384869901</v>
      </c>
      <c r="BS64" s="97">
        <v>1452.7897384869905</v>
      </c>
      <c r="BT64" s="97">
        <v>1484.5897384869904</v>
      </c>
      <c r="BU64" s="97">
        <v>1495.3897384869904</v>
      </c>
      <c r="BV64" s="97">
        <v>1528.2897384869905</v>
      </c>
      <c r="BW64" s="97">
        <v>1512.2897384869902</v>
      </c>
      <c r="BX64" s="97">
        <v>1511.2897384869902</v>
      </c>
      <c r="BY64" s="97">
        <v>1550.4897384869905</v>
      </c>
      <c r="BZ64" s="97">
        <v>1613.6897384869906</v>
      </c>
      <c r="CA64" s="97">
        <v>1627.3897384869902</v>
      </c>
      <c r="CB64" s="97">
        <v>1669.2897384869905</v>
      </c>
      <c r="CC64" s="97">
        <v>1590.0897384869907</v>
      </c>
      <c r="CD64" s="97">
        <v>1659.2897384869905</v>
      </c>
      <c r="CE64" s="97">
        <v>1668.6897384869906</v>
      </c>
      <c r="CF64" s="97">
        <v>1686.4897384869907</v>
      </c>
      <c r="CG64" s="97">
        <v>1699.3897384869904</v>
      </c>
      <c r="CH64" s="97">
        <v>1710.9897384869905</v>
      </c>
      <c r="CI64" s="97">
        <v>1700.1897384869901</v>
      </c>
      <c r="CJ64" s="97">
        <v>1711.7896384869905</v>
      </c>
      <c r="CK64" s="97">
        <v>1743.1896384869906</v>
      </c>
      <c r="CL64" s="97">
        <v>1924.1896384869904</v>
      </c>
      <c r="CM64" s="97">
        <v>1909.2941829369902</v>
      </c>
      <c r="CN64" s="97">
        <v>1957.8941829369899</v>
      </c>
      <c r="CO64" s="97">
        <v>1989.8941829369905</v>
      </c>
      <c r="CP64" s="97">
        <v>2071.4941829369909</v>
      </c>
      <c r="CQ64" s="97">
        <v>2110.1941829369903</v>
      </c>
      <c r="CR64" s="97">
        <v>2007.4941829369905</v>
      </c>
      <c r="CS64" s="97">
        <v>2029.1941829369903</v>
      </c>
      <c r="CT64" s="97">
        <v>2189.4437657076578</v>
      </c>
      <c r="CU64" s="97">
        <v>2231.4551563662585</v>
      </c>
      <c r="CV64" s="97">
        <v>2287.8973839740465</v>
      </c>
      <c r="CW64" s="97">
        <v>2273.5863839740464</v>
      </c>
      <c r="CX64" s="97">
        <v>2273.5863839740464</v>
      </c>
    </row>
    <row r="65" spans="2:102" x14ac:dyDescent="0.25">
      <c r="D65" s="43" t="s">
        <v>209</v>
      </c>
      <c r="AP65" s="97">
        <v>0</v>
      </c>
      <c r="AQ65" s="97">
        <v>0</v>
      </c>
      <c r="AR65" s="97">
        <v>0</v>
      </c>
      <c r="AS65" s="97">
        <v>0</v>
      </c>
      <c r="AT65" s="97">
        <v>0</v>
      </c>
      <c r="AU65" s="97">
        <v>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0</v>
      </c>
      <c r="BF65" s="97">
        <v>0</v>
      </c>
      <c r="BG65" s="97">
        <v>0</v>
      </c>
      <c r="BH65" s="97">
        <v>0</v>
      </c>
      <c r="BI65" s="97">
        <v>0</v>
      </c>
      <c r="BJ65" s="97">
        <v>0</v>
      </c>
      <c r="BK65" s="97">
        <v>0</v>
      </c>
      <c r="BL65" s="97">
        <v>0</v>
      </c>
      <c r="BM65" s="97">
        <v>0</v>
      </c>
      <c r="BN65" s="97">
        <v>0</v>
      </c>
      <c r="BO65" s="97">
        <v>0</v>
      </c>
      <c r="BP65" s="97">
        <v>0</v>
      </c>
      <c r="BQ65" s="97">
        <v>0</v>
      </c>
      <c r="BR65" s="97">
        <v>0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0</v>
      </c>
      <c r="BZ65" s="97">
        <v>0</v>
      </c>
      <c r="CA65" s="97">
        <v>0</v>
      </c>
      <c r="CB65" s="97">
        <v>0</v>
      </c>
      <c r="CC65" s="97">
        <v>0</v>
      </c>
      <c r="CD65" s="97">
        <v>0</v>
      </c>
      <c r="CE65" s="97">
        <v>0</v>
      </c>
      <c r="CF65" s="97">
        <v>0</v>
      </c>
      <c r="CG65" s="97">
        <v>0</v>
      </c>
      <c r="CH65" s="97">
        <v>0</v>
      </c>
      <c r="CI65" s="97">
        <v>0</v>
      </c>
      <c r="CJ65" s="97">
        <v>0</v>
      </c>
      <c r="CK65" s="97">
        <v>0</v>
      </c>
      <c r="CL65" s="97">
        <v>0</v>
      </c>
      <c r="CM65" s="97">
        <v>0</v>
      </c>
      <c r="CN65" s="97">
        <v>0</v>
      </c>
      <c r="CO65" s="97">
        <v>0</v>
      </c>
      <c r="CP65" s="97">
        <v>0</v>
      </c>
      <c r="CQ65" s="97">
        <v>0</v>
      </c>
      <c r="CR65" s="97">
        <v>0</v>
      </c>
      <c r="CS65" s="97">
        <v>0</v>
      </c>
      <c r="CT65" s="97">
        <v>0</v>
      </c>
      <c r="CU65" s="97">
        <v>0</v>
      </c>
      <c r="CV65" s="97">
        <v>0</v>
      </c>
      <c r="CW65" s="97">
        <v>0</v>
      </c>
      <c r="CX65" s="97">
        <v>0</v>
      </c>
    </row>
    <row r="66" spans="2:102" x14ac:dyDescent="0.25">
      <c r="D66" s="43" t="s">
        <v>210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7">
        <v>0</v>
      </c>
      <c r="BA66" s="97">
        <v>0</v>
      </c>
      <c r="BB66" s="97">
        <v>0</v>
      </c>
      <c r="BC66" s="97">
        <v>0</v>
      </c>
      <c r="BD66" s="97">
        <v>0</v>
      </c>
      <c r="BE66" s="97">
        <v>0</v>
      </c>
      <c r="BF66" s="97">
        <v>0</v>
      </c>
      <c r="BG66" s="97">
        <v>0</v>
      </c>
      <c r="BH66" s="97">
        <v>0</v>
      </c>
      <c r="BI66" s="97">
        <v>0</v>
      </c>
      <c r="BJ66" s="97">
        <v>0</v>
      </c>
      <c r="BK66" s="97">
        <v>0</v>
      </c>
      <c r="BL66" s="97">
        <v>0</v>
      </c>
      <c r="BM66" s="97">
        <v>0</v>
      </c>
      <c r="BN66" s="97">
        <v>0</v>
      </c>
      <c r="BO66" s="97">
        <v>0</v>
      </c>
      <c r="BP66" s="97">
        <v>0</v>
      </c>
      <c r="BQ66" s="97">
        <v>0</v>
      </c>
      <c r="BR66" s="97">
        <v>0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</v>
      </c>
      <c r="BZ66" s="97">
        <v>0</v>
      </c>
      <c r="CA66" s="97">
        <v>0</v>
      </c>
      <c r="CB66" s="97">
        <v>0</v>
      </c>
      <c r="CC66" s="97">
        <v>0</v>
      </c>
      <c r="CD66" s="97">
        <v>0</v>
      </c>
      <c r="CE66" s="97">
        <v>0</v>
      </c>
      <c r="CF66" s="97">
        <v>0</v>
      </c>
      <c r="CG66" s="97">
        <v>0</v>
      </c>
      <c r="CH66" s="97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P66" s="97">
        <v>0</v>
      </c>
      <c r="CQ66" s="97">
        <v>0</v>
      </c>
      <c r="CR66" s="97">
        <v>0</v>
      </c>
      <c r="CS66" s="97">
        <v>0</v>
      </c>
      <c r="CT66" s="97">
        <v>0</v>
      </c>
      <c r="CU66" s="97">
        <v>0</v>
      </c>
      <c r="CV66" s="97">
        <v>0</v>
      </c>
      <c r="CW66" s="97">
        <v>0</v>
      </c>
      <c r="CX66" s="97">
        <v>0</v>
      </c>
    </row>
    <row r="67" spans="2:102" ht="15.75" thickBot="1" x14ac:dyDescent="0.3">
      <c r="B67" s="132"/>
      <c r="C67" s="132"/>
      <c r="D67" s="132" t="s">
        <v>211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>
        <v>206.91084779999989</v>
      </c>
      <c r="AQ67" s="133">
        <v>209.61989991999991</v>
      </c>
      <c r="AR67" s="133">
        <v>185.25174914999994</v>
      </c>
      <c r="AS67" s="133">
        <v>245.22160812999996</v>
      </c>
      <c r="AT67" s="133">
        <v>268.42484591999994</v>
      </c>
      <c r="AU67" s="133">
        <v>293.77622547999988</v>
      </c>
      <c r="AV67" s="133">
        <v>260.4153796899999</v>
      </c>
      <c r="AW67" s="133">
        <v>418.27251982999996</v>
      </c>
      <c r="AX67" s="133">
        <v>526.3538144099997</v>
      </c>
      <c r="AY67" s="133">
        <v>494.86927607999968</v>
      </c>
      <c r="AZ67" s="133">
        <v>499.94591809690917</v>
      </c>
      <c r="BA67" s="133">
        <v>557.82431035385116</v>
      </c>
      <c r="BB67" s="133">
        <v>619.2243103538508</v>
      </c>
      <c r="BC67" s="133">
        <v>583.42431035385084</v>
      </c>
      <c r="BD67" s="133">
        <v>606.4636079101565</v>
      </c>
      <c r="BE67" s="133">
        <v>587.18973848699</v>
      </c>
      <c r="BF67" s="133">
        <v>627.48973848698995</v>
      </c>
      <c r="BG67" s="133">
        <v>666.78973848699002</v>
      </c>
      <c r="BH67" s="133">
        <v>805.88973848698981</v>
      </c>
      <c r="BI67" s="133">
        <v>907.8897384869897</v>
      </c>
      <c r="BJ67" s="133">
        <v>974.38973848698959</v>
      </c>
      <c r="BK67" s="133">
        <v>1024.0897384869897</v>
      </c>
      <c r="BL67" s="133">
        <v>1090.4897384869898</v>
      </c>
      <c r="BM67" s="133">
        <v>1142.3897384869899</v>
      </c>
      <c r="BN67" s="133">
        <v>1153.5897384869902</v>
      </c>
      <c r="BO67" s="133">
        <v>1243.3897384869902</v>
      </c>
      <c r="BP67" s="133">
        <v>1250.8897384869902</v>
      </c>
      <c r="BQ67" s="133">
        <v>1286.8897384869902</v>
      </c>
      <c r="BR67" s="133">
        <v>1327.1897384869901</v>
      </c>
      <c r="BS67" s="133">
        <v>1452.7897384869905</v>
      </c>
      <c r="BT67" s="133">
        <v>1484.5897384869904</v>
      </c>
      <c r="BU67" s="133">
        <v>1495.3897384869904</v>
      </c>
      <c r="BV67" s="133">
        <v>1528.2897384869905</v>
      </c>
      <c r="BW67" s="133">
        <v>1512.2897384869902</v>
      </c>
      <c r="BX67" s="133">
        <v>1511.2897384869902</v>
      </c>
      <c r="BY67" s="133">
        <v>1550.4897384869905</v>
      </c>
      <c r="BZ67" s="133">
        <v>1613.6897384869906</v>
      </c>
      <c r="CA67" s="133">
        <v>1627.3897384869902</v>
      </c>
      <c r="CB67" s="133">
        <v>1669.2897384869905</v>
      </c>
      <c r="CC67" s="133">
        <v>1590.0897384869907</v>
      </c>
      <c r="CD67" s="133">
        <v>1659.2897384869905</v>
      </c>
      <c r="CE67" s="133">
        <v>1668.6897384869906</v>
      </c>
      <c r="CF67" s="133">
        <v>1686.4897384869907</v>
      </c>
      <c r="CG67" s="133">
        <v>1699.3897384869904</v>
      </c>
      <c r="CH67" s="133">
        <v>1710.9897384869905</v>
      </c>
      <c r="CI67" s="133">
        <v>1700.1897384869901</v>
      </c>
      <c r="CJ67" s="133">
        <v>1711.7896384869905</v>
      </c>
      <c r="CK67" s="133">
        <v>1743.1896384869906</v>
      </c>
      <c r="CL67" s="133">
        <v>1924.1896384869904</v>
      </c>
      <c r="CM67" s="133">
        <v>1909.2941829369902</v>
      </c>
      <c r="CN67" s="133">
        <v>1957.8941829369899</v>
      </c>
      <c r="CO67" s="133">
        <v>1989.8941829369905</v>
      </c>
      <c r="CP67" s="133">
        <v>2071.4941829369909</v>
      </c>
      <c r="CQ67" s="133">
        <v>2110.1941829369903</v>
      </c>
      <c r="CR67" s="133">
        <v>2007.4941829369905</v>
      </c>
      <c r="CS67" s="133">
        <v>2029.1941829369903</v>
      </c>
      <c r="CT67" s="133">
        <v>2189.4437657076578</v>
      </c>
      <c r="CU67" s="133">
        <v>2231.4551563662585</v>
      </c>
      <c r="CV67" s="133">
        <v>2287.8973839740465</v>
      </c>
      <c r="CW67" s="133">
        <v>2273.5863839740464</v>
      </c>
      <c r="CX67" s="133">
        <v>2273.5863839740464</v>
      </c>
    </row>
    <row r="68" spans="2:102" x14ac:dyDescent="0.25">
      <c r="B68" s="134" t="str">
        <f>BPAnalitica!$B$50</f>
        <v>Agosto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9" t="s">
        <v>559</v>
      </c>
    </row>
    <row r="3" spans="2:51" ht="15.75" x14ac:dyDescent="0.25">
      <c r="B3" s="170" t="s">
        <v>560</v>
      </c>
    </row>
    <row r="5" spans="2:51" x14ac:dyDescent="0.25">
      <c r="B5" s="171" t="s">
        <v>561</v>
      </c>
      <c r="C5" s="172">
        <v>2009</v>
      </c>
      <c r="D5" s="172">
        <v>2010</v>
      </c>
      <c r="E5" s="172">
        <v>2011</v>
      </c>
      <c r="F5" s="172">
        <v>2012</v>
      </c>
      <c r="G5" s="172">
        <v>2013</v>
      </c>
      <c r="H5" s="172">
        <v>2014</v>
      </c>
      <c r="I5" s="172">
        <v>2015</v>
      </c>
      <c r="J5" s="172">
        <v>2016</v>
      </c>
      <c r="K5" s="172">
        <v>2017</v>
      </c>
      <c r="L5" s="172">
        <v>2018</v>
      </c>
      <c r="M5" s="172">
        <v>2019</v>
      </c>
      <c r="N5" s="172">
        <v>2020</v>
      </c>
      <c r="O5" s="172">
        <v>2021</v>
      </c>
      <c r="P5" s="172">
        <v>2022</v>
      </c>
      <c r="Q5" s="172">
        <v>2023</v>
      </c>
    </row>
    <row r="6" spans="2:51" x14ac:dyDescent="0.25">
      <c r="B6" s="43" t="s">
        <v>562</v>
      </c>
      <c r="C6" s="97"/>
      <c r="D6" s="97"/>
      <c r="E6" s="97"/>
      <c r="F6" s="183">
        <v>54.368525715093988</v>
      </c>
      <c r="G6" s="183">
        <v>142.62503923875386</v>
      </c>
      <c r="H6" s="183">
        <v>161.45017550326213</v>
      </c>
      <c r="I6" s="183">
        <v>171.27437830728468</v>
      </c>
      <c r="J6" s="183">
        <v>215.21602606923062</v>
      </c>
      <c r="K6" s="183">
        <v>153.44704691859252</v>
      </c>
      <c r="L6" s="183">
        <v>194.16714108533006</v>
      </c>
      <c r="M6" s="183">
        <v>80.508182767488165</v>
      </c>
      <c r="N6" s="183">
        <v>30.4</v>
      </c>
      <c r="O6" s="183">
        <v>74.5</v>
      </c>
      <c r="P6" s="183">
        <v>57.4</v>
      </c>
      <c r="Q6" s="183">
        <v>34.200000000000003</v>
      </c>
    </row>
    <row r="7" spans="2:51" x14ac:dyDescent="0.25">
      <c r="B7" s="43" t="s">
        <v>563</v>
      </c>
      <c r="C7" s="97"/>
      <c r="D7" s="97"/>
      <c r="E7" s="97"/>
      <c r="F7" s="183">
        <v>48.842470670943214</v>
      </c>
      <c r="G7" s="183">
        <v>2.4449225775267456</v>
      </c>
      <c r="H7" s="183">
        <v>-17.809451454122804</v>
      </c>
      <c r="I7" s="183">
        <v>-12.983545655622851</v>
      </c>
      <c r="J7" s="183">
        <v>24.351080395739711</v>
      </c>
      <c r="K7" s="183">
        <v>-6.7140174304707215E-2</v>
      </c>
      <c r="L7" s="183">
        <v>56.214617840812572</v>
      </c>
      <c r="M7" s="183">
        <v>158.80602376650316</v>
      </c>
      <c r="N7" s="183">
        <v>184.3</v>
      </c>
      <c r="O7" s="183">
        <v>466.5</v>
      </c>
      <c r="P7" s="183">
        <v>497.5</v>
      </c>
      <c r="Q7" s="183">
        <v>254.5</v>
      </c>
    </row>
    <row r="8" spans="2:51" x14ac:dyDescent="0.25">
      <c r="B8" s="43" t="s">
        <v>564</v>
      </c>
      <c r="F8" s="183">
        <v>350.1315624479945</v>
      </c>
      <c r="G8" s="183">
        <v>212.13593529373412</v>
      </c>
      <c r="H8" s="183">
        <v>365.35452281148241</v>
      </c>
      <c r="I8" s="183">
        <v>305.4373368039316</v>
      </c>
      <c r="J8" s="183">
        <v>291.97604363696905</v>
      </c>
      <c r="K8" s="183">
        <v>301.30021743490101</v>
      </c>
      <c r="L8" s="183">
        <v>130.8046684850832</v>
      </c>
      <c r="M8" s="183">
        <v>-25.71287087049647</v>
      </c>
      <c r="N8" s="183">
        <v>215.3</v>
      </c>
      <c r="O8" s="183">
        <v>263.39999999999998</v>
      </c>
      <c r="P8" s="183">
        <v>399.1</v>
      </c>
      <c r="Q8" s="183">
        <v>412.6</v>
      </c>
    </row>
    <row r="9" spans="2:51" x14ac:dyDescent="0.25">
      <c r="B9" s="43" t="s">
        <v>565</v>
      </c>
      <c r="C9" s="97"/>
      <c r="D9" s="97"/>
      <c r="E9" s="97"/>
      <c r="F9" s="183">
        <v>182.91993569132319</v>
      </c>
      <c r="G9" s="183">
        <v>329.75330131359681</v>
      </c>
      <c r="H9" s="183">
        <v>325.44964398939152</v>
      </c>
      <c r="I9" s="183">
        <v>107.81004871969949</v>
      </c>
      <c r="J9" s="183">
        <v>18.266136631214234</v>
      </c>
      <c r="K9" s="183">
        <v>125.79001550029874</v>
      </c>
      <c r="L9" s="183">
        <v>153.51866941358483</v>
      </c>
      <c r="M9" s="183">
        <v>37.540626016963685</v>
      </c>
      <c r="N9" s="183" t="s">
        <v>572</v>
      </c>
      <c r="O9" s="183" t="s">
        <v>572</v>
      </c>
      <c r="P9" s="183" t="s">
        <v>572</v>
      </c>
      <c r="Q9" s="183" t="s">
        <v>572</v>
      </c>
    </row>
    <row r="10" spans="2:51" x14ac:dyDescent="0.25">
      <c r="B10" s="43" t="s">
        <v>566</v>
      </c>
      <c r="C10" s="97"/>
      <c r="D10" s="97"/>
      <c r="E10" s="97"/>
      <c r="F10" s="183">
        <v>7.8685305047838652</v>
      </c>
      <c r="G10" s="183">
        <v>0</v>
      </c>
      <c r="H10" s="183">
        <v>5.762041743283782</v>
      </c>
      <c r="I10" s="183">
        <v>8.6089616176659796</v>
      </c>
      <c r="J10" s="183">
        <v>26.886891089194503</v>
      </c>
      <c r="K10" s="183">
        <v>1.6363713179978367</v>
      </c>
      <c r="L10" s="183">
        <v>2.1737015309159222</v>
      </c>
      <c r="M10" s="183">
        <v>-1.6434990396244844</v>
      </c>
      <c r="N10" s="183" t="s">
        <v>572</v>
      </c>
      <c r="O10" s="183" t="s">
        <v>572</v>
      </c>
      <c r="P10" s="183" t="s">
        <v>572</v>
      </c>
      <c r="Q10" s="183" t="s">
        <v>572</v>
      </c>
    </row>
    <row r="11" spans="2:51" x14ac:dyDescent="0.25">
      <c r="B11" s="43" t="s">
        <v>567</v>
      </c>
      <c r="C11" s="97"/>
      <c r="D11" s="97"/>
      <c r="E11" s="97"/>
      <c r="F11" s="183">
        <v>76.308915350935834</v>
      </c>
      <c r="G11" s="183">
        <v>98.485846493049223</v>
      </c>
      <c r="H11" s="183">
        <v>32.358478182121004</v>
      </c>
      <c r="I11" s="183">
        <v>140.18483690776947</v>
      </c>
      <c r="J11" s="183">
        <v>217.73699874235095</v>
      </c>
      <c r="K11" s="183">
        <v>211.83955020087387</v>
      </c>
      <c r="L11" s="183">
        <v>137.21429377805941</v>
      </c>
      <c r="M11" s="183">
        <v>53.922350432017083</v>
      </c>
      <c r="N11" s="183">
        <v>55.2</v>
      </c>
      <c r="O11" s="183">
        <v>146.4</v>
      </c>
      <c r="P11" s="183">
        <v>225</v>
      </c>
      <c r="Q11" s="183">
        <v>336.8</v>
      </c>
    </row>
    <row r="12" spans="2:51" x14ac:dyDescent="0.25">
      <c r="B12" s="43" t="s">
        <v>568</v>
      </c>
      <c r="C12" s="97"/>
      <c r="D12" s="97"/>
      <c r="E12" s="97"/>
      <c r="F12" s="183">
        <v>11.993133401050132</v>
      </c>
      <c r="G12" s="183">
        <v>1.0413758163102176</v>
      </c>
      <c r="H12" s="183">
        <v>6.9044587801928792</v>
      </c>
      <c r="I12" s="183">
        <v>29.972573251442267</v>
      </c>
      <c r="J12" s="183">
        <v>9.2765160655431078</v>
      </c>
      <c r="K12" s="183">
        <v>36.472128227834304</v>
      </c>
      <c r="L12" s="183">
        <v>19.488106412115972</v>
      </c>
      <c r="M12" s="183">
        <v>34.368779682032063</v>
      </c>
      <c r="N12" s="183">
        <v>1.4000000000000001</v>
      </c>
      <c r="O12" s="183">
        <v>2.6</v>
      </c>
      <c r="P12" s="183">
        <v>10.3</v>
      </c>
      <c r="Q12" s="183">
        <v>11.2</v>
      </c>
      <c r="AY12" s="43">
        <v>4763.7417791623402</v>
      </c>
    </row>
    <row r="13" spans="2:51" x14ac:dyDescent="0.25">
      <c r="B13" s="43" t="s">
        <v>569</v>
      </c>
      <c r="C13" s="97"/>
      <c r="D13" s="97"/>
      <c r="E13" s="97"/>
      <c r="F13" s="183">
        <v>85.112396901347282</v>
      </c>
      <c r="G13" s="183">
        <v>124.54971779642051</v>
      </c>
      <c r="H13" s="183">
        <v>189.33105592534196</v>
      </c>
      <c r="I13" s="183">
        <v>225.48390299819235</v>
      </c>
      <c r="J13" s="183">
        <v>179.4913563132632</v>
      </c>
      <c r="K13" s="183">
        <v>153.81028388133782</v>
      </c>
      <c r="L13" s="183">
        <v>135.89193445497472</v>
      </c>
      <c r="M13" s="183">
        <v>150.53752144119207</v>
      </c>
      <c r="N13" s="183">
        <v>156.60000000000002</v>
      </c>
      <c r="O13" s="183">
        <v>174.8</v>
      </c>
      <c r="P13" s="183">
        <v>-64.8</v>
      </c>
      <c r="Q13" s="183">
        <v>-1.8</v>
      </c>
    </row>
    <row r="14" spans="2:51" x14ac:dyDescent="0.25">
      <c r="B14" s="43" t="s">
        <v>570</v>
      </c>
      <c r="C14" s="97"/>
      <c r="D14" s="97"/>
      <c r="E14" s="97"/>
      <c r="F14" s="183">
        <v>42.14172277933725</v>
      </c>
      <c r="G14" s="183">
        <v>88.273694379760087</v>
      </c>
      <c r="H14" s="183">
        <v>101.69787302952304</v>
      </c>
      <c r="I14" s="183">
        <v>115.74116797101891</v>
      </c>
      <c r="J14" s="183">
        <v>144.33745563156018</v>
      </c>
      <c r="K14" s="183">
        <v>130.75563480932516</v>
      </c>
      <c r="L14" s="183">
        <v>125.53477651379971</v>
      </c>
      <c r="M14" s="183">
        <v>50.34146163329315</v>
      </c>
      <c r="N14" s="183">
        <v>79.3</v>
      </c>
      <c r="O14" s="183">
        <v>73.7</v>
      </c>
      <c r="P14" s="183">
        <v>128.19999999999999</v>
      </c>
      <c r="Q14" s="183">
        <v>172.2</v>
      </c>
      <c r="R14" s="183"/>
    </row>
    <row r="15" spans="2:51" x14ac:dyDescent="0.25">
      <c r="B15" s="43" t="s">
        <v>571</v>
      </c>
      <c r="C15" s="97"/>
      <c r="D15" s="97"/>
      <c r="E15" s="97"/>
      <c r="F15" s="183" t="s">
        <v>572</v>
      </c>
      <c r="G15" s="183" t="s">
        <v>572</v>
      </c>
      <c r="H15" s="183" t="s">
        <v>572</v>
      </c>
      <c r="I15" s="183" t="s">
        <v>572</v>
      </c>
      <c r="J15" s="183" t="s">
        <v>572</v>
      </c>
      <c r="K15" s="183" t="s">
        <v>572</v>
      </c>
      <c r="L15" s="183" t="s">
        <v>572</v>
      </c>
      <c r="M15" s="183" t="s">
        <v>572</v>
      </c>
      <c r="N15" s="183" t="s">
        <v>572</v>
      </c>
      <c r="O15" s="183" t="s">
        <v>572</v>
      </c>
      <c r="P15" s="183" t="s">
        <v>572</v>
      </c>
      <c r="Q15" s="183" t="s">
        <v>572</v>
      </c>
    </row>
    <row r="16" spans="2:51" x14ac:dyDescent="0.25">
      <c r="B16" s="43" t="s">
        <v>573</v>
      </c>
      <c r="C16" s="97"/>
      <c r="D16" s="97"/>
      <c r="E16" s="97"/>
      <c r="F16" s="97">
        <f>+F17-SUM(F6:F15)</f>
        <v>-83.987193462809273</v>
      </c>
      <c r="G16" s="97">
        <f t="shared" ref="G16:P16" si="0">+G17-SUM(G6:G15)</f>
        <v>-34.209832909151373</v>
      </c>
      <c r="H16" s="97">
        <f t="shared" si="0"/>
        <v>-93.698798510475854</v>
      </c>
      <c r="I16" s="97">
        <f t="shared" si="0"/>
        <v>-124.52966092138172</v>
      </c>
      <c r="J16" s="97">
        <f t="shared" si="0"/>
        <v>-138.43850457506539</v>
      </c>
      <c r="K16" s="97">
        <f t="shared" si="0"/>
        <v>-79.584108116856441</v>
      </c>
      <c r="L16" s="97">
        <f t="shared" si="0"/>
        <v>-117.40790951467625</v>
      </c>
      <c r="M16" s="97">
        <f t="shared" si="0"/>
        <v>-35.668575829368478</v>
      </c>
      <c r="N16" s="97">
        <f t="shared" si="0"/>
        <v>24</v>
      </c>
      <c r="O16" s="97">
        <f t="shared" si="0"/>
        <v>18.199999999999818</v>
      </c>
      <c r="P16" s="97">
        <f t="shared" si="0"/>
        <v>41.100000000000136</v>
      </c>
      <c r="Q16" s="97">
        <f t="shared" ref="Q16" si="1">+Q17-SUM(Q6:Q15)</f>
        <v>10.400000000000318</v>
      </c>
    </row>
    <row r="17" spans="2:17" x14ac:dyDescent="0.25">
      <c r="B17" s="173" t="s">
        <v>574</v>
      </c>
      <c r="C17" s="174">
        <f>SUM(C6:C16)</f>
        <v>0</v>
      </c>
      <c r="D17" s="174">
        <f t="shared" ref="D17:E17" si="2">SUM(D6:D16)</f>
        <v>0</v>
      </c>
      <c r="E17" s="174">
        <f t="shared" si="2"/>
        <v>0</v>
      </c>
      <c r="F17" s="174">
        <v>775.7</v>
      </c>
      <c r="G17" s="174">
        <v>965.1</v>
      </c>
      <c r="H17" s="174">
        <v>1076.8</v>
      </c>
      <c r="I17" s="174">
        <v>967</v>
      </c>
      <c r="J17" s="174">
        <v>989.1</v>
      </c>
      <c r="K17" s="174">
        <v>1035.4000000000001</v>
      </c>
      <c r="L17" s="174">
        <v>837.6</v>
      </c>
      <c r="M17" s="174">
        <v>503</v>
      </c>
      <c r="N17" s="174">
        <v>746.5</v>
      </c>
      <c r="O17" s="174">
        <v>1220.0999999999999</v>
      </c>
      <c r="P17" s="174">
        <v>1293.8000000000002</v>
      </c>
      <c r="Q17" s="174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4" t="str">
        <f>BPAnalitica!$B$50</f>
        <v>Agosto 2024.</v>
      </c>
    </row>
    <row r="23" spans="2:17" x14ac:dyDescent="0.25"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S32" sqref="S32"/>
    </sheetView>
  </sheetViews>
  <sheetFormatPr baseColWidth="10" defaultRowHeight="15.75" x14ac:dyDescent="0.25"/>
  <cols>
    <col min="1" max="1" width="6.140625" style="170" customWidth="1"/>
    <col min="2" max="2" width="3.85546875" style="170" customWidth="1"/>
    <col min="3" max="3" width="38.5703125" style="170" customWidth="1"/>
    <col min="4" max="6" width="0" style="170" hidden="1" customWidth="1"/>
    <col min="7" max="16384" width="11.42578125" style="170"/>
  </cols>
  <sheetData>
    <row r="2" spans="2:18" ht="18.75" x14ac:dyDescent="0.3">
      <c r="B2" s="169" t="s">
        <v>576</v>
      </c>
    </row>
    <row r="3" spans="2:18" x14ac:dyDescent="0.25">
      <c r="B3" s="170" t="s">
        <v>560</v>
      </c>
    </row>
    <row r="5" spans="2:18" x14ac:dyDescent="0.25">
      <c r="B5" s="216" t="s">
        <v>577</v>
      </c>
      <c r="C5" s="216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0" t="s">
        <v>578</v>
      </c>
      <c r="D6" s="175">
        <f>SUM(D7:D13)</f>
        <v>0</v>
      </c>
      <c r="E6" s="175">
        <f t="shared" ref="E6:F6" si="0">SUM(E7:E13)</f>
        <v>0</v>
      </c>
      <c r="F6" s="175">
        <f t="shared" si="0"/>
        <v>0</v>
      </c>
      <c r="G6" s="175">
        <v>157.92978021377544</v>
      </c>
      <c r="H6" s="175">
        <v>196.79781591393444</v>
      </c>
      <c r="I6" s="175">
        <v>194.23429632879629</v>
      </c>
      <c r="J6" s="175">
        <v>181.70177001027602</v>
      </c>
      <c r="K6" s="175">
        <v>282.70215646866359</v>
      </c>
      <c r="L6" s="175">
        <v>194.87550280226932</v>
      </c>
      <c r="M6" s="175">
        <v>153.92877699416374</v>
      </c>
      <c r="N6" s="175">
        <v>196.75789058874474</v>
      </c>
      <c r="O6" s="175">
        <v>331.92590369523805</v>
      </c>
      <c r="P6" s="175">
        <v>160.75025883933301</v>
      </c>
      <c r="Q6" s="175">
        <v>410.46298273463054</v>
      </c>
      <c r="R6" s="175">
        <v>412.19159914139556</v>
      </c>
    </row>
    <row r="7" spans="2:18" x14ac:dyDescent="0.25">
      <c r="C7" s="170" t="s">
        <v>579</v>
      </c>
      <c r="D7" s="176"/>
      <c r="E7" s="176"/>
      <c r="F7" s="176"/>
      <c r="G7" s="176">
        <v>37.748670185114499</v>
      </c>
      <c r="H7" s="176">
        <v>16.167509741590095</v>
      </c>
      <c r="I7" s="176">
        <v>21.567962260350956</v>
      </c>
      <c r="J7" s="176">
        <v>-3.0721898644754511</v>
      </c>
      <c r="K7" s="176">
        <v>32.71948753635165</v>
      </c>
      <c r="L7" s="176">
        <v>47.637910504327678</v>
      </c>
      <c r="M7" s="176">
        <v>29.905295651710802</v>
      </c>
      <c r="N7" s="176">
        <v>17.267620608465819</v>
      </c>
      <c r="O7" s="176">
        <v>10.734950568458974</v>
      </c>
      <c r="P7" s="176">
        <v>41.793417278623984</v>
      </c>
      <c r="Q7" s="176">
        <v>139.16979334496239</v>
      </c>
      <c r="R7" s="176">
        <v>88.505278852067789</v>
      </c>
    </row>
    <row r="8" spans="2:18" x14ac:dyDescent="0.25">
      <c r="C8" s="170" t="s">
        <v>580</v>
      </c>
      <c r="D8" s="176"/>
      <c r="E8" s="176"/>
      <c r="F8" s="176"/>
      <c r="G8" s="176">
        <v>6.3117411267208681</v>
      </c>
      <c r="H8" s="176">
        <v>-17.314526748284099</v>
      </c>
      <c r="I8" s="176">
        <v>22.821250347137866</v>
      </c>
      <c r="J8" s="176">
        <v>33.965004725258822</v>
      </c>
      <c r="K8" s="176">
        <v>43.201348394868319</v>
      </c>
      <c r="L8" s="176">
        <v>6.4608450915078777</v>
      </c>
      <c r="M8" s="176">
        <v>9.9724801808846912</v>
      </c>
      <c r="N8" s="176">
        <v>13.691209232334401</v>
      </c>
      <c r="O8" s="176">
        <v>15.239851068793</v>
      </c>
      <c r="P8" s="176">
        <v>19.655491680318725</v>
      </c>
      <c r="Q8" s="176">
        <v>26.790592921950058</v>
      </c>
      <c r="R8" s="176">
        <v>50.739421834081689</v>
      </c>
    </row>
    <row r="9" spans="2:18" x14ac:dyDescent="0.25">
      <c r="C9" s="170" t="s">
        <v>581</v>
      </c>
      <c r="D9" s="176"/>
      <c r="E9" s="176"/>
      <c r="F9" s="176"/>
      <c r="G9" s="176">
        <v>15.160447897030602</v>
      </c>
      <c r="H9" s="176">
        <v>53.913380812150486</v>
      </c>
      <c r="I9" s="176">
        <v>26.146562478620783</v>
      </c>
      <c r="J9" s="176">
        <v>28.184146987001281</v>
      </c>
      <c r="K9" s="176">
        <v>30.445525047822962</v>
      </c>
      <c r="L9" s="176">
        <v>61.753160720623242</v>
      </c>
      <c r="M9" s="176">
        <v>-64.141722356064093</v>
      </c>
      <c r="N9" s="176">
        <v>23.271717289191244</v>
      </c>
      <c r="O9" s="176">
        <v>139.5213862094796</v>
      </c>
      <c r="P9" s="176">
        <v>-140.81423067645699</v>
      </c>
      <c r="Q9" s="176">
        <v>33.019356499173</v>
      </c>
      <c r="R9" s="176">
        <v>27.609103503926931</v>
      </c>
    </row>
    <row r="10" spans="2:18" x14ac:dyDescent="0.25">
      <c r="C10" s="170" t="s">
        <v>582</v>
      </c>
      <c r="D10" s="176"/>
      <c r="E10" s="176"/>
      <c r="F10" s="176"/>
      <c r="G10" s="176">
        <v>2.6131916227206924</v>
      </c>
      <c r="H10" s="176">
        <v>9.2667524557109573</v>
      </c>
      <c r="I10" s="176">
        <v>11.872028137118866</v>
      </c>
      <c r="J10" s="176">
        <v>2.2421216471111038</v>
      </c>
      <c r="K10" s="176">
        <v>13.998175486493015</v>
      </c>
      <c r="L10" s="176">
        <v>5.2853714031269678</v>
      </c>
      <c r="M10" s="176">
        <v>6.874329366189377</v>
      </c>
      <c r="N10" s="176">
        <v>15.013527772965983</v>
      </c>
      <c r="O10" s="176">
        <v>70.991671977329389</v>
      </c>
      <c r="P10" s="176">
        <v>54.264241035850311</v>
      </c>
      <c r="Q10" s="176">
        <v>56.450152716454298</v>
      </c>
      <c r="R10" s="176">
        <v>8.5701279083570743</v>
      </c>
    </row>
    <row r="11" spans="2:18" x14ac:dyDescent="0.25">
      <c r="C11" s="170" t="s">
        <v>583</v>
      </c>
      <c r="D11" s="175"/>
      <c r="E11" s="175"/>
      <c r="F11" s="175"/>
      <c r="G11" s="175" t="s">
        <v>584</v>
      </c>
      <c r="H11" s="175" t="s">
        <v>584</v>
      </c>
      <c r="I11" s="175" t="s">
        <v>584</v>
      </c>
      <c r="J11" s="175" t="s">
        <v>584</v>
      </c>
      <c r="K11" s="175" t="s">
        <v>584</v>
      </c>
      <c r="L11" s="175" t="s">
        <v>584</v>
      </c>
      <c r="M11" s="175" t="s">
        <v>584</v>
      </c>
      <c r="N11" s="175" t="s">
        <v>584</v>
      </c>
      <c r="O11" s="175" t="s">
        <v>584</v>
      </c>
      <c r="P11" s="175" t="s">
        <v>584</v>
      </c>
      <c r="Q11" s="175" t="s">
        <v>584</v>
      </c>
      <c r="R11" s="175" t="s">
        <v>584</v>
      </c>
    </row>
    <row r="12" spans="2:18" x14ac:dyDescent="0.25">
      <c r="C12" s="170" t="s">
        <v>585</v>
      </c>
      <c r="D12" s="175"/>
      <c r="E12" s="175"/>
      <c r="F12" s="175"/>
      <c r="G12" s="175">
        <v>96.095729382188793</v>
      </c>
      <c r="H12" s="175">
        <v>134.76469965276701</v>
      </c>
      <c r="I12" s="175">
        <v>111.78473580306783</v>
      </c>
      <c r="J12" s="175">
        <v>119.94753418597753</v>
      </c>
      <c r="K12" s="175">
        <v>162.1585607072391</v>
      </c>
      <c r="L12" s="175">
        <v>74.019770750275285</v>
      </c>
      <c r="M12" s="175">
        <v>171.36534450731108</v>
      </c>
      <c r="N12" s="175">
        <v>127.10000000000001</v>
      </c>
      <c r="O12" s="175">
        <v>95.002820313529128</v>
      </c>
      <c r="P12" s="175">
        <v>185.23835958788291</v>
      </c>
      <c r="Q12" s="175">
        <v>153.31762073507835</v>
      </c>
      <c r="R12" s="175">
        <v>233.23595956660046</v>
      </c>
    </row>
    <row r="13" spans="2:18" x14ac:dyDescent="0.25">
      <c r="C13" s="170" t="s">
        <v>586</v>
      </c>
      <c r="D13" s="177"/>
      <c r="E13" s="177"/>
      <c r="F13" s="177"/>
      <c r="G13" s="177">
        <v>0</v>
      </c>
      <c r="H13" s="177">
        <v>0</v>
      </c>
      <c r="I13" s="177">
        <v>4.1757302500000003E-2</v>
      </c>
      <c r="J13" s="177">
        <v>0.43515232940274823</v>
      </c>
      <c r="K13" s="177">
        <v>0.17905929588855091</v>
      </c>
      <c r="L13" s="177">
        <v>-0.28155566759173423</v>
      </c>
      <c r="M13" s="177">
        <v>-4.6950355868129873E-2</v>
      </c>
      <c r="N13" s="177">
        <v>0.41381568578729833</v>
      </c>
      <c r="O13" s="177">
        <v>0.43522355764800003</v>
      </c>
      <c r="P13" s="177">
        <v>0.61297993311408927</v>
      </c>
      <c r="Q13" s="177">
        <v>1.7154665170124166</v>
      </c>
      <c r="R13" s="177">
        <v>3.5317074763616394</v>
      </c>
    </row>
    <row r="14" spans="2:18" x14ac:dyDescent="0.25">
      <c r="B14" s="170" t="s">
        <v>587</v>
      </c>
      <c r="D14" s="175">
        <f>SUM(D15:D17)</f>
        <v>0</v>
      </c>
      <c r="E14" s="175">
        <f t="shared" ref="E14:F14" si="1">SUM(E15:E17)</f>
        <v>0</v>
      </c>
      <c r="F14" s="175">
        <f t="shared" si="1"/>
        <v>0</v>
      </c>
      <c r="G14" s="175">
        <v>338.77944199118446</v>
      </c>
      <c r="H14" s="175">
        <v>350.43335655422055</v>
      </c>
      <c r="I14" s="175">
        <v>240.3020743507609</v>
      </c>
      <c r="J14" s="175">
        <v>401.06884376736582</v>
      </c>
      <c r="K14" s="175">
        <v>483.97808887214927</v>
      </c>
      <c r="L14" s="175">
        <v>392.21778212103641</v>
      </c>
      <c r="M14" s="175">
        <v>513.98569030837166</v>
      </c>
      <c r="N14" s="175">
        <v>320.45926429308059</v>
      </c>
      <c r="O14" s="175">
        <v>465.20000000000005</v>
      </c>
      <c r="P14" s="175">
        <v>825.6</v>
      </c>
      <c r="Q14" s="175">
        <v>518.24047981168087</v>
      </c>
      <c r="R14" s="175">
        <v>379.50542778887092</v>
      </c>
    </row>
    <row r="15" spans="2:18" x14ac:dyDescent="0.25">
      <c r="C15" s="170" t="s">
        <v>588</v>
      </c>
      <c r="D15" s="175"/>
      <c r="E15" s="175"/>
      <c r="F15" s="175"/>
      <c r="G15" s="175">
        <v>135.85805209166122</v>
      </c>
      <c r="H15" s="175">
        <v>-24.079210396987857</v>
      </c>
      <c r="I15" s="175">
        <v>11.788110011449835</v>
      </c>
      <c r="J15" s="175">
        <v>32.150963718265544</v>
      </c>
      <c r="K15" s="175">
        <v>41.03668113080046</v>
      </c>
      <c r="L15" s="175">
        <v>-56.122726917911336</v>
      </c>
      <c r="M15" s="175">
        <v>115.20377949118827</v>
      </c>
      <c r="N15" s="175">
        <v>86.018929323639654</v>
      </c>
      <c r="O15" s="175">
        <v>91.3</v>
      </c>
      <c r="P15" s="175">
        <v>213.8</v>
      </c>
      <c r="Q15" s="175">
        <v>27.240479811680942</v>
      </c>
      <c r="R15" s="175">
        <v>6.7054277888708826</v>
      </c>
    </row>
    <row r="16" spans="2:18" x14ac:dyDescent="0.25">
      <c r="C16" s="170" t="s">
        <v>589</v>
      </c>
      <c r="D16" s="175"/>
      <c r="E16" s="175"/>
      <c r="F16" s="175"/>
      <c r="G16" s="175">
        <v>83.59110238551439</v>
      </c>
      <c r="H16" s="175">
        <v>277.68827042394969</v>
      </c>
      <c r="I16" s="175">
        <v>84.740877944278765</v>
      </c>
      <c r="J16" s="175">
        <v>189.71912191282638</v>
      </c>
      <c r="K16" s="175">
        <v>302.14654525124013</v>
      </c>
      <c r="L16" s="175">
        <v>269.99807134439192</v>
      </c>
      <c r="M16" s="175">
        <v>234.39151968041389</v>
      </c>
      <c r="N16" s="175">
        <v>167.61207502394416</v>
      </c>
      <c r="O16" s="175">
        <v>263.60000000000002</v>
      </c>
      <c r="P16" s="175">
        <v>444.3</v>
      </c>
      <c r="Q16" s="175">
        <v>294.5</v>
      </c>
      <c r="R16" s="175">
        <v>269.60000000000002</v>
      </c>
    </row>
    <row r="17" spans="2:18" x14ac:dyDescent="0.25">
      <c r="C17" s="170" t="s">
        <v>590</v>
      </c>
      <c r="D17" s="175"/>
      <c r="E17" s="175"/>
      <c r="F17" s="175"/>
      <c r="G17" s="175">
        <v>119.33028751400882</v>
      </c>
      <c r="H17" s="175">
        <v>96.824296527258738</v>
      </c>
      <c r="I17" s="175">
        <v>143.77308639503229</v>
      </c>
      <c r="J17" s="175">
        <v>179.19875813627388</v>
      </c>
      <c r="K17" s="175">
        <v>140.7948624901087</v>
      </c>
      <c r="L17" s="175">
        <v>178.3424376945558</v>
      </c>
      <c r="M17" s="175">
        <v>164.39039113676949</v>
      </c>
      <c r="N17" s="175">
        <v>66.828259945496754</v>
      </c>
      <c r="O17" s="175">
        <v>110.3</v>
      </c>
      <c r="P17" s="175">
        <v>167.5</v>
      </c>
      <c r="Q17" s="175">
        <v>196.5</v>
      </c>
      <c r="R17" s="175">
        <v>103.2</v>
      </c>
    </row>
    <row r="18" spans="2:18" x14ac:dyDescent="0.25">
      <c r="B18" s="170" t="s">
        <v>591</v>
      </c>
      <c r="D18" s="175"/>
      <c r="E18" s="175"/>
      <c r="F18" s="175"/>
      <c r="G18" s="175">
        <v>190.85517025080958</v>
      </c>
      <c r="H18" s="175">
        <v>118.99200193187798</v>
      </c>
      <c r="I18" s="175">
        <v>299.21661180890595</v>
      </c>
      <c r="J18" s="175">
        <v>70.998068613857612</v>
      </c>
      <c r="K18" s="175">
        <v>143.09228232802317</v>
      </c>
      <c r="L18" s="175">
        <v>239.39245894399454</v>
      </c>
      <c r="M18" s="175">
        <v>20.146020238559867</v>
      </c>
      <c r="N18" s="175">
        <v>18.279331723338458</v>
      </c>
      <c r="O18" s="175">
        <v>10.196367344996485</v>
      </c>
      <c r="P18" s="175">
        <v>5.8895220791692848</v>
      </c>
      <c r="Q18" s="175">
        <v>16.975924188168747</v>
      </c>
      <c r="R18" s="175">
        <v>4.0000000000000002E-4</v>
      </c>
    </row>
    <row r="19" spans="2:18" x14ac:dyDescent="0.25">
      <c r="B19" s="170" t="s">
        <v>592</v>
      </c>
      <c r="D19" s="175">
        <f>SUM(D20:D29)</f>
        <v>0</v>
      </c>
      <c r="E19" s="175">
        <f>SUM(E20:E29)</f>
        <v>0</v>
      </c>
      <c r="F19" s="175">
        <f t="shared" ref="F19" si="2">SUM(F20:F29)</f>
        <v>0</v>
      </c>
      <c r="G19" s="175">
        <v>55.422501533941464</v>
      </c>
      <c r="H19" s="175">
        <v>246.02968875085418</v>
      </c>
      <c r="I19" s="175">
        <v>181.50443114365763</v>
      </c>
      <c r="J19" s="175">
        <v>160.76816719118113</v>
      </c>
      <c r="K19" s="175">
        <v>-86.276618563945902</v>
      </c>
      <c r="L19" s="175">
        <v>163.5831674643731</v>
      </c>
      <c r="M19" s="175">
        <v>100.93247525529085</v>
      </c>
      <c r="N19" s="175">
        <v>79.47247865997096</v>
      </c>
      <c r="O19" s="175">
        <v>78.757721957924844</v>
      </c>
      <c r="P19" s="175">
        <v>125.70246905426288</v>
      </c>
      <c r="Q19" s="175">
        <v>197.8302548307889</v>
      </c>
      <c r="R19" s="175">
        <v>156.11266057734244</v>
      </c>
    </row>
    <row r="20" spans="2:18" x14ac:dyDescent="0.25">
      <c r="C20" s="170" t="s">
        <v>593</v>
      </c>
      <c r="D20" s="175"/>
      <c r="E20" s="175"/>
      <c r="F20" s="175"/>
      <c r="G20" s="175">
        <v>-2.309760001243256</v>
      </c>
      <c r="H20" s="175">
        <v>6.4181435497969366</v>
      </c>
      <c r="I20" s="175">
        <v>2.7598475434336169</v>
      </c>
      <c r="J20" s="175">
        <v>7.4956689486842816</v>
      </c>
      <c r="K20" s="175">
        <v>2.0260500475959273</v>
      </c>
      <c r="L20" s="175">
        <v>-27.267238200725352</v>
      </c>
      <c r="M20" s="175">
        <v>2.7444424567599599</v>
      </c>
      <c r="N20" s="175">
        <v>3.541882925135178</v>
      </c>
      <c r="O20" s="175">
        <v>1.5957112453667892</v>
      </c>
      <c r="P20" s="175">
        <v>1.5803152826631934</v>
      </c>
      <c r="Q20" s="175">
        <v>4.0196366528333751</v>
      </c>
      <c r="R20" s="175">
        <v>7.7499813452700312</v>
      </c>
    </row>
    <row r="21" spans="2:18" x14ac:dyDescent="0.25">
      <c r="C21" s="170" t="s">
        <v>594</v>
      </c>
      <c r="D21" s="175"/>
      <c r="E21" s="175"/>
      <c r="F21" s="175"/>
      <c r="G21" s="175">
        <v>-12.29039649519591</v>
      </c>
      <c r="H21" s="175">
        <v>136.88181133595106</v>
      </c>
      <c r="I21" s="175">
        <v>63.491852703834105</v>
      </c>
      <c r="J21" s="175">
        <v>32.841278133598038</v>
      </c>
      <c r="K21" s="175">
        <v>-126.00302313208515</v>
      </c>
      <c r="L21" s="175">
        <v>52.573257843526527</v>
      </c>
      <c r="M21" s="175">
        <v>40.099603809728428</v>
      </c>
      <c r="N21" s="175">
        <v>24.905202166791614</v>
      </c>
      <c r="O21" s="175">
        <v>33.416577201582321</v>
      </c>
      <c r="P21" s="175">
        <v>108.02974342694387</v>
      </c>
      <c r="Q21" s="175">
        <v>57.195414198856376</v>
      </c>
      <c r="R21" s="175">
        <v>36.023069232838914</v>
      </c>
    </row>
    <row r="22" spans="2:18" x14ac:dyDescent="0.25">
      <c r="C22" s="170" t="s">
        <v>595</v>
      </c>
      <c r="D22" s="175"/>
      <c r="E22" s="175"/>
      <c r="F22" s="175"/>
      <c r="G22" s="175">
        <v>3.7073662440773556</v>
      </c>
      <c r="H22" s="175">
        <v>2.7497221832291241</v>
      </c>
      <c r="I22" s="175">
        <v>0.72650154658360189</v>
      </c>
      <c r="J22" s="175">
        <v>1.0601289349273</v>
      </c>
      <c r="K22" s="175">
        <v>8.2350712991624899</v>
      </c>
      <c r="L22" s="175">
        <v>1.7519717830856805</v>
      </c>
      <c r="M22" s="175">
        <v>3.14844998948641</v>
      </c>
      <c r="N22" s="175">
        <v>1.4130359998717579</v>
      </c>
      <c r="O22" s="175">
        <v>5.9146735317060122</v>
      </c>
      <c r="P22" s="175">
        <v>2.6311716433901178</v>
      </c>
      <c r="Q22" s="175">
        <v>0.30943664418741557</v>
      </c>
      <c r="R22" s="175">
        <v>0</v>
      </c>
    </row>
    <row r="23" spans="2:18" x14ac:dyDescent="0.25">
      <c r="C23" s="170" t="s">
        <v>596</v>
      </c>
      <c r="D23" s="175"/>
      <c r="E23" s="175"/>
      <c r="F23" s="175"/>
      <c r="G23" s="175">
        <v>5.6988132177277955E-3</v>
      </c>
      <c r="H23" s="175">
        <v>14.004493885988278</v>
      </c>
      <c r="I23" s="175">
        <v>2.0695401530925834</v>
      </c>
      <c r="J23" s="175">
        <v>8.931974526602561</v>
      </c>
      <c r="K23" s="175">
        <v>-4.7212170402104272</v>
      </c>
      <c r="L23" s="175">
        <v>1.2777035104393135</v>
      </c>
      <c r="M23" s="175">
        <v>7.9434972044529859</v>
      </c>
      <c r="N23" s="175">
        <v>6.4214271021735438</v>
      </c>
      <c r="O23" s="175">
        <v>6.7447087845963427</v>
      </c>
      <c r="P23" s="175">
        <v>2.7098249203880918</v>
      </c>
      <c r="Q23" s="175">
        <v>111.94657072340289</v>
      </c>
      <c r="R23" s="175">
        <v>94.139411660315687</v>
      </c>
    </row>
    <row r="24" spans="2:18" x14ac:dyDescent="0.25">
      <c r="C24" s="170" t="s">
        <v>597</v>
      </c>
      <c r="D24" s="175"/>
      <c r="E24" s="175"/>
      <c r="F24" s="175"/>
      <c r="G24" s="175">
        <v>1.7943827142154698</v>
      </c>
      <c r="H24" s="175">
        <v>1.5230963498587502</v>
      </c>
      <c r="I24" s="175">
        <v>2.8273566862370747</v>
      </c>
      <c r="J24" s="175">
        <v>1.9416094065</v>
      </c>
      <c r="K24" s="175">
        <v>2.5597630934999995</v>
      </c>
      <c r="L24" s="175">
        <v>3.3156218121249998</v>
      </c>
      <c r="M24" s="175">
        <v>14.13048025</v>
      </c>
      <c r="N24" s="175">
        <v>9.7074454015289522</v>
      </c>
      <c r="O24" s="175">
        <v>8.4292735364168827</v>
      </c>
      <c r="P24" s="175">
        <v>1.8420078137545639</v>
      </c>
      <c r="Q24" s="175">
        <v>0.68259403775378513</v>
      </c>
      <c r="R24" s="175">
        <v>-3.4075579698187097E-17</v>
      </c>
    </row>
    <row r="25" spans="2:18" x14ac:dyDescent="0.25">
      <c r="C25" s="170" t="s">
        <v>598</v>
      </c>
      <c r="D25" s="175"/>
      <c r="E25" s="175"/>
      <c r="F25" s="175"/>
      <c r="G25" s="175">
        <v>9.7159903659318911E-2</v>
      </c>
      <c r="H25" s="175">
        <v>1.4213864322911291E-3</v>
      </c>
      <c r="I25" s="175">
        <v>0</v>
      </c>
      <c r="J25" s="175">
        <v>-0.25275194834675435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2:18" x14ac:dyDescent="0.25">
      <c r="C26" s="170" t="s">
        <v>599</v>
      </c>
      <c r="D26" s="175"/>
      <c r="E26" s="175"/>
      <c r="F26" s="175"/>
      <c r="G26" s="175">
        <v>3.2122285608921546</v>
      </c>
      <c r="H26" s="175">
        <v>12.272767844420089</v>
      </c>
      <c r="I26" s="175">
        <v>2.1130055942850285</v>
      </c>
      <c r="J26" s="175">
        <v>4.2808027052075301</v>
      </c>
      <c r="K26" s="175">
        <v>2.89253526021003</v>
      </c>
      <c r="L26" s="175">
        <v>40.144122579814052</v>
      </c>
      <c r="M26" s="175">
        <v>-1.3302000966815144</v>
      </c>
      <c r="N26" s="175">
        <v>-0.3009642569207977</v>
      </c>
      <c r="O26" s="175">
        <v>-0.56415882830240005</v>
      </c>
      <c r="P26" s="175">
        <v>2.8313681575735803</v>
      </c>
      <c r="Q26" s="175">
        <v>3.1698899999999997</v>
      </c>
      <c r="R26" s="175">
        <v>2.6750718538011697</v>
      </c>
    </row>
    <row r="27" spans="2:18" x14ac:dyDescent="0.25">
      <c r="C27" s="170" t="s">
        <v>600</v>
      </c>
      <c r="D27" s="175"/>
      <c r="E27" s="175"/>
      <c r="F27" s="175"/>
      <c r="G27" s="175">
        <v>0.45502162894041109</v>
      </c>
      <c r="H27" s="175">
        <v>0.97092924388430901</v>
      </c>
      <c r="I27" s="175">
        <v>6.390818065279511</v>
      </c>
      <c r="J27" s="175">
        <v>6.1703750472858756</v>
      </c>
      <c r="K27" s="175">
        <v>3.6436814909312685</v>
      </c>
      <c r="L27" s="175">
        <v>-6.42289003844449</v>
      </c>
      <c r="M27" s="175">
        <v>-0.43437614104938188</v>
      </c>
      <c r="N27" s="175">
        <v>-1.2594909144022532</v>
      </c>
      <c r="O27" s="175">
        <v>6.368560786756043</v>
      </c>
      <c r="P27" s="175">
        <v>2.3674519635702982</v>
      </c>
      <c r="Q27" s="175">
        <v>2.014484911638887</v>
      </c>
      <c r="R27" s="175">
        <v>0.74953419003843191</v>
      </c>
    </row>
    <row r="28" spans="2:18" x14ac:dyDescent="0.25">
      <c r="C28" s="170" t="s">
        <v>601</v>
      </c>
      <c r="D28" s="175"/>
      <c r="E28" s="175"/>
      <c r="F28" s="175"/>
      <c r="G28" s="175">
        <v>50.261855009773093</v>
      </c>
      <c r="H28" s="175">
        <v>42.789827633318275</v>
      </c>
      <c r="I28" s="175">
        <v>78.225515236648832</v>
      </c>
      <c r="J28" s="175">
        <v>28.555399195092615</v>
      </c>
      <c r="K28" s="175">
        <v>17.492066418067957</v>
      </c>
      <c r="L28" s="175">
        <v>32.629553480605445</v>
      </c>
      <c r="M28" s="175">
        <v>16.749181125133269</v>
      </c>
      <c r="N28" s="175">
        <v>17.173657392080944</v>
      </c>
      <c r="O28" s="175">
        <v>10.813370550842318</v>
      </c>
      <c r="P28" s="175">
        <v>-0.99175449748649214</v>
      </c>
      <c r="Q28" s="175">
        <v>3.4025893759930304</v>
      </c>
      <c r="R28" s="175">
        <v>11.110616376523318</v>
      </c>
    </row>
    <row r="29" spans="2:18" x14ac:dyDescent="0.25">
      <c r="C29" s="170" t="s">
        <v>602</v>
      </c>
      <c r="D29" s="177"/>
      <c r="E29" s="177"/>
      <c r="F29" s="177"/>
      <c r="G29" s="177">
        <v>10.488945155605093</v>
      </c>
      <c r="H29" s="177">
        <v>28.417475337975077</v>
      </c>
      <c r="I29" s="177">
        <v>22.899993614263252</v>
      </c>
      <c r="J29" s="177">
        <v>69.743682241629699</v>
      </c>
      <c r="K29" s="177">
        <v>7.598453998882003</v>
      </c>
      <c r="L29" s="177">
        <v>65.581064693946914</v>
      </c>
      <c r="M29" s="177">
        <v>17.881396657460705</v>
      </c>
      <c r="N29" s="177">
        <v>17.870282843712033</v>
      </c>
      <c r="O29" s="177">
        <v>6.0390051489605341</v>
      </c>
      <c r="P29" s="177">
        <v>4.702340343465667</v>
      </c>
      <c r="Q29" s="177">
        <v>15.089638286123163</v>
      </c>
      <c r="R29" s="177">
        <v>3.66497591855487</v>
      </c>
    </row>
    <row r="30" spans="2:18" x14ac:dyDescent="0.25">
      <c r="B30" s="170" t="s">
        <v>603</v>
      </c>
      <c r="D30" s="175"/>
      <c r="E30" s="175"/>
      <c r="F30" s="175"/>
      <c r="G30" s="175">
        <v>33.858680874834334</v>
      </c>
      <c r="H30" s="175">
        <v>51.397162293361355</v>
      </c>
      <c r="I30" s="175">
        <v>142.26452271881456</v>
      </c>
      <c r="J30" s="175">
        <v>142.76525059308966</v>
      </c>
      <c r="K30" s="175">
        <v>156.41978538698683</v>
      </c>
      <c r="L30" s="175">
        <v>68.246020335343644</v>
      </c>
      <c r="M30" s="175">
        <v>39.9745666645032</v>
      </c>
      <c r="N30" s="175">
        <v>29.612169489558518</v>
      </c>
      <c r="O30" s="175">
        <v>21.351875254642923</v>
      </c>
      <c r="P30" s="175">
        <v>14.82213026531192</v>
      </c>
      <c r="Q30" s="175">
        <v>25.156764798104586</v>
      </c>
      <c r="R30" s="175">
        <v>84.082912345907417</v>
      </c>
    </row>
    <row r="31" spans="2:18" x14ac:dyDescent="0.25">
      <c r="B31" s="170" t="s">
        <v>604</v>
      </c>
      <c r="D31" s="175"/>
      <c r="E31" s="175"/>
      <c r="F31" s="175"/>
      <c r="G31" s="175">
        <v>-1.1455748645450896</v>
      </c>
      <c r="H31" s="175">
        <v>1.4499745557516874</v>
      </c>
      <c r="I31" s="175">
        <v>19.278063649064393</v>
      </c>
      <c r="J31" s="175">
        <v>9.6978998242298076</v>
      </c>
      <c r="K31" s="175">
        <v>9.1843055081229465</v>
      </c>
      <c r="L31" s="175">
        <v>-22.914931667016731</v>
      </c>
      <c r="M31" s="175">
        <v>8.6324705391105994</v>
      </c>
      <c r="N31" s="175">
        <v>-141.5811347546933</v>
      </c>
      <c r="O31" s="175">
        <v>-160.93186825280236</v>
      </c>
      <c r="P31" s="175">
        <v>87.335619761922771</v>
      </c>
      <c r="Q31" s="175">
        <v>125.1335936366263</v>
      </c>
      <c r="R31" s="175">
        <v>198.20700014648355</v>
      </c>
    </row>
    <row r="32" spans="2:18" x14ac:dyDescent="0.25">
      <c r="B32" s="178" t="s">
        <v>605</v>
      </c>
      <c r="C32" s="179"/>
      <c r="D32" s="180"/>
      <c r="E32" s="180"/>
      <c r="F32" s="180"/>
      <c r="G32" s="180">
        <f t="shared" ref="G32:Q32" si="3">G6+G14+G18+G19+G30+G31</f>
        <v>775.70000000000027</v>
      </c>
      <c r="H32" s="180">
        <f t="shared" si="3"/>
        <v>965.10000000000025</v>
      </c>
      <c r="I32" s="180">
        <f t="shared" si="3"/>
        <v>1076.7999999999997</v>
      </c>
      <c r="J32" s="180">
        <f t="shared" si="3"/>
        <v>967</v>
      </c>
      <c r="K32" s="180">
        <f t="shared" si="3"/>
        <v>989.1</v>
      </c>
      <c r="L32" s="180">
        <f t="shared" si="3"/>
        <v>1035.4000000000001</v>
      </c>
      <c r="M32" s="180">
        <f t="shared" si="3"/>
        <v>837.59999999999991</v>
      </c>
      <c r="N32" s="180">
        <f t="shared" si="3"/>
        <v>503</v>
      </c>
      <c r="O32" s="180">
        <f t="shared" si="3"/>
        <v>746.5</v>
      </c>
      <c r="P32" s="180">
        <f t="shared" si="3"/>
        <v>1220.0999999999999</v>
      </c>
      <c r="Q32" s="180">
        <f t="shared" si="3"/>
        <v>1293.8</v>
      </c>
      <c r="R32" s="180">
        <f>R6+R14+R18+R19+R30+R31</f>
        <v>1230.0999999999999</v>
      </c>
    </row>
    <row r="33" spans="2:18" x14ac:dyDescent="0.25">
      <c r="B33" s="181" t="s">
        <v>606</v>
      </c>
      <c r="Q33" s="175"/>
      <c r="R33" s="175"/>
    </row>
    <row r="34" spans="2:18" x14ac:dyDescent="0.25">
      <c r="B34" s="134" t="str">
        <f>BPAnalitica!$B$50</f>
        <v>Agosto 2024.</v>
      </c>
    </row>
    <row r="35" spans="2:18" x14ac:dyDescent="0.25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2024-08-12T21:45:05Z</dcterms:modified>
</cp:coreProperties>
</file>