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act mayo 2024\EFP Honduras 2023\EFP Honduras 2023\"/>
    </mc:Choice>
  </mc:AlternateContent>
  <xr:revisionPtr revIDLastSave="0" documentId="8_{325ED0D5-DE6F-414D-A9E7-0BA3CB66A6F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0" l="1"/>
  <c r="L6" i="10"/>
  <c r="M6" i="9"/>
  <c r="L6" i="9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<sst xmlns="http://schemas.openxmlformats.org/spreadsheetml/2006/main" count="1367" uniqueCount="755">
  <si>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</si>
  <si>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</si>
  <si>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</si>
  <si>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</si>
  <si>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</si>
  <si>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</si>
  <si>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</si>
  <si>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</si>
  <si>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</si>
  <si>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</si>
  <si>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</si>
  <si>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</si>
  <si>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</si>
  <si>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</si>
  <si>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</si>
  <si>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</si>
  <si>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</si>
  <si>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</si>
  <si>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</si>
  <si>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</si>
  <si>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</si>
  <si>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</si>
  <si>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</si>
  <si>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</si>
  <si>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</si>
  <si>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</si>
  <si>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</si>
  <si>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</si>
  <si>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</si>
  <si>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</si>
  <si>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</si>
  <si>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</si>
  <si>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</si>
  <si>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</si>
  <si>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</si>
  <si>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</si>
  <si>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</si>
  <si>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</si>
  <si>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</si>
  <si>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</si>
  <si>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</si>
  <si>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</si>
  <si>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</si>
  <si>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</si>
  <si>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</si>
  <si>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</si>
  <si>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</si>
  <si>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</si>
  <si>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</si>
  <si>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</si>
  <si>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</si>
  <si>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</si>
  <si>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</si>
  <si>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</si>
  <si>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</si>
  <si>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</si>
  <si>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</si>
  <si>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</si>
  <si>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</si>
  <si>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</si>
  <si>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</si>
  <si>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</si>
  <si>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</si>
  <si>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</si>
  <si>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</si>
  <si>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</si>
  <si>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</si>
  <si>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</si>
  <si>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</si>
  <si>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</si>
  <si>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</si>
  <si>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</si>
  <si>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</si>
  <si>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</si>
  <si>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</si>
  <si>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</si>
  <si>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</si>
  <si>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</si>
  <si>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</si>
  <si>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</si>
  <si>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</si>
  <si>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</si>
  <si>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</si>
  <si>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</si>
  <si>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</si>
  <si>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</si>
  <si>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</si>
  <si>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</si>
  <si>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</si>
  <si>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</si>
  <si>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</si>
  <si>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</si>
  <si>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</si>
  <si>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</si>
  <si>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</si>
  <si>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</si>
  <si>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</si>
  <si>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</si>
  <si>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</si>
  <si>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</si>
  <si>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</si>
  <si>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</si>
  <si>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</si>
  <si>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</si>
  <si>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</si>
  <si>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</si>
  <si>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</si>
  <si>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</si>
  <si>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</si>
  <si>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</si>
  <si>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</si>
  <si>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</si>
  <si>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</si>
  <si>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</si>
  <si>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</si>
  <si>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</si>
  <si>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</si>
  <si>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</si>
  <si>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</si>
  <si>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</si>
  <si>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</si>
  <si>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</si>
  <si>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</si>
  <si>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</si>
  <si>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</si>
  <si>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</si>
  <si>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</si>
  <si>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</si>
  <si>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</si>
  <si>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</si>
  <si>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</si>
  <si>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</si>
  <si>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</si>
  <si>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</si>
  <si>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</si>
  <si>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</si>
  <si>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</si>
  <si>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</si>
  <si>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</si>
  <si>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</si>
  <si>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</si>
  <si>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</si>
  <si>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</si>
  <si>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</si>
  <si>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</si>
  <si>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</si>
  <si>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</si>
  <si>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</si>
  <si>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</si>
  <si>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</si>
  <si>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</si>
  <si>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</si>
  <si>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</si>
  <si>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</si>
  <si>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</si>
  <si>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</si>
  <si>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</si>
  <si>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</si>
  <si>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</si>
  <si>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</si>
  <si>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</si>
  <si>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</si>
  <si>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</si>
  <si>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</si>
  <si>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</si>
  <si>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</si>
  <si>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</si>
  <si>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</si>
  <si>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</si>
  <si>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</si>
  <si>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</si>
  <si>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</si>
  <si>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</si>
  <si>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</si>
  <si>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</si>
  <si>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</si>
  <si>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</si>
  <si>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</si>
  <si>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</si>
  <si>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</si>
  <si>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</si>
  <si>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</si>
  <si>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</si>
  <si>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</si>
  <si>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</si>
  <si>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</si>
  <si>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</si>
  <si>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</si>
  <si>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</si>
  <si>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</si>
  <si>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</si>
  <si>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</si>
  <si>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</si>
  <si>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</si>
  <si>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</si>
  <si>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</si>
  <si>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</si>
  <si>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</si>
  <si>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</si>
  <si>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</si>
  <si>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</si>
  <si>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</si>
  <si>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</si>
  <si>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</si>
  <si>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</si>
  <si>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</si>
  <si>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</si>
  <si>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</si>
  <si>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</si>
  <si>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</si>
  <si>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</si>
  <si>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</si>
  <si>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</si>
  <si>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</si>
  <si>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</si>
  <si>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</si>
  <si>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</si>
  <si>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</si>
  <si>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</si>
  <si>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</si>
  <si>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</si>
  <si>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</si>
  <si>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</si>
  <si>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</si>
  <si>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</si>
  <si>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</si>
  <si>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</si>
  <si>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</si>
  <si>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</si>
  <si>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</si>
  <si>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</si>
  <si>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</si>
  <si>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</si>
  <si>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</si>
  <si>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</si>
  <si>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</si>
  <si>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</si>
  <si>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</si>
  <si>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</si>
  <si>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</si>
  <si>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</si>
  <si>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</si>
  <si>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</si>
  <si>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</si>
  <si>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</si>
  <si>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</si>
  <si>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</si>
  <si>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</si>
  <si>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</si>
  <si>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</si>
  <si>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</si>
  <si>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</si>
  <si>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</si>
  <si>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</si>
  <si>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</si>
  <si>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</si>
  <si>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</si>
  <si>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</si>
  <si>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</si>
  <si>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</si>
  <si>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</si>
  <si>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</si>
  <si>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</si>
  <si>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</si>
  <si>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</si>
  <si>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</si>
  <si>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</si>
  <si>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</si>
  <si>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</si>
  <si>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</si>
  <si>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</si>
  <si>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</si>
  <si>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</si>
  <si>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</si>
  <si>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</si>
  <si>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</si>
  <si>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</si>
  <si>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</si>
  <si>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</si>
  <si>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</si>
  <si>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</si>
  <si>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</si>
  <si>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</si>
  <si>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</si>
  <si>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</si>
  <si>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</si>
  <si>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</si>
  <si>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</si>
  <si>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</si>
  <si>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</si>
  <si>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</si>
  <si>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</si>
  <si>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</si>
  <si>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</si>
  <si>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</si>
  <si>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</si>
  <si>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</si>
  <si>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</si>
  <si>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</si>
  <si>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</si>
  <si>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</si>
  <si>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</si>
  <si>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</si>
  <si>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</si>
  <si>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</si>
  <si>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</si>
  <si>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</si>
  <si>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</si>
  <si>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</si>
  <si>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</si>
  <si>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</si>
  <si>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</si>
  <si>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</si>
  <si>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</si>
  <si>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</si>
  <si>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</si>
  <si>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</si>
  <si>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</si>
  <si>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</si>
  <si>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</si>
  <si>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</si>
  <si>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</si>
  <si>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</si>
  <si>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</si>
  <si>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</si>
  <si>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</si>
  <si>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</si>
  <si>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</si>
  <si>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</si>
  <si>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</si>
  <si>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</si>
  <si>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</si>
  <si>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</si>
  <si>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</si>
  <si>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</si>
  <si>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</si>
  <si>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</si>
  <si>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</si>
  <si>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</si>
  <si>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</si>
  <si>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</si>
  <si>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</si>
  <si>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</si>
  <si>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</si>
  <si>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</si>
  <si>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</si>
  <si>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</si>
  <si>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</si>
  <si>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</si>
  <si>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</si>
  <si>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</si>
  <si>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</si>
  <si>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</si>
  <si>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</si>
  <si>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</si>
  <si>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</si>
  <si>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</si>
  <si>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</si>
  <si>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</si>
  <si>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</si>
  <si>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</si>
  <si>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</si>
  <si>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</si>
  <si>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</si>
  <si>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</si>
  <si>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</si>
  <si>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</si>
  <si>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</si>
  <si>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</si>
  <si>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</si>
  <si>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</si>
  <si>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</si>
  <si>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</si>
  <si>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</si>
  <si>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</si>
  <si>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</si>
  <si>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</si>
  <si>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</si>
  <si>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</si>
  <si>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</si>
  <si>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</si>
  <si>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</si>
  <si>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</si>
  <si>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</si>
  <si>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</si>
  <si>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</si>
  <si>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</si>
  <si>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</si>
  <si>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</si>
  <si>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</si>
  <si>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</si>
  <si>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</si>
  <si>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</si>
  <si>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</si>
  <si>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</si>
  <si>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</si>
  <si>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</si>
  <si>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</si>
  <si>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</si>
  <si>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</si>
  <si>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</si>
  <si>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</si>
  <si>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</si>
  <si>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</si>
  <si>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</si>
  <si>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</si>
  <si>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</si>
  <si>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</si>
  <si>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</si>
  <si>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</si>
  <si>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</si>
  <si>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</si>
  <si>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</si>
  <si>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</si>
  <si>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</si>
  <si>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</si>
  <si>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</si>
  <si>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</si>
  <si>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</si>
  <si>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</si>
  <si>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</si>
  <si>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</si>
  <si>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</si>
  <si>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</si>
  <si>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</si>
  <si>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</si>
  <si>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</si>
  <si>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</si>
  <si>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</si>
  <si>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</si>
  <si>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</si>
  <si>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</si>
  <si>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</si>
  <si>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</si>
  <si>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</si>
  <si>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</si>
  <si>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</si>
  <si>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</si>
  <si>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</si>
  <si>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</si>
  <si>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</si>
  <si>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</si>
  <si>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</si>
  <si>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</si>
  <si>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</si>
  <si>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</si>
  <si>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</si>
  <si>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</si>
  <si>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</si>
  <si>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</si>
  <si>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</si>
  <si>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</si>
  <si>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</si>
  <si>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</si>
  <si>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</si>
  <si>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</si>
  <si>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</si>
  <si>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</si>
  <si>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</si>
  <si>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</si>
  <si>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</si>
  <si>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</si>
  <si>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</si>
  <si>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</si>
  <si>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</si>
  <si>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</si>
  <si>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</si>
  <si>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</si>
  <si>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</si>
  <si>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</si>
  <si>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</si>
  <si>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</si>
  <si>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</si>
  <si>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</si>
  <si>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</si>
  <si>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</si>
  <si>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</si>
  <si>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</si>
  <si>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</si>
  <si>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</si>
  <si>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</si>
  <si>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</si>
  <si>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</si>
  <si>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</si>
  <si>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</si>
  <si>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</si>
  <si>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</si>
  <si>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</si>
  <si>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</si>
  <si>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</si>
  <si>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</si>
  <si>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</si>
  <si>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</si>
  <si>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</si>
  <si>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</si>
  <si>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</si>
  <si>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</si>
  <si>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</si>
  <si>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</si>
  <si>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</si>
  <si>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</si>
  <si>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</si>
  <si>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</si>
  <si>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</si>
  <si>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</si>
  <si>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</si>
  <si>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</si>
  <si>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</si>
  <si>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</si>
  <si>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</si>
  <si>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</si>
  <si>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</si>
  <si>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</si>
  <si>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</si>
  <si>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</si>
  <si>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</si>
  <si>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</si>
  <si>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</si>
  <si>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</si>
  <si>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</si>
  <si>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</si>
  <si>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</si>
  <si>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</si>
  <si>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</si>
  <si>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</si>
  <si>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</si>
  <si>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</si>
  <si>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</si>
  <si>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</si>
  <si>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</si>
  <si>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</si>
  <si>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</si>
  <si>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</si>
  <si>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</si>
  <si>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</si>
  <si>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</si>
  <si>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</si>
  <si>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</si>
  <si>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</si>
  <si>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</si>
  <si>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</si>
  <si>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</si>
  <si>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</si>
  <si>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</si>
  <si>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</si>
  <si>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</si>
  <si>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</si>
  <si>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</si>
  <si>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</si>
  <si>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</si>
  <si>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</si>
  <si>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</si>
  <si>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</si>
  <si>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</si>
  <si>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</si>
  <si>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</si>
  <si>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</si>
  <si>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</si>
  <si>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</si>
  <si>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</si>
  <si>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</si>
  <si>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</si>
  <si>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</si>
  <si>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</si>
  <si>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</si>
  <si>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</si>
  <si>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</si>
  <si>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</si>
  <si>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</si>
  <si>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</si>
  <si>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</si>
  <si>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</si>
  <si>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</si>
  <si>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</si>
  <si>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</si>
  <si>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</si>
  <si>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</si>
  <si>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</si>
  <si>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</si>
  <si>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</si>
  <si>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</si>
  <si>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</si>
  <si>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</si>
  <si>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</si>
  <si>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</si>
  <si>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</si>
  <si>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</si>
  <si>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</si>
  <si>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</si>
  <si>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</si>
  <si>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</si>
  <si>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</si>
  <si>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</si>
  <si>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</si>
  <si>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</si>
  <si>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</si>
  <si>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</si>
  <si>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</si>
  <si>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</si>
  <si>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</si>
  <si>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</si>
  <si>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</si>
  <si>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</si>
  <si>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</si>
  <si>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</si>
  <si>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</si>
  <si>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</si>
  <si>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</si>
  <si>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</si>
  <si>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</si>
  <si>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</si>
  <si>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</si>
  <si>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</si>
  <si>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</si>
  <si>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</si>
  <si>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</si>
  <si>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</si>
  <si>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</si>
  <si>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</si>
  <si>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</si>
  <si>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</si>
  <si>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</si>
  <si>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</si>
  <si>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</si>
  <si>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</si>
  <si>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</si>
  <si>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</si>
  <si>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</si>
  <si>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</si>
  <si>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</si>
  <si>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</si>
  <si>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</si>
  <si>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</si>
  <si>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</si>
  <si>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</si>
  <si>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</si>
  <si>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</si>
  <si>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</si>
  <si>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</si>
  <si>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</si>
  <si>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</si>
  <si>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</si>
  <si>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</si>
  <si>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</si>
  <si>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</si>
  <si>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</si>
  <si>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</si>
  <si>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</si>
  <si>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</si>
  <si>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</si>
  <si>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</si>
  <si>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</si>
  <si>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</si>
  <si>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</si>
  <si>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</si>
  <si>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</si>
  <si>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</si>
  <si>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</si>
  <si>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</si>
  <si>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</si>
  <si>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</si>
  <si>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</si>
  <si>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</si>
  <si>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</si>
  <si>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</si>
  <si>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</si>
  <si>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</si>
  <si>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</si>
  <si>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</si>
  <si>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</si>
  <si>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</si>
  <si>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</si>
  <si>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</si>
  <si>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</si>
  <si>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</si>
  <si>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</si>
  <si>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</si>
  <si>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</si>
  <si>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</si>
  <si>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</si>
  <si>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</si>
  <si>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</si>
  <si>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</si>
  <si>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</si>
  <si>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</si>
  <si>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</si>
  <si>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</si>
  <si>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</si>
  <si>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</si>
  <si>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</si>
  <si>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</si>
  <si>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</si>
  <si>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</si>
  <si>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</si>
  <si>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</si>
  <si>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</si>
  <si>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</si>
  <si>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</si>
  <si>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</si>
  <si>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</si>
  <si>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</si>
  <si>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</si>
  <si>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</si>
  <si>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</si>
  <si>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</si>
  <si>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</si>
  <si>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</si>
  <si>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</si>
  <si>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</si>
  <si>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</si>
  <si>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</si>
  <si>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</si>
  <si>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</si>
  <si>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</si>
  <si>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</si>
  <si>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</si>
  <si>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</si>
  <si>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</si>
  <si>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</si>
  <si>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</si>
  <si>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</si>
  <si>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</si>
  <si>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</si>
  <si>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</si>
  <si>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</si>
  <si>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</si>
  <si>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</si>
  <si>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</si>
  <si>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</si>
  <si>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</si>
  <si>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</si>
  <si>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</si>
  <si>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</si>
  <si>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</si>
  <si>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</si>
  <si>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</si>
  <si>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</si>
  <si>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</si>
  <si>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</si>
  <si>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</si>
  <si>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</si>
  <si>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</si>
  <si>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</si>
  <si>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</si>
  <si>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</si>
  <si>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</si>
  <si>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</si>
  <si>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</si>
  <si>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Gobierno Central Consolidado</t>
  </si>
  <si>
    <t>Total 2020</t>
  </si>
  <si>
    <t>Total 2021</t>
  </si>
  <si>
    <t>PATRIMONIO NETO AL PRINCIPIO DEL PERÍODO .............</t>
  </si>
  <si>
    <t>Resultado operativo neto       (1-2) ............................................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</si>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</sst>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9" fillId="3" borderId="9" xfId="2" applyNumberFormat="1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9</xdr:row>
      <xdr:rowOff>38100</xdr:rowOff>
    </xdr:from>
    <xdr:to>
      <xdr:col>16</xdr:col>
      <xdr:colOff>38100</xdr:colOff>
      <xdr:row>15</xdr:row>
      <xdr:rowOff>146050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0BA1AF2A-8A7B-4D91-87A2-3066FB9BA274}"/>
            </a:ext>
          </a:extLst>
        </xdr:cNvPr>
        <xdr:cNvGrpSpPr>
          <a:grpSpLocks/>
        </xdr:cNvGrpSpPr>
      </xdr:nvGrpSpPr>
      <xdr:grpSpPr bwMode="auto">
        <a:xfrm>
          <a:off x="1724025" y="1666875"/>
          <a:ext cx="10010775" cy="1190625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5069FBF8-AF99-E885-DC49-AE71C6B279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76BF0E91-4F9E-937A-B371-7CBC267EB9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29CD520-728F-6931-AD56-EEE5CDD6A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41275</xdr:colOff>
      <xdr:row>8</xdr:row>
      <xdr:rowOff>161925</xdr:rowOff>
    </xdr:to>
    <xdr:grpSp>
      <xdr:nvGrpSpPr>
        <xdr:cNvPr id="19" name="Grupo 5">
          <a:extLst>
            <a:ext uri="{FF2B5EF4-FFF2-40B4-BE49-F238E27FC236}">
              <a16:creationId xmlns:a16="http://schemas.microsoft.com/office/drawing/2014/main" id="{5DCF721E-2B69-4C9E-B8A6-CF12DBB38DA1}"/>
            </a:ext>
          </a:extLst>
        </xdr:cNvPr>
        <xdr:cNvGrpSpPr>
          <a:grpSpLocks/>
        </xdr:cNvGrpSpPr>
      </xdr:nvGrpSpPr>
      <xdr:grpSpPr bwMode="auto">
        <a:xfrm>
          <a:off x="0" y="542925"/>
          <a:ext cx="12665075" cy="1063625"/>
          <a:chOff x="135964" y="545913"/>
          <a:chExt cx="12651704" cy="1011156"/>
        </a:xfrm>
      </xdr:grpSpPr>
      <xdr:grpSp>
        <xdr:nvGrpSpPr>
          <xdr:cNvPr id="20" name="Grupo 6">
            <a:extLst>
              <a:ext uri="{FF2B5EF4-FFF2-40B4-BE49-F238E27FC236}">
                <a16:creationId xmlns:a16="http://schemas.microsoft.com/office/drawing/2014/main" id="{8D34631F-7499-854A-CD4A-D42A2EC7AAAA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8">
              <a:extLst>
                <a:ext uri="{FF2B5EF4-FFF2-40B4-BE49-F238E27FC236}">
                  <a16:creationId xmlns:a16="http://schemas.microsoft.com/office/drawing/2014/main" id="{99D4D3AE-0039-8A77-B00D-95468C38AF8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F4A5E22-259A-B12D-9ED5-C75122E3EB3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02127EF5-E5DC-4AAB-AB08-57C74B00CE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9F068CFD-63D2-DE07-AFE8-289521B3463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B03392AA-5902-48A8-1B40-460F64362B1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1125BF61-E673-CF14-CA91-F7BF268DAE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497690D-A417-3451-1E61-9F14E87D7E6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BC7C114-2B7F-3158-632C-2D7C12E6F2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AE7626-C112-C75C-DA6B-4F010F1324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37" t="s"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5"/>
    </row>
    <row r="18" spans="2:17" ht="30">
      <c r="B18" s="5"/>
      <c r="C18" s="137" t="s">
        <v>1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5"/>
    </row>
    <row r="19" spans="2:17" ht="30">
      <c r="B19" s="5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507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748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9" t="s">
        <v>9</v>
      </c>
      <c r="H29" s="13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40" t="s">
        <v>25</v>
      </c>
      <c r="G46" s="140"/>
      <c r="H46" s="140"/>
      <c r="I46" s="140"/>
      <c r="J46" s="140"/>
      <c r="K46" s="140"/>
      <c r="L46" s="140"/>
    </row>
    <row r="47" spans="6:13" ht="25.9" customHeight="1">
      <c r="F47" s="141"/>
      <c r="G47" s="141"/>
      <c r="H47" s="141"/>
      <c r="I47" s="141"/>
      <c r="J47" s="141"/>
      <c r="K47" s="141"/>
      <c r="L47" s="141"/>
    </row>
    <row r="48" spans="6:13" ht="33" customHeight="1">
      <c r="F48" s="141"/>
      <c r="G48" s="141"/>
      <c r="H48" s="141"/>
      <c r="I48" s="141"/>
      <c r="J48" s="141"/>
      <c r="K48" s="141"/>
      <c r="L48" s="14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M11" sqref="M11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51" t="str">
        <f>+Indice!H25</f>
        <v>Gobierno Central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16" t="s">
        <v>28</v>
      </c>
      <c r="C3" s="17"/>
      <c r="D3" s="18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42" t="s">
        <v>30</v>
      </c>
      <c r="C5" s="143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42"/>
      <c r="C6" s="14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749</v>
      </c>
      <c r="L7" s="26" t="s">
        <v>750</v>
      </c>
      <c r="M7" s="26" t="s">
        <v>753</v>
      </c>
      <c r="N7" s="26" t="s">
        <v>754</v>
      </c>
    </row>
    <row r="8" spans="2:14" ht="32.25" customHeight="1">
      <c r="B8" s="144" t="s">
        <v>37</v>
      </c>
      <c r="C8" s="145"/>
      <c r="D8" s="14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/>
      <c r="J9" s="30"/>
      <c r="K9" s="102">
        <v>98491.814267276714</v>
      </c>
      <c r="L9" s="102">
        <v>132173.24659423245</v>
      </c>
      <c r="M9" s="102">
        <v>151834.64077839997</v>
      </c>
      <c r="N9" s="102">
        <v>165326.4651212215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/>
      <c r="J10" s="32"/>
      <c r="K10" s="102">
        <v>86480.518602059994</v>
      </c>
      <c r="L10" s="102">
        <v>119199.91728584</v>
      </c>
      <c r="M10" s="102">
        <v>138572.30576158999</v>
      </c>
      <c r="N10" s="102">
        <v>150226.35667942005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/>
      <c r="J11" s="32"/>
      <c r="K11" s="102">
        <v>958.63286657000015</v>
      </c>
      <c r="L11" s="102">
        <v>0</v>
      </c>
      <c r="M11" s="102">
        <v>52.124698290727267</v>
      </c>
      <c r="N11" s="102">
        <v>52.871471440000008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/>
      <c r="J12" s="32"/>
      <c r="K12" s="102">
        <v>3572.5424213099991</v>
      </c>
      <c r="L12" s="102">
        <v>3772.8382341799997</v>
      </c>
      <c r="M12" s="102">
        <v>2760.8035868699999</v>
      </c>
      <c r="N12" s="102">
        <v>3185.4103568999999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/>
      <c r="J13" s="32"/>
      <c r="K13" s="102">
        <v>7480.1203773367215</v>
      </c>
      <c r="L13" s="102">
        <v>9200.4910742124357</v>
      </c>
      <c r="M13" s="102">
        <v>10449.406731649256</v>
      </c>
      <c r="N13" s="102">
        <v>11861.826613461451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/>
      <c r="J14" s="30"/>
      <c r="K14" s="102">
        <v>122842.60567928359</v>
      </c>
      <c r="L14" s="102">
        <v>149059.72259924281</v>
      </c>
      <c r="M14" s="102">
        <v>147451.46840349043</v>
      </c>
      <c r="N14" s="102">
        <v>176743.05666967889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/>
      <c r="J15" s="32"/>
      <c r="K15" s="102">
        <v>64323.594134104911</v>
      </c>
      <c r="L15" s="102">
        <v>69101.015633591989</v>
      </c>
      <c r="M15" s="102">
        <v>73387.092608880906</v>
      </c>
      <c r="N15" s="102">
        <v>79461.072987043939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/>
      <c r="J16" s="32"/>
      <c r="K16" s="102">
        <v>20044.268501872953</v>
      </c>
      <c r="L16" s="102">
        <v>25404.672149532584</v>
      </c>
      <c r="M16" s="102">
        <v>20992.624043857784</v>
      </c>
      <c r="N16" s="102">
        <v>26495.481569623193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/>
      <c r="J17" s="32"/>
      <c r="K17" s="102">
        <v>0</v>
      </c>
      <c r="L17" s="102">
        <v>0</v>
      </c>
      <c r="M17" s="102">
        <v>0</v>
      </c>
      <c r="N17" s="10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/>
      <c r="J18" s="32"/>
      <c r="K18" s="102">
        <v>18968.034966983727</v>
      </c>
      <c r="L18" s="102">
        <v>20410.315394050958</v>
      </c>
      <c r="M18" s="102">
        <v>22134.308573077375</v>
      </c>
      <c r="N18" s="102">
        <v>26052.233243058152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/>
      <c r="J19" s="32"/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/>
      <c r="J20" s="32"/>
      <c r="K20" s="102">
        <v>7340.8885459000012</v>
      </c>
      <c r="L20" s="102">
        <v>10194.560065039997</v>
      </c>
      <c r="M20" s="102">
        <v>9165.4581248611976</v>
      </c>
      <c r="N20" s="102">
        <v>10262.714379939993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/>
      <c r="J21" s="32"/>
      <c r="K21" s="102">
        <v>680.7395942500001</v>
      </c>
      <c r="L21" s="102">
        <v>597.93656314999998</v>
      </c>
      <c r="M21" s="102">
        <v>604.72483874999989</v>
      </c>
      <c r="N21" s="102">
        <v>696.67124440999999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/>
      <c r="J22" s="32"/>
      <c r="K22" s="102">
        <v>11326.887532502002</v>
      </c>
      <c r="L22" s="102">
        <v>22162.666180807275</v>
      </c>
      <c r="M22" s="102">
        <v>16534.772922153159</v>
      </c>
      <c r="N22" s="102">
        <v>24997.707717423575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/>
      <c r="J23" s="27"/>
      <c r="K23" s="121">
        <v>-24350.791412006874</v>
      </c>
      <c r="L23" s="121">
        <v>-16886.476005010365</v>
      </c>
      <c r="M23" s="121">
        <v>4383.1723749095399</v>
      </c>
      <c r="N23" s="121">
        <v>-11416.591548457392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/>
      <c r="J24" s="27"/>
      <c r="K24" s="121">
        <v>-24350.791412006874</v>
      </c>
      <c r="L24" s="121">
        <v>-16886.476005010365</v>
      </c>
      <c r="M24" s="121">
        <v>4383.1723749095399</v>
      </c>
      <c r="N24" s="121">
        <v>-11416.591548457392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/>
      <c r="J26" s="30"/>
      <c r="K26" s="102">
        <v>16934.692118105493</v>
      </c>
      <c r="L26" s="102">
        <v>16724.561576597702</v>
      </c>
      <c r="M26" s="102">
        <v>14193.429434262001</v>
      </c>
      <c r="N26" s="102">
        <v>18514.952121830665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/>
      <c r="J27" s="32"/>
      <c r="K27" s="102">
        <v>17580.124888095492</v>
      </c>
      <c r="L27" s="102">
        <v>17163.3130058977</v>
      </c>
      <c r="M27" s="102">
        <v>14832.203887202002</v>
      </c>
      <c r="N27" s="102">
        <v>19339.109284850663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/>
      <c r="J28" s="32"/>
      <c r="K28" s="102">
        <v>-3.7600000000000069</v>
      </c>
      <c r="L28" s="102">
        <v>50.375674069999995</v>
      </c>
      <c r="M28" s="102">
        <v>7.5531239800000005</v>
      </c>
      <c r="N28" s="102">
        <v>389.72012382000003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/>
      <c r="J29" s="32"/>
      <c r="K29" s="102">
        <v>0.12</v>
      </c>
      <c r="L29" s="102">
        <v>0.12</v>
      </c>
      <c r="M29" s="102">
        <v>8.5500000000000007E-2</v>
      </c>
      <c r="N29" s="10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/>
      <c r="J30" s="32"/>
      <c r="K30" s="102">
        <v>-641.79276999000001</v>
      </c>
      <c r="L30" s="102">
        <v>-489.24710337000005</v>
      </c>
      <c r="M30" s="102">
        <v>-646.41307691999987</v>
      </c>
      <c r="N30" s="102">
        <v>-1214.1453368399996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/>
      <c r="J31" s="27"/>
      <c r="K31" s="121">
        <v>139777.2977973891</v>
      </c>
      <c r="L31" s="121">
        <v>165784.28417584053</v>
      </c>
      <c r="M31" s="121">
        <v>161644.89783775245</v>
      </c>
      <c r="N31" s="121">
        <v>195258.00879150955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/>
      <c r="J32" s="27"/>
      <c r="K32" s="121">
        <v>-41285.483530112382</v>
      </c>
      <c r="L32" s="121">
        <v>-33611.037581608078</v>
      </c>
      <c r="M32" s="121">
        <v>-9810.2570593524724</v>
      </c>
      <c r="N32" s="121">
        <v>-29931.543670288054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/>
      <c r="L33" s="121"/>
      <c r="M33" s="121"/>
      <c r="N33" s="121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/>
      <c r="L34" s="102"/>
      <c r="M34" s="102"/>
      <c r="N34" s="102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/>
      <c r="L35" s="102"/>
      <c r="M35" s="102"/>
      <c r="N35" s="10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/>
      <c r="L36" s="102"/>
      <c r="M36" s="102"/>
      <c r="N36" s="10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/>
      <c r="L37" s="102"/>
      <c r="M37" s="102"/>
      <c r="N37" s="102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/>
      <c r="L38" s="102"/>
      <c r="M38" s="102"/>
      <c r="N38" s="10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/>
      <c r="L39" s="102"/>
      <c r="M39" s="102"/>
      <c r="N39" s="10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topLeftCell="C1" workbookViewId="0">
      <selection activeCell="K6" sqref="K6:K7"/>
    </sheetView>
  </sheetViews>
  <sheetFormatPr baseColWidth="10" defaultRowHeight="14.5"/>
  <cols>
    <col min="2" max="2" width="84.45312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Central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509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5" customHeight="1">
      <c r="A5" s="142" t="s">
        <v>510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2">
        <v>2014</v>
      </c>
      <c r="E6" s="152">
        <v>2015</v>
      </c>
      <c r="F6" s="152">
        <v>2016</v>
      </c>
      <c r="G6" s="152">
        <v>2017</v>
      </c>
      <c r="H6" s="152">
        <v>2018</v>
      </c>
      <c r="I6" s="152">
        <v>2019</v>
      </c>
      <c r="J6" s="152">
        <v>2020</v>
      </c>
      <c r="K6" s="152">
        <v>2021</v>
      </c>
      <c r="L6" s="152">
        <f>+K6+1</f>
        <v>2022</v>
      </c>
      <c r="M6" s="152">
        <f>+L6+1</f>
        <v>2023</v>
      </c>
    </row>
    <row r="7" spans="1:13">
      <c r="A7" s="24"/>
      <c r="B7" s="25"/>
      <c r="C7" s="25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16934.692118105493</v>
      </c>
      <c r="K10" s="102">
        <v>16724.561576597702</v>
      </c>
      <c r="L10" s="102">
        <v>14193.429434262001</v>
      </c>
      <c r="M10" s="102">
        <v>18514.952121830665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9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9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9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9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9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9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L6:L7"/>
    <mergeCell ref="M6:M7"/>
    <mergeCell ref="D4:M5"/>
    <mergeCell ref="D3:M3"/>
    <mergeCell ref="D2:M2"/>
    <mergeCell ref="A5:B6"/>
    <mergeCell ref="D6:D7"/>
    <mergeCell ref="E6:E7"/>
    <mergeCell ref="F6:F7"/>
    <mergeCell ref="G6:G7"/>
    <mergeCell ref="K6:K7"/>
    <mergeCell ref="J6:J7"/>
    <mergeCell ref="H6:H7"/>
    <mergeCell ref="I6:I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topLeftCell="F1" zoomScaleNormal="100" workbookViewId="0">
      <selection activeCell="N4" sqref="N4"/>
    </sheetView>
  </sheetViews>
  <sheetFormatPr baseColWidth="10" defaultRowHeight="14.5"/>
  <cols>
    <col min="1" max="1" width="21.81640625" customWidth="1"/>
    <col min="2" max="2" width="83.54296875" customWidth="1"/>
    <col min="3" max="3" width="46.453125" hidden="1" customWidth="1"/>
    <col min="4" max="4" width="0" hidden="1" customWidth="1"/>
    <col min="5" max="5" width="9.453125" hidden="1" customWidth="1"/>
    <col min="6" max="13" width="18.2695312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Central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553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5" customHeight="1">
      <c r="A5" s="142" t="s">
        <v>554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  <c r="I6" s="154">
        <v>2019</v>
      </c>
      <c r="J6" s="154">
        <v>2020</v>
      </c>
      <c r="K6" s="154">
        <v>2021</v>
      </c>
      <c r="L6" s="154">
        <f>+K6+1</f>
        <v>2022</v>
      </c>
      <c r="M6" s="154">
        <f>+L6+1</f>
        <v>2023</v>
      </c>
    </row>
    <row r="7" spans="1:13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>
      <c r="A8" s="67" t="s">
        <v>555</v>
      </c>
      <c r="B8" s="68" t="s">
        <v>751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556</v>
      </c>
      <c r="C10" s="22" t="s">
        <v>39</v>
      </c>
      <c r="D10" s="122"/>
      <c r="E10" s="122"/>
      <c r="F10" s="122"/>
      <c r="G10" s="122"/>
      <c r="H10" s="122"/>
      <c r="I10" s="122"/>
      <c r="J10" s="122">
        <v>98491.814267276714</v>
      </c>
      <c r="K10" s="122">
        <v>132173.24659423245</v>
      </c>
      <c r="L10" s="122">
        <v>151834.64077839997</v>
      </c>
      <c r="M10" s="122">
        <v>165326.4651212215</v>
      </c>
    </row>
    <row r="11" spans="1:13">
      <c r="A11" s="44" t="s">
        <v>48</v>
      </c>
      <c r="B11" s="34" t="s">
        <v>557</v>
      </c>
      <c r="C11" s="34" t="s">
        <v>39</v>
      </c>
      <c r="D11" s="122"/>
      <c r="E11" s="122"/>
      <c r="F11" s="122"/>
      <c r="G11" s="122"/>
      <c r="H11" s="122"/>
      <c r="I11" s="122"/>
      <c r="J11" s="122">
        <v>122842.60567928359</v>
      </c>
      <c r="K11" s="122">
        <v>149059.72259924281</v>
      </c>
      <c r="L11" s="122">
        <v>147451.46840349043</v>
      </c>
      <c r="M11" s="122">
        <v>176743.05666967889</v>
      </c>
    </row>
    <row r="12" spans="1:13">
      <c r="A12" s="38" t="s">
        <v>67</v>
      </c>
      <c r="B12" s="39" t="s">
        <v>752</v>
      </c>
      <c r="C12" s="40" t="s">
        <v>39</v>
      </c>
      <c r="D12" s="120"/>
      <c r="E12" s="120"/>
      <c r="F12" s="120"/>
      <c r="G12" s="120"/>
      <c r="H12" s="120"/>
      <c r="I12" s="120"/>
      <c r="J12" s="120">
        <v>-24350.791412006874</v>
      </c>
      <c r="K12" s="120">
        <v>-16886.476005010365</v>
      </c>
      <c r="L12" s="120">
        <v>4383.1723749095399</v>
      </c>
      <c r="M12" s="120">
        <v>-11416.591548457392</v>
      </c>
    </row>
    <row r="13" spans="1:13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573</v>
      </c>
      <c r="B23" s="36" t="s">
        <v>574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575</v>
      </c>
      <c r="B24" s="118" t="s">
        <v>576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577</v>
      </c>
      <c r="B25" s="114" t="s">
        <v>578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579</v>
      </c>
      <c r="B26" s="111" t="s">
        <v>580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L6:L7"/>
    <mergeCell ref="M6:M7"/>
    <mergeCell ref="D4:M5"/>
    <mergeCell ref="D3:M3"/>
    <mergeCell ref="D2:M2"/>
    <mergeCell ref="A5:B6"/>
    <mergeCell ref="G6:G7"/>
    <mergeCell ref="H6:H7"/>
    <mergeCell ref="D6:D7"/>
    <mergeCell ref="E6:E7"/>
    <mergeCell ref="F6:F7"/>
    <mergeCell ref="J6:J7"/>
    <mergeCell ref="K6:K7"/>
    <mergeCell ref="I6:I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G8" activePane="bottomRight" state="frozen"/>
      <selection activeCell="F34" sqref="F34"/>
      <selection pane="topRight" activeCell="F34" sqref="F34"/>
      <selection pane="bottomLeft" activeCell="F34" sqref="F34"/>
      <selection pane="bottomRight" activeCell="K7" sqref="K7:N7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Central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111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63" t="s">
        <v>112</v>
      </c>
      <c r="C5" s="64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.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62">
        <v>2020</v>
      </c>
      <c r="L7" s="162">
        <v>2021</v>
      </c>
      <c r="M7" s="162">
        <v>2022</v>
      </c>
      <c r="N7" s="162">
        <v>2023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98491.814267276714</v>
      </c>
      <c r="L8" s="124">
        <v>132173.24659423245</v>
      </c>
      <c r="M8" s="124">
        <v>151834.64077839997</v>
      </c>
      <c r="N8" s="124">
        <v>165326.4651212215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86480.518602059994</v>
      </c>
      <c r="L9" s="123">
        <v>119199.91728584</v>
      </c>
      <c r="M9" s="123">
        <v>138572.30576158999</v>
      </c>
      <c r="N9" s="123">
        <v>150226.35667942005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25574.397403399998</v>
      </c>
      <c r="L10" s="123">
        <v>35200.908851379994</v>
      </c>
      <c r="M10" s="123">
        <v>48277.684981299986</v>
      </c>
      <c r="N10" s="123">
        <v>48385.675606550001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1158.94765895</v>
      </c>
      <c r="N15" s="123">
        <v>1339.3704505600001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0</v>
      </c>
      <c r="N16" s="123">
        <v>0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91648.265217100008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68749.05900732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105.781368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17717.385093940004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0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958.63286657000015</v>
      </c>
      <c r="L42" s="123">
        <v>0</v>
      </c>
      <c r="M42" s="123">
        <v>52.124698290727267</v>
      </c>
      <c r="N42" s="123">
        <v>52.871471440000008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0</v>
      </c>
      <c r="L43" s="123">
        <v>0</v>
      </c>
      <c r="M43" s="123">
        <v>0</v>
      </c>
      <c r="N43" s="123">
        <v>0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0</v>
      </c>
      <c r="L44" s="123">
        <v>0</v>
      </c>
      <c r="M44" s="123">
        <v>0</v>
      </c>
      <c r="N44" s="123">
        <v>0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0</v>
      </c>
      <c r="L45" s="123">
        <v>0</v>
      </c>
      <c r="M45" s="123">
        <v>0</v>
      </c>
      <c r="N45" s="123">
        <v>0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0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958.63286657000015</v>
      </c>
      <c r="L48" s="123">
        <v>0</v>
      </c>
      <c r="M48" s="123">
        <v>52.124698290727267</v>
      </c>
      <c r="N48" s="123">
        <v>52.871471440000008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0</v>
      </c>
      <c r="L49" s="123">
        <v>0</v>
      </c>
      <c r="M49" s="123">
        <v>0</v>
      </c>
      <c r="N49" s="123">
        <v>0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929.56404907000012</v>
      </c>
      <c r="L50" s="123">
        <v>0</v>
      </c>
      <c r="M50" s="123">
        <v>0</v>
      </c>
      <c r="N50" s="123">
        <v>0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3572.5424213099991</v>
      </c>
      <c r="L52" s="123">
        <v>3772.8382341799997</v>
      </c>
      <c r="M52" s="123">
        <v>2760.8035868699999</v>
      </c>
      <c r="N52" s="123">
        <v>3185.4103568999999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30.672620000000279</v>
      </c>
      <c r="L59" s="123">
        <v>31.781898679999358</v>
      </c>
      <c r="M59" s="123">
        <v>37.350513099999716</v>
      </c>
      <c r="N59" s="123">
        <v>49.277084999999715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30.672620000000279</v>
      </c>
      <c r="L60" s="123">
        <v>31.781898679999358</v>
      </c>
      <c r="M60" s="123">
        <v>37.350513099999716</v>
      </c>
      <c r="N60" s="123">
        <v>49.277084999999715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0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7480.1203773367215</v>
      </c>
      <c r="L62" s="123">
        <v>9200.4910742124357</v>
      </c>
      <c r="M62" s="123">
        <v>10449.406731649256</v>
      </c>
      <c r="N62" s="123">
        <v>11861.826613461451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2350.9257014134546</v>
      </c>
      <c r="L63" s="123">
        <v>3766.7699437299998</v>
      </c>
      <c r="M63" s="123">
        <v>2911.5637960389085</v>
      </c>
      <c r="N63" s="123">
        <v>3005.5712989488616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1944.8811822634545</v>
      </c>
      <c r="L64" s="123">
        <v>2342.49560969</v>
      </c>
      <c r="M64" s="123">
        <v>2674.0007003489086</v>
      </c>
      <c r="N64" s="123">
        <v>2417.0538977521164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1674.2690822634545</v>
      </c>
      <c r="L66" s="123">
        <v>2057.0044194000002</v>
      </c>
      <c r="M66" s="123">
        <v>2369.7233435989087</v>
      </c>
      <c r="N66" s="123">
        <v>2092.0781918021166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0</v>
      </c>
      <c r="L68" s="123">
        <v>1000</v>
      </c>
      <c r="M68" s="123">
        <v>0</v>
      </c>
      <c r="N68" s="123">
        <v>0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</v>
      </c>
      <c r="L70" s="123">
        <v>0</v>
      </c>
      <c r="M70" s="123">
        <v>0</v>
      </c>
      <c r="N70" s="123">
        <v>0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2304.1082403497535</v>
      </c>
      <c r="L73" s="123">
        <v>3675.1117506199998</v>
      </c>
      <c r="M73" s="123">
        <v>4080.6183944944369</v>
      </c>
      <c r="N73" s="123">
        <v>5892.5837487993358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666.64289946138967</v>
      </c>
      <c r="L74" s="123">
        <v>0</v>
      </c>
      <c r="M74" s="123">
        <v>654.50729547000014</v>
      </c>
      <c r="N74" s="123">
        <v>1016.9361742399999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1350.2909415899999</v>
      </c>
      <c r="L75" s="123">
        <v>2098.62901534</v>
      </c>
      <c r="M75" s="123">
        <v>2734.5897313700007</v>
      </c>
      <c r="N75" s="123">
        <v>4159.3272610700024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287.17439929836371</v>
      </c>
      <c r="L76" s="123">
        <v>282.99344845000002</v>
      </c>
      <c r="M76" s="123">
        <v>48.474876289999997</v>
      </c>
      <c r="N76" s="123">
        <v>60.455575060000008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1293.4892868299999</v>
      </c>
      <c r="M77" s="123">
        <v>643.04649136443629</v>
      </c>
      <c r="N77" s="123">
        <v>655.86473842933344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375.68585501999979</v>
      </c>
      <c r="L78" s="123">
        <v>523.68973518000007</v>
      </c>
      <c r="M78" s="123">
        <v>879.65194428999996</v>
      </c>
      <c r="N78" s="123">
        <v>832.19176179999988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2449.3591885935143</v>
      </c>
      <c r="L79" s="123">
        <v>1234.9196446824362</v>
      </c>
      <c r="M79" s="123">
        <v>2577.5725968259094</v>
      </c>
      <c r="N79" s="123">
        <v>2131.4798039132547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730.15917034654524</v>
      </c>
      <c r="L80" s="123">
        <v>841.08373248654539</v>
      </c>
      <c r="M80" s="123">
        <v>1447.6950720909094</v>
      </c>
      <c r="N80" s="123">
        <v>783.66843214325468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841.08373248654539</v>
      </c>
      <c r="M82" s="123">
        <v>1447.6950720909094</v>
      </c>
      <c r="N82" s="123">
        <v>783.66843214325468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1719.2000182469692</v>
      </c>
      <c r="L83" s="123">
        <v>393.8359121958909</v>
      </c>
      <c r="M83" s="123">
        <v>1129.877524735</v>
      </c>
      <c r="N83" s="123">
        <v>1347.8113717699998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K7" sqref="K7:N7"/>
    </sheetView>
  </sheetViews>
  <sheetFormatPr baseColWidth="10" defaultRowHeight="14.5"/>
  <cols>
    <col min="3" max="3" width="64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Central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268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55" t="s">
        <v>269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162">
        <v>2020</v>
      </c>
      <c r="L7" s="162">
        <v>2021</v>
      </c>
      <c r="M7" s="162">
        <v>2022</v>
      </c>
      <c r="N7" s="162">
        <v>2023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122842.60567928359</v>
      </c>
      <c r="L8" s="124">
        <v>149059.72259924281</v>
      </c>
      <c r="M8" s="124">
        <v>147451.46840349043</v>
      </c>
      <c r="N8" s="124">
        <v>176743.05666967889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64323.594134104911</v>
      </c>
      <c r="L9" s="125">
        <v>69101.015633591989</v>
      </c>
      <c r="M9" s="125">
        <v>73387.092608880906</v>
      </c>
      <c r="N9" s="125">
        <v>79461.072987043939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56335.222360654909</v>
      </c>
      <c r="L10" s="125">
        <v>61641.415165541992</v>
      </c>
      <c r="M10" s="125">
        <v>64453.543554930904</v>
      </c>
      <c r="N10" s="125">
        <v>69472.616210643944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7988.3717734500024</v>
      </c>
      <c r="L11" s="125">
        <v>7459.6004680499991</v>
      </c>
      <c r="M11" s="125">
        <v>8933.5490539500024</v>
      </c>
      <c r="N11" s="125">
        <v>9988.4567763999949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7988.3717734500024</v>
      </c>
      <c r="L12" s="125">
        <v>7459.6004680499991</v>
      </c>
      <c r="M12" s="125">
        <v>8933.5490539500024</v>
      </c>
      <c r="N12" s="125">
        <v>9988.4567763999949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20044.268501872953</v>
      </c>
      <c r="L14" s="125">
        <v>25404.672149532584</v>
      </c>
      <c r="M14" s="125">
        <v>20992.624043857784</v>
      </c>
      <c r="N14" s="125">
        <v>26495.481569623193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18968.034966983727</v>
      </c>
      <c r="L16" s="125">
        <v>20410.315394050958</v>
      </c>
      <c r="M16" s="125">
        <v>22134.308573077375</v>
      </c>
      <c r="N16" s="125">
        <v>26052.233243058152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7402.3593717767271</v>
      </c>
      <c r="L18" s="125">
        <v>9747.5081911139569</v>
      </c>
      <c r="M18" s="125">
        <v>12547.514741957379</v>
      </c>
      <c r="N18" s="125">
        <v>13522.038458908151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7340.8885459000012</v>
      </c>
      <c r="L24" s="125">
        <v>10194.560065039997</v>
      </c>
      <c r="M24" s="125">
        <v>9165.4581248611976</v>
      </c>
      <c r="N24" s="125">
        <v>10262.714379939993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178.3498343</v>
      </c>
      <c r="L28" s="125">
        <v>561.66262997000001</v>
      </c>
      <c r="M28" s="125">
        <v>507.06417979100007</v>
      </c>
      <c r="N28" s="125">
        <v>342.54969090999992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178.3498343</v>
      </c>
      <c r="L29" s="125">
        <v>561.66262997000001</v>
      </c>
      <c r="M29" s="125">
        <v>507.06417979100007</v>
      </c>
      <c r="N29" s="125">
        <v>342.54969090999992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0</v>
      </c>
      <c r="M30" s="125">
        <v>0</v>
      </c>
      <c r="N30" s="125">
        <v>0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7162.5387116000011</v>
      </c>
      <c r="L31" s="125">
        <v>9632.8974350699973</v>
      </c>
      <c r="M31" s="125">
        <v>8658.3939450701982</v>
      </c>
      <c r="N31" s="125">
        <v>9920.1646890299926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2396.7267891725505</v>
      </c>
      <c r="L32" s="125">
        <v>3264.7133263757514</v>
      </c>
      <c r="M32" s="125">
        <v>3489.2632847125005</v>
      </c>
      <c r="N32" s="125">
        <v>2955.0992475818985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4765.8119224274506</v>
      </c>
      <c r="L33" s="125">
        <v>6368.1841086942459</v>
      </c>
      <c r="M33" s="125">
        <v>5169.1306603576995</v>
      </c>
      <c r="N33" s="125">
        <v>6965.065441448096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680.7395942500001</v>
      </c>
      <c r="L34" s="125">
        <v>597.93656314999998</v>
      </c>
      <c r="M34" s="125">
        <v>604.72483874999989</v>
      </c>
      <c r="N34" s="125">
        <v>696.67124440999999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0</v>
      </c>
      <c r="L35" s="125">
        <v>0</v>
      </c>
      <c r="M35" s="125">
        <v>0</v>
      </c>
      <c r="N35" s="125">
        <v>0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604.72483874999989</v>
      </c>
      <c r="N36" s="125">
        <v>696.67124440999999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680.7395942500001</v>
      </c>
      <c r="L37" s="125">
        <v>0</v>
      </c>
      <c r="M37" s="125">
        <v>0</v>
      </c>
      <c r="N37" s="125">
        <v>0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11326.887532502002</v>
      </c>
      <c r="L38" s="125">
        <v>22162.666180807275</v>
      </c>
      <c r="M38" s="125">
        <v>16534.772922153159</v>
      </c>
      <c r="N38" s="125">
        <v>24997.707717423575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11326.887532502002</v>
      </c>
      <c r="L45" s="125">
        <v>22162.666180807275</v>
      </c>
      <c r="M45" s="125">
        <v>16534.772922153159</v>
      </c>
      <c r="N45" s="125">
        <v>24997.707717423575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9429.5849078220017</v>
      </c>
      <c r="L46" s="125">
        <v>11956.338791767277</v>
      </c>
      <c r="M46" s="125">
        <v>10239.388027893161</v>
      </c>
      <c r="N46" s="125">
        <v>8699.5243823935762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1897.30262468</v>
      </c>
      <c r="L47" s="125">
        <v>10206.32738904</v>
      </c>
      <c r="M47" s="125">
        <v>6295.3848942599989</v>
      </c>
      <c r="N47" s="125">
        <v>16298.18333503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0</v>
      </c>
      <c r="L48" s="125">
        <v>0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0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</v>
      </c>
      <c r="L50" s="125">
        <v>0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0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O11" sqref="O11"/>
    </sheetView>
  </sheetViews>
  <sheetFormatPr baseColWidth="10" defaultColWidth="11.453125" defaultRowHeight="14.5"/>
  <cols>
    <col min="1" max="2" width="11.453125" style="88"/>
    <col min="3" max="3" width="58" style="88" customWidth="1"/>
    <col min="4" max="4" width="11.453125" style="88"/>
    <col min="5" max="6" width="0" style="56" hidden="1" customWidth="1"/>
    <col min="7" max="10" width="0" style="94" hidden="1" customWidth="1"/>
    <col min="11" max="14" width="11.453125" style="94"/>
    <col min="15" max="16384" width="11.453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51" t="str">
        <f>+Indice!H25</f>
        <v>Gobierno Central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344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55" t="s">
        <v>345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ht="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62">
        <v>2020</v>
      </c>
      <c r="L7" s="162">
        <v>2021</v>
      </c>
      <c r="M7" s="162">
        <v>2022</v>
      </c>
      <c r="N7" s="162">
        <v>2023</v>
      </c>
    </row>
    <row r="8" spans="2:14" ht="14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14" ht="14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16934.692118105493</v>
      </c>
      <c r="L9" s="70">
        <v>16724.561576597702</v>
      </c>
      <c r="M9" s="70">
        <v>14193.429434262001</v>
      </c>
      <c r="N9" s="70">
        <v>18514.952121830665</v>
      </c>
    </row>
    <row r="10" spans="2:14" ht="14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17580.124888095492</v>
      </c>
      <c r="L10" s="60">
        <v>17163.3130058977</v>
      </c>
      <c r="M10" s="60">
        <v>14832.203887202002</v>
      </c>
      <c r="N10" s="60">
        <v>19339.109284850663</v>
      </c>
    </row>
    <row r="11" spans="2:14" ht="14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15858.082744355494</v>
      </c>
      <c r="L11" s="60">
        <v>14569.757251837702</v>
      </c>
      <c r="M11" s="60">
        <v>13155.461530242001</v>
      </c>
      <c r="N11" s="60">
        <v>13280.189502360667</v>
      </c>
    </row>
    <row r="12" spans="2:14" ht="14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1039.3087448099998</v>
      </c>
      <c r="L12" s="60">
        <v>1973.9980082800005</v>
      </c>
      <c r="M12" s="60">
        <v>1070.1321996800007</v>
      </c>
      <c r="N12" s="60">
        <v>3980.8741464499999</v>
      </c>
    </row>
    <row r="13" spans="2:14" ht="14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537.98784703000013</v>
      </c>
      <c r="L13" s="60">
        <v>517.64261227999998</v>
      </c>
      <c r="M13" s="60">
        <v>399.15100011999999</v>
      </c>
      <c r="N13" s="60">
        <v>727.56611503999989</v>
      </c>
    </row>
    <row r="14" spans="2:14" ht="14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</row>
    <row r="15" spans="2:14" ht="14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-3.7600000000000069</v>
      </c>
      <c r="L15" s="60">
        <v>50.375674069999995</v>
      </c>
      <c r="M15" s="60">
        <v>7.5531239800000005</v>
      </c>
      <c r="N15" s="60">
        <v>389.72012382000003</v>
      </c>
    </row>
    <row r="16" spans="2:14" ht="14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</row>
    <row r="17" spans="2:14" ht="14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-489.24710337000005</v>
      </c>
      <c r="M17" s="60">
        <v>-646.41307691999987</v>
      </c>
      <c r="N17" s="60">
        <v>-1214.1453368399996</v>
      </c>
    </row>
    <row r="18" spans="2:14" ht="14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87.929281419999995</v>
      </c>
      <c r="M18" s="60">
        <v>12.635937439999999</v>
      </c>
      <c r="N18" s="60">
        <v>425.12532905000012</v>
      </c>
    </row>
    <row r="19" spans="2:14" ht="14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</row>
    <row r="20" spans="2:14" ht="14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</row>
    <row r="21" spans="2:14" ht="14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</row>
    <row r="22" spans="2:14" ht="14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2:14" ht="14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ht="14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 ht="14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2:14" ht="14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 ht="14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2:14" ht="14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2:14" ht="14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2:14" ht="14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2:14" ht="14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2:14" ht="14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2:14" ht="14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4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4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2:14" ht="14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2:14" ht="14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</row>
    <row r="38" spans="2:14" ht="14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2:14" ht="14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2:14" ht="14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4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4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4" ht="14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2:14" ht="14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2:14" ht="14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2:14" ht="14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2:14" ht="14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2:14" ht="14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2:14" ht="14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2:14" ht="14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2:14" ht="14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2:14" ht="14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2:14" ht="14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2:14" ht="14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2:14" ht="14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2:14" ht="14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2:14" ht="14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2:14" ht="14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2:14" ht="14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2:14" ht="14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2:14" ht="14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2:14" ht="14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2:14" ht="14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2:14" ht="14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2:14" ht="14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2:14" ht="14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2:14" ht="14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2:14" ht="14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2:14" ht="14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2:14" ht="14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2:14" ht="14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2:14" ht="14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14" ht="14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2:14" ht="14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2:14" ht="14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2:14" ht="14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2:14" ht="14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2:14" ht="14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2:14" ht="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 ht="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2:14" ht="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2:14" ht="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2:14" ht="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 ht="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2:14" ht="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2:14" ht="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2:14" ht="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2:14" ht="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2:14" ht="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2:14" ht="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2:14" ht="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2:14" ht="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 ht="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2:14" ht="14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2:14" ht="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 ht="14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>
        <v>0</v>
      </c>
      <c r="J97" s="60"/>
      <c r="K97" s="60">
        <v>0</v>
      </c>
      <c r="L97" s="60"/>
      <c r="M97" s="60"/>
      <c r="N97" s="60"/>
    </row>
    <row r="98" spans="2:14" ht="14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>
        <v>0</v>
      </c>
      <c r="J98" s="60"/>
      <c r="K98" s="60">
        <v>0</v>
      </c>
      <c r="L98" s="60"/>
      <c r="M98" s="60"/>
      <c r="N98" s="60"/>
    </row>
    <row r="99" spans="2:14" ht="14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>
        <v>0</v>
      </c>
      <c r="J99" s="60"/>
      <c r="K99" s="60">
        <v>0</v>
      </c>
      <c r="L99" s="60"/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F16" sqref="F16"/>
    </sheetView>
  </sheetViews>
  <sheetFormatPr baseColWidth="10" defaultRowHeight="14.5"/>
  <cols>
    <col min="2" max="2" width="86.7265625" customWidth="1"/>
    <col min="4" max="5" width="0" hidden="1" customWidth="1"/>
  </cols>
  <sheetData>
    <row r="1" spans="1:8">
      <c r="A1" s="12" t="s">
        <v>26</v>
      </c>
    </row>
    <row r="2" spans="1:8" ht="15.5">
      <c r="A2" s="57" t="s">
        <v>27</v>
      </c>
      <c r="B2" s="58"/>
      <c r="C2" s="29"/>
      <c r="D2" s="160" t="s">
        <v>508</v>
      </c>
      <c r="E2" s="160"/>
      <c r="F2" s="160"/>
      <c r="G2" s="160"/>
      <c r="H2" s="160"/>
    </row>
    <row r="3" spans="1:8" ht="15.5">
      <c r="A3" s="57" t="s">
        <v>581</v>
      </c>
      <c r="B3" s="62"/>
      <c r="C3" s="22"/>
      <c r="D3" s="157" t="s">
        <v>29</v>
      </c>
      <c r="E3" s="157"/>
      <c r="F3" s="157"/>
      <c r="G3" s="157"/>
      <c r="H3" s="157"/>
    </row>
    <row r="4" spans="1:8">
      <c r="A4" s="19"/>
      <c r="B4" s="20"/>
      <c r="C4" s="21"/>
      <c r="D4" s="158" t="s">
        <v>506</v>
      </c>
      <c r="E4" s="159"/>
      <c r="F4" s="159"/>
      <c r="G4" s="159"/>
      <c r="H4" s="159"/>
    </row>
    <row r="5" spans="1:8">
      <c r="A5" s="155" t="s">
        <v>582</v>
      </c>
      <c r="B5" s="156"/>
      <c r="C5" s="22"/>
      <c r="D5" s="147"/>
      <c r="E5" s="148"/>
      <c r="F5" s="148"/>
      <c r="G5" s="148"/>
      <c r="H5" s="148"/>
    </row>
    <row r="6" spans="1:8">
      <c r="A6" s="155"/>
      <c r="B6" s="156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</row>
    <row r="7" spans="1:8">
      <c r="A7" s="79"/>
      <c r="B7" s="80"/>
      <c r="C7" s="22"/>
      <c r="D7" s="154"/>
      <c r="E7" s="154"/>
      <c r="F7" s="154"/>
      <c r="G7" s="154"/>
      <c r="H7" s="154"/>
    </row>
    <row r="8" spans="1:8">
      <c r="A8" s="67" t="s">
        <v>583</v>
      </c>
      <c r="B8" s="68" t="s">
        <v>584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585</v>
      </c>
      <c r="B9" s="89" t="s">
        <v>586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587</v>
      </c>
      <c r="B10" s="71" t="s">
        <v>588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589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590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591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592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593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594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595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596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597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598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599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600</v>
      </c>
      <c r="B22" s="91" t="s">
        <v>601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602</v>
      </c>
      <c r="B23" s="31" t="s">
        <v>603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604</v>
      </c>
      <c r="B24" s="31" t="s">
        <v>605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606</v>
      </c>
      <c r="B25" s="31" t="s">
        <v>607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608</v>
      </c>
      <c r="B26" s="31" t="s">
        <v>609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610</v>
      </c>
      <c r="B27" s="31" t="s">
        <v>611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612</v>
      </c>
      <c r="B28" s="31" t="s">
        <v>613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614</v>
      </c>
      <c r="B29" s="31" t="s">
        <v>615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616</v>
      </c>
      <c r="B30" s="31" t="s">
        <v>617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618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619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620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621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622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623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624</v>
      </c>
      <c r="B37" s="72" t="s">
        <v>625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626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627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628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629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630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631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632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633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634</v>
      </c>
      <c r="B46" s="72" t="s">
        <v>635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636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637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638</v>
      </c>
      <c r="B49" s="91" t="s">
        <v>639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640</v>
      </c>
      <c r="B50" s="31" t="s">
        <v>641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642</v>
      </c>
      <c r="B51" s="31" t="s">
        <v>643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644</v>
      </c>
      <c r="B52" s="31" t="s">
        <v>645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646</v>
      </c>
      <c r="B53" s="31" t="s">
        <v>647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648</v>
      </c>
      <c r="B54" s="31" t="s">
        <v>649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650</v>
      </c>
      <c r="B55" s="31" t="s">
        <v>651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652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653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654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655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656</v>
      </c>
      <c r="B60" s="72" t="s">
        <v>657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658</v>
      </c>
      <c r="B61" s="31" t="s">
        <v>659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660</v>
      </c>
      <c r="B62" s="31" t="s">
        <v>661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662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663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664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665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666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667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668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669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670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671</v>
      </c>
      <c r="B72" s="72" t="s">
        <v>672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673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674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675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676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677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678</v>
      </c>
      <c r="B78" s="72" t="s">
        <v>679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680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681</v>
      </c>
      <c r="B81" s="128" t="s">
        <v>682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683</v>
      </c>
      <c r="C82" s="22"/>
      <c r="D82" s="135"/>
      <c r="E82" s="135"/>
      <c r="F82" s="135"/>
      <c r="G82" s="135"/>
      <c r="H82" s="135"/>
    </row>
    <row r="83" spans="1:8">
      <c r="A83" s="43" t="s">
        <v>684</v>
      </c>
      <c r="B83" s="31" t="s">
        <v>685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686</v>
      </c>
      <c r="B84" s="72" t="s">
        <v>687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688</v>
      </c>
      <c r="B85" s="72" t="s">
        <v>689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690</v>
      </c>
      <c r="B86" s="72" t="s">
        <v>691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692</v>
      </c>
      <c r="B87" s="31" t="s">
        <v>693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694</v>
      </c>
      <c r="B88" s="72" t="s">
        <v>695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696</v>
      </c>
      <c r="B89" s="72" t="s">
        <v>697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698</v>
      </c>
      <c r="B90" s="72" t="s">
        <v>699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700</v>
      </c>
      <c r="B91" s="31" t="s">
        <v>701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702</v>
      </c>
      <c r="B92" s="72" t="s">
        <v>703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704</v>
      </c>
      <c r="B93" s="72" t="s">
        <v>705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706</v>
      </c>
      <c r="B94" s="72" t="s">
        <v>707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708</v>
      </c>
      <c r="B95" s="31" t="s">
        <v>709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710</v>
      </c>
      <c r="B96" s="31" t="s">
        <v>711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712</v>
      </c>
      <c r="B97" s="72" t="s">
        <v>713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714</v>
      </c>
      <c r="B98" s="72" t="s">
        <v>715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716</v>
      </c>
      <c r="B99" s="72" t="s">
        <v>717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718</v>
      </c>
      <c r="B100" s="31" t="s">
        <v>719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720</v>
      </c>
      <c r="B101" s="33" t="s">
        <v>721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722</v>
      </c>
      <c r="C102" s="22"/>
      <c r="D102" s="135"/>
      <c r="E102" s="135"/>
      <c r="F102" s="135"/>
      <c r="G102" s="135"/>
      <c r="H102" s="135"/>
    </row>
    <row r="103" spans="1:8">
      <c r="A103" s="43" t="s">
        <v>723</v>
      </c>
      <c r="B103" s="31" t="s">
        <v>724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725</v>
      </c>
      <c r="B104" s="31" t="s">
        <v>726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727</v>
      </c>
      <c r="B105" s="31" t="s">
        <v>728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729</v>
      </c>
      <c r="B106" s="33" t="s">
        <v>730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731</v>
      </c>
      <c r="C107" s="22"/>
      <c r="D107" s="135"/>
      <c r="E107" s="135"/>
      <c r="F107" s="135"/>
      <c r="G107" s="135"/>
      <c r="H107" s="135"/>
    </row>
    <row r="108" spans="1:8">
      <c r="A108" s="43" t="s">
        <v>732</v>
      </c>
      <c r="B108" s="31" t="s">
        <v>733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734</v>
      </c>
      <c r="B109" s="72" t="s">
        <v>735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736</v>
      </c>
      <c r="B110" s="31" t="s">
        <v>737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738</v>
      </c>
      <c r="B111" s="31" t="s">
        <v>739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740</v>
      </c>
      <c r="B112" s="72" t="s">
        <v>741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742</v>
      </c>
      <c r="B113" s="31" t="s">
        <v>743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744</v>
      </c>
      <c r="B114" s="31" t="s">
        <v>745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746</v>
      </c>
      <c r="B115" s="78" t="s">
        <v>747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2024-05-20T21:36:36Z</dcterms:modified>
</cp:coreProperties>
</file>