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presupuestario\"/>
    </mc:Choice>
  </mc:AlternateContent>
  <xr:revisionPtr revIDLastSave="0" documentId="13_ncr:1_{FA513A80-8B3D-4B3F-A311-AEC72C1580C8}" xr6:coauthVersionLast="47" xr6:coauthVersionMax="47" xr10:uidLastSave="{00000000-0000-0000-0000-000000000000}"/>
  <bookViews>
    <workbookView xWindow="-120" yWindow="-120" windowWidth="20730" windowHeight="1116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7" l="1"/>
  <c r="E2" i="3" l="1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G7" i="7"/>
  <c r="H7" i="7" s="1"/>
  <c r="E2" i="7"/>
  <c r="F7" i="6"/>
  <c r="G7" i="6" s="1"/>
  <c r="H7" i="6" s="1"/>
  <c r="I7" i="6" s="1"/>
  <c r="E2" i="6"/>
  <c r="F7" i="5"/>
  <c r="G7" i="5" s="1"/>
  <c r="H7" i="5" s="1"/>
  <c r="I7" i="5" s="1"/>
  <c r="E2" i="5"/>
  <c r="F7" i="4"/>
  <c r="G7" i="4" s="1"/>
  <c r="H7" i="4" s="1"/>
  <c r="I7" i="4" s="1"/>
  <c r="E2" i="4"/>
  <c r="E2" i="13" s="1"/>
  <c r="E2" i="14" s="1"/>
  <c r="F7" i="3"/>
  <c r="G7" i="3" s="1"/>
  <c r="H7" i="3" s="1"/>
  <c r="I7" i="3" s="1"/>
  <c r="I7" i="7" l="1"/>
  <c r="E2" i="15"/>
  <c r="E2" i="16" s="1"/>
  <c r="E2" i="12"/>
</calcChain>
</file>

<file path=xl/sharedStrings.xml><?xml version="1.0" encoding="utf-8"?>
<sst xmlns="http://schemas.openxmlformats.org/spreadsheetml/2006/main" count="2204" uniqueCount="1206">
  <si>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</si>
  <si>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</si>
  <si>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</si>
  <si>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</si>
  <si>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</si>
  <si>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</si>
  <si>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</si>
  <si>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</si>
  <si>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Presupuestario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</si>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</sst>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u/>
      <sz val="11"/>
      <color theme="8"/>
      <name val="Calibri"/>
      <family val="2"/>
    </font>
    <font>
      <sz val="11"/>
      <color theme="0"/>
      <name val="Futura Lt BT"/>
      <family val="2"/>
    </font>
    <font>
      <b/>
      <sz val="8"/>
      <color theme="0"/>
      <name val="Futura Md BT"/>
      <family val="2"/>
    </font>
    <font>
      <b/>
      <sz val="8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164" fontId="38" fillId="0" borderId="0" xfId="0" applyNumberFormat="1" applyFont="1"/>
    <xf numFmtId="165" fontId="38" fillId="0" borderId="0" xfId="0" applyNumberFormat="1" applyFont="1"/>
    <xf numFmtId="0" fontId="56" fillId="2" borderId="0" xfId="0" applyFont="1" applyFill="1"/>
    <xf numFmtId="43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164" fontId="0" fillId="0" borderId="0" xfId="0" applyNumberFormat="1"/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60" fillId="0" borderId="0" xfId="0" applyFont="1"/>
    <xf numFmtId="0" fontId="61" fillId="2" borderId="0" xfId="0" applyFont="1" applyFill="1"/>
    <xf numFmtId="0" fontId="61" fillId="2" borderId="13" xfId="0" applyFont="1" applyFill="1" applyBorder="1"/>
    <xf numFmtId="0" fontId="61" fillId="2" borderId="11" xfId="0" applyFont="1" applyFill="1" applyBorder="1"/>
    <xf numFmtId="0" fontId="55" fillId="2" borderId="16" xfId="0" applyFont="1" applyFill="1" applyBorder="1" applyAlignment="1">
      <alignment vertical="center"/>
    </xf>
    <xf numFmtId="0" fontId="62" fillId="0" borderId="0" xfId="0" applyFont="1"/>
    <xf numFmtId="49" fontId="61" fillId="2" borderId="4" xfId="0" applyNumberFormat="1" applyFont="1" applyFill="1" applyBorder="1" applyAlignment="1">
      <alignment horizontal="left"/>
    </xf>
    <xf numFmtId="49" fontId="61" fillId="2" borderId="12" xfId="0" applyNumberFormat="1" applyFont="1" applyFill="1" applyBorder="1" applyAlignment="1">
      <alignment horizontal="left"/>
    </xf>
    <xf numFmtId="49" fontId="61" fillId="2" borderId="14" xfId="0" applyNumberFormat="1" applyFont="1" applyFill="1" applyBorder="1" applyAlignment="1">
      <alignment horizontal="left"/>
    </xf>
    <xf numFmtId="49" fontId="55" fillId="2" borderId="15" xfId="0" applyNumberFormat="1" applyFont="1" applyFill="1" applyBorder="1" applyAlignment="1">
      <alignment vertical="top" wrapText="1"/>
    </xf>
    <xf numFmtId="49" fontId="62" fillId="0" borderId="0" xfId="0" applyNumberFormat="1" applyFont="1"/>
    <xf numFmtId="0" fontId="63" fillId="0" borderId="0" xfId="1" applyFont="1" applyAlignment="1" applyProtection="1"/>
    <xf numFmtId="0" fontId="24" fillId="2" borderId="18" xfId="0" applyFont="1" applyFill="1" applyBorder="1"/>
    <xf numFmtId="43" fontId="60" fillId="0" borderId="0" xfId="0" applyNumberFormat="1" applyFont="1"/>
    <xf numFmtId="49" fontId="24" fillId="2" borderId="17" xfId="0" applyNumberFormat="1" applyFont="1" applyFill="1" applyBorder="1" applyAlignment="1">
      <alignment horizontal="left"/>
    </xf>
    <xf numFmtId="0" fontId="64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65" fillId="3" borderId="0" xfId="0" applyFont="1" applyFill="1" applyAlignment="1">
      <alignment horizontal="center"/>
    </xf>
    <xf numFmtId="0" fontId="66" fillId="3" borderId="4" xfId="0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0" fontId="66" fillId="3" borderId="5" xfId="0" applyFont="1" applyFill="1" applyBorder="1" applyAlignment="1">
      <alignment horizontal="center" vertical="center"/>
    </xf>
    <xf numFmtId="0" fontId="66" fillId="3" borderId="6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304425</xdr:colOff>
      <xdr:row>7</xdr:row>
      <xdr:rowOff>30434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6586506-9090-4A68-990C-F94506607CD0}"/>
            </a:ext>
          </a:extLst>
        </xdr:cNvPr>
        <xdr:cNvGrpSpPr/>
      </xdr:nvGrpSpPr>
      <xdr:grpSpPr>
        <a:xfrm>
          <a:off x="0" y="381000"/>
          <a:ext cx="12067800" cy="982934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32F1B62-1049-E10A-5DD7-D6AEC3D0BBC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D03491E3-1FA7-43D3-4310-B62A1F9EB3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F332926-C41B-17C2-85DF-AA90F7E752F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71FA52FE-2ADE-5D1C-B70A-5E0217FDB1B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DE972A92-1694-4316-ED0B-8CDEBF891E29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1DFA675C-3BEC-3429-253F-E6FFE49FE5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B673317-35A4-0BB1-A406-5FD866F6DA9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12" name="Imagen 11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FEB713A3-02D4-FA7B-1C29-9C75C75D5246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66142B0B-4811-2746-2BC4-0F7BC14B34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590251</xdr:colOff>
      <xdr:row>8</xdr:row>
      <xdr:rowOff>30555</xdr:rowOff>
    </xdr:from>
    <xdr:to>
      <xdr:col>15</xdr:col>
      <xdr:colOff>193937</xdr:colOff>
      <xdr:row>14</xdr:row>
      <xdr:rowOff>62604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63B3ABC6-77A4-434F-ABDE-944E961C3D43}"/>
            </a:ext>
          </a:extLst>
        </xdr:cNvPr>
        <xdr:cNvGrpSpPr/>
      </xdr:nvGrpSpPr>
      <xdr:grpSpPr>
        <a:xfrm>
          <a:off x="1533226" y="1554555"/>
          <a:ext cx="9509686" cy="1175049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90E38250-2C77-BC38-A3E8-020278B354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F9D102C1-1A03-7261-31DA-5E26D76C95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651E158-376E-FFC7-C569-8D3F5724A9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5" t="s">
        <v>0</v>
      </c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5"/>
    </row>
    <row r="18" spans="2:17" ht="30.75">
      <c r="B18" s="5"/>
      <c r="C18" s="225" t="s">
        <v>1</v>
      </c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5"/>
    </row>
    <row r="19" spans="2:17" ht="30.75">
      <c r="B19" s="5"/>
      <c r="C19" s="226" t="s">
        <v>2</v>
      </c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7" t="s">
        <v>12</v>
      </c>
      <c r="H29" s="227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8" t="s">
        <v>28</v>
      </c>
      <c r="G46" s="228"/>
      <c r="H46" s="228"/>
      <c r="I46" s="228"/>
      <c r="J46" s="228"/>
      <c r="K46" s="228"/>
      <c r="L46" s="228"/>
    </row>
    <row r="47" spans="6:13" ht="25.7" customHeight="1">
      <c r="F47" s="229"/>
      <c r="G47" s="229"/>
      <c r="H47" s="229"/>
      <c r="I47" s="229"/>
      <c r="J47" s="229"/>
      <c r="K47" s="229"/>
      <c r="L47" s="229"/>
    </row>
    <row r="48" spans="6:13" ht="33" customHeight="1">
      <c r="F48" s="229"/>
      <c r="G48" s="229"/>
      <c r="H48" s="229"/>
      <c r="I48" s="229"/>
      <c r="J48" s="229"/>
      <c r="K48" s="229"/>
      <c r="L48" s="22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2578125" defaultRowHeight="15"/>
  <cols>
    <col min="1" max="2" width="11.42578125" style="111"/>
    <col min="3" max="3" width="84.85546875" style="111" customWidth="1"/>
    <col min="4" max="258" width="11.42578125" style="111"/>
    <col min="259" max="259" width="84.85546875" style="111" customWidth="1"/>
    <col min="260" max="514" width="11.42578125" style="111"/>
    <col min="515" max="515" width="84.85546875" style="111" customWidth="1"/>
    <col min="516" max="770" width="11.42578125" style="111"/>
    <col min="771" max="771" width="84.85546875" style="111" customWidth="1"/>
    <col min="772" max="1026" width="11.42578125" style="111"/>
    <col min="1027" max="1027" width="84.85546875" style="111" customWidth="1"/>
    <col min="1028" max="1282" width="11.42578125" style="111"/>
    <col min="1283" max="1283" width="84.85546875" style="111" customWidth="1"/>
    <col min="1284" max="1538" width="11.42578125" style="111"/>
    <col min="1539" max="1539" width="84.85546875" style="111" customWidth="1"/>
    <col min="1540" max="1794" width="11.42578125" style="111"/>
    <col min="1795" max="1795" width="84.85546875" style="111" customWidth="1"/>
    <col min="1796" max="2050" width="11.42578125" style="111"/>
    <col min="2051" max="2051" width="84.85546875" style="111" customWidth="1"/>
    <col min="2052" max="2306" width="11.42578125" style="111"/>
    <col min="2307" max="2307" width="84.85546875" style="111" customWidth="1"/>
    <col min="2308" max="2562" width="11.42578125" style="111"/>
    <col min="2563" max="2563" width="84.85546875" style="111" customWidth="1"/>
    <col min="2564" max="2818" width="11.42578125" style="111"/>
    <col min="2819" max="2819" width="84.85546875" style="111" customWidth="1"/>
    <col min="2820" max="3074" width="11.42578125" style="111"/>
    <col min="3075" max="3075" width="84.85546875" style="111" customWidth="1"/>
    <col min="3076" max="3330" width="11.42578125" style="111"/>
    <col min="3331" max="3331" width="84.85546875" style="111" customWidth="1"/>
    <col min="3332" max="3586" width="11.42578125" style="111"/>
    <col min="3587" max="3587" width="84.85546875" style="111" customWidth="1"/>
    <col min="3588" max="3842" width="11.42578125" style="111"/>
    <col min="3843" max="3843" width="84.85546875" style="111" customWidth="1"/>
    <col min="3844" max="4098" width="11.42578125" style="111"/>
    <col min="4099" max="4099" width="84.85546875" style="111" customWidth="1"/>
    <col min="4100" max="4354" width="11.42578125" style="111"/>
    <col min="4355" max="4355" width="84.85546875" style="111" customWidth="1"/>
    <col min="4356" max="4610" width="11.42578125" style="111"/>
    <col min="4611" max="4611" width="84.85546875" style="111" customWidth="1"/>
    <col min="4612" max="4866" width="11.42578125" style="111"/>
    <col min="4867" max="4867" width="84.85546875" style="111" customWidth="1"/>
    <col min="4868" max="5122" width="11.42578125" style="111"/>
    <col min="5123" max="5123" width="84.85546875" style="111" customWidth="1"/>
    <col min="5124" max="5378" width="11.42578125" style="111"/>
    <col min="5379" max="5379" width="84.85546875" style="111" customWidth="1"/>
    <col min="5380" max="5634" width="11.42578125" style="111"/>
    <col min="5635" max="5635" width="84.85546875" style="111" customWidth="1"/>
    <col min="5636" max="5890" width="11.42578125" style="111"/>
    <col min="5891" max="5891" width="84.85546875" style="111" customWidth="1"/>
    <col min="5892" max="6146" width="11.42578125" style="111"/>
    <col min="6147" max="6147" width="84.85546875" style="111" customWidth="1"/>
    <col min="6148" max="6402" width="11.42578125" style="111"/>
    <col min="6403" max="6403" width="84.85546875" style="111" customWidth="1"/>
    <col min="6404" max="6658" width="11.42578125" style="111"/>
    <col min="6659" max="6659" width="84.85546875" style="111" customWidth="1"/>
    <col min="6660" max="6914" width="11.42578125" style="111"/>
    <col min="6915" max="6915" width="84.85546875" style="111" customWidth="1"/>
    <col min="6916" max="7170" width="11.42578125" style="111"/>
    <col min="7171" max="7171" width="84.85546875" style="111" customWidth="1"/>
    <col min="7172" max="7426" width="11.42578125" style="111"/>
    <col min="7427" max="7427" width="84.85546875" style="111" customWidth="1"/>
    <col min="7428" max="7682" width="11.42578125" style="111"/>
    <col min="7683" max="7683" width="84.85546875" style="111" customWidth="1"/>
    <col min="7684" max="7938" width="11.42578125" style="111"/>
    <col min="7939" max="7939" width="84.85546875" style="111" customWidth="1"/>
    <col min="7940" max="8194" width="11.42578125" style="111"/>
    <col min="8195" max="8195" width="84.85546875" style="111" customWidth="1"/>
    <col min="8196" max="8450" width="11.42578125" style="111"/>
    <col min="8451" max="8451" width="84.85546875" style="111" customWidth="1"/>
    <col min="8452" max="8706" width="11.42578125" style="111"/>
    <col min="8707" max="8707" width="84.85546875" style="111" customWidth="1"/>
    <col min="8708" max="8962" width="11.42578125" style="111"/>
    <col min="8963" max="8963" width="84.85546875" style="111" customWidth="1"/>
    <col min="8964" max="9218" width="11.42578125" style="111"/>
    <col min="9219" max="9219" width="84.85546875" style="111" customWidth="1"/>
    <col min="9220" max="9474" width="11.42578125" style="111"/>
    <col min="9475" max="9475" width="84.85546875" style="111" customWidth="1"/>
    <col min="9476" max="9730" width="11.42578125" style="111"/>
    <col min="9731" max="9731" width="84.85546875" style="111" customWidth="1"/>
    <col min="9732" max="9986" width="11.42578125" style="111"/>
    <col min="9987" max="9987" width="84.85546875" style="111" customWidth="1"/>
    <col min="9988" max="10242" width="11.42578125" style="111"/>
    <col min="10243" max="10243" width="84.85546875" style="111" customWidth="1"/>
    <col min="10244" max="10498" width="11.42578125" style="111"/>
    <col min="10499" max="10499" width="84.85546875" style="111" customWidth="1"/>
    <col min="10500" max="10754" width="11.42578125" style="111"/>
    <col min="10755" max="10755" width="84.85546875" style="111" customWidth="1"/>
    <col min="10756" max="11010" width="11.42578125" style="111"/>
    <col min="11011" max="11011" width="84.85546875" style="111" customWidth="1"/>
    <col min="11012" max="11266" width="11.42578125" style="111"/>
    <col min="11267" max="11267" width="84.85546875" style="111" customWidth="1"/>
    <col min="11268" max="11522" width="11.42578125" style="111"/>
    <col min="11523" max="11523" width="84.85546875" style="111" customWidth="1"/>
    <col min="11524" max="11778" width="11.42578125" style="111"/>
    <col min="11779" max="11779" width="84.85546875" style="111" customWidth="1"/>
    <col min="11780" max="12034" width="11.42578125" style="111"/>
    <col min="12035" max="12035" width="84.85546875" style="111" customWidth="1"/>
    <col min="12036" max="12290" width="11.42578125" style="111"/>
    <col min="12291" max="12291" width="84.85546875" style="111" customWidth="1"/>
    <col min="12292" max="12546" width="11.42578125" style="111"/>
    <col min="12547" max="12547" width="84.85546875" style="111" customWidth="1"/>
    <col min="12548" max="12802" width="11.42578125" style="111"/>
    <col min="12803" max="12803" width="84.85546875" style="111" customWidth="1"/>
    <col min="12804" max="13058" width="11.42578125" style="111"/>
    <col min="13059" max="13059" width="84.85546875" style="111" customWidth="1"/>
    <col min="13060" max="13314" width="11.42578125" style="111"/>
    <col min="13315" max="13315" width="84.85546875" style="111" customWidth="1"/>
    <col min="13316" max="13570" width="11.42578125" style="111"/>
    <col min="13571" max="13571" width="84.85546875" style="111" customWidth="1"/>
    <col min="13572" max="13826" width="11.42578125" style="111"/>
    <col min="13827" max="13827" width="84.85546875" style="111" customWidth="1"/>
    <col min="13828" max="14082" width="11.42578125" style="111"/>
    <col min="14083" max="14083" width="84.85546875" style="111" customWidth="1"/>
    <col min="14084" max="14338" width="11.42578125" style="111"/>
    <col min="14339" max="14339" width="84.85546875" style="111" customWidth="1"/>
    <col min="14340" max="14594" width="11.42578125" style="111"/>
    <col min="14595" max="14595" width="84.85546875" style="111" customWidth="1"/>
    <col min="14596" max="14850" width="11.42578125" style="111"/>
    <col min="14851" max="14851" width="84.85546875" style="111" customWidth="1"/>
    <col min="14852" max="15106" width="11.42578125" style="111"/>
    <col min="15107" max="15107" width="84.85546875" style="111" customWidth="1"/>
    <col min="15108" max="15362" width="11.42578125" style="111"/>
    <col min="15363" max="15363" width="84.85546875" style="111" customWidth="1"/>
    <col min="15364" max="15618" width="11.42578125" style="111"/>
    <col min="15619" max="15619" width="84.85546875" style="111" customWidth="1"/>
    <col min="15620" max="15874" width="11.42578125" style="111"/>
    <col min="15875" max="15875" width="84.85546875" style="111" customWidth="1"/>
    <col min="15876" max="16130" width="11.42578125" style="111"/>
    <col min="16131" max="16131" width="84.85546875" style="111" customWidth="1"/>
    <col min="16132" max="16384" width="11.42578125" style="111"/>
  </cols>
  <sheetData>
    <row r="1" spans="2:9">
      <c r="B1" s="12" t="s">
        <v>118</v>
      </c>
    </row>
    <row r="2" spans="2:9" ht="15.75">
      <c r="B2" s="51" t="s">
        <v>119</v>
      </c>
      <c r="C2" s="52"/>
      <c r="D2" s="28"/>
      <c r="E2" s="240" t="str">
        <f>+Indice!H25</f>
        <v>Costa Rica Gobierno Central Presupuestario</v>
      </c>
      <c r="F2" s="240"/>
      <c r="G2" s="240"/>
      <c r="H2" s="240"/>
      <c r="I2" s="240"/>
    </row>
    <row r="3" spans="2:9" ht="15.75">
      <c r="B3" s="51" t="s">
        <v>696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49" t="s">
        <v>697</v>
      </c>
      <c r="C5" s="250"/>
      <c r="D5" s="22"/>
      <c r="E5" s="235"/>
      <c r="F5" s="236"/>
      <c r="G5" s="236"/>
      <c r="H5" s="236"/>
      <c r="I5" s="236"/>
    </row>
    <row r="6" spans="2:9">
      <c r="B6" s="249"/>
      <c r="C6" s="250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>
      <c r="B8" s="90" t="s">
        <v>698</v>
      </c>
      <c r="C8" s="91" t="s">
        <v>699</v>
      </c>
      <c r="D8" s="104" t="s">
        <v>126</v>
      </c>
      <c r="E8" s="134"/>
      <c r="F8" s="134"/>
      <c r="G8" s="134"/>
      <c r="H8" s="134"/>
      <c r="I8" s="134"/>
    </row>
    <row r="9" spans="2:9">
      <c r="B9" s="135" t="s">
        <v>310</v>
      </c>
      <c r="C9" s="136" t="s">
        <v>700</v>
      </c>
      <c r="D9" s="137" t="s">
        <v>126</v>
      </c>
      <c r="E9" s="130"/>
      <c r="F9" s="130"/>
      <c r="G9" s="130"/>
      <c r="H9" s="130"/>
      <c r="I9" s="130"/>
    </row>
    <row r="10" spans="2:9">
      <c r="B10" s="42" t="s">
        <v>701</v>
      </c>
      <c r="C10" s="30" t="s">
        <v>702</v>
      </c>
      <c r="D10" s="109" t="s">
        <v>126</v>
      </c>
      <c r="E10" s="130"/>
      <c r="F10" s="130"/>
      <c r="G10" s="130"/>
      <c r="H10" s="130"/>
      <c r="I10" s="130"/>
    </row>
    <row r="11" spans="2:9">
      <c r="B11" s="42" t="s">
        <v>703</v>
      </c>
      <c r="C11" s="30" t="s">
        <v>649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704</v>
      </c>
      <c r="C12" s="30" t="s">
        <v>651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705</v>
      </c>
      <c r="C13" s="30" t="s">
        <v>653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315</v>
      </c>
      <c r="C14" s="22" t="s">
        <v>706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707</v>
      </c>
      <c r="C15" s="30" t="s">
        <v>656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708</v>
      </c>
      <c r="C16" s="30" t="s">
        <v>658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709</v>
      </c>
      <c r="C17" s="30" t="s">
        <v>660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710</v>
      </c>
      <c r="C18" s="30" t="s">
        <v>662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711</v>
      </c>
      <c r="C19" s="30" t="s">
        <v>664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712</v>
      </c>
      <c r="C20" s="30" t="s">
        <v>666</v>
      </c>
      <c r="D20" s="109" t="s">
        <v>126</v>
      </c>
      <c r="E20" s="130"/>
      <c r="F20" s="130"/>
      <c r="G20" s="130"/>
      <c r="H20" s="130"/>
      <c r="I20" s="130"/>
    </row>
    <row r="21" spans="2:9">
      <c r="B21" s="42" t="s">
        <v>713</v>
      </c>
      <c r="C21" s="30" t="s">
        <v>668</v>
      </c>
      <c r="D21" s="109" t="s">
        <v>126</v>
      </c>
      <c r="E21" s="130"/>
      <c r="F21" s="130"/>
      <c r="G21" s="130"/>
      <c r="H21" s="130"/>
      <c r="I21" s="130"/>
    </row>
    <row r="22" spans="2:9">
      <c r="B22" s="42" t="s">
        <v>714</v>
      </c>
      <c r="C22" s="30" t="s">
        <v>670</v>
      </c>
      <c r="D22" s="109" t="s">
        <v>126</v>
      </c>
      <c r="E22" s="130"/>
      <c r="F22" s="130"/>
      <c r="G22" s="130"/>
      <c r="H22" s="130"/>
      <c r="I22" s="130"/>
    </row>
    <row r="23" spans="2:9">
      <c r="B23" s="42" t="s">
        <v>715</v>
      </c>
      <c r="C23" s="30" t="s">
        <v>76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716</v>
      </c>
      <c r="C24" s="30" t="s">
        <v>94</v>
      </c>
      <c r="D24" s="109" t="s">
        <v>126</v>
      </c>
      <c r="E24" s="130"/>
      <c r="F24" s="130"/>
      <c r="G24" s="130"/>
      <c r="H24" s="130"/>
      <c r="I24" s="130"/>
    </row>
    <row r="25" spans="2:9">
      <c r="B25" s="43" t="s">
        <v>319</v>
      </c>
      <c r="C25" s="33" t="s">
        <v>717</v>
      </c>
      <c r="D25" s="123" t="s">
        <v>126</v>
      </c>
      <c r="E25" s="130"/>
      <c r="F25" s="130"/>
      <c r="G25" s="130"/>
      <c r="H25" s="130"/>
      <c r="I25" s="130"/>
    </row>
    <row r="26" spans="2:9">
      <c r="B26" s="42" t="s">
        <v>718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719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720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721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722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723</v>
      </c>
      <c r="C31" s="30" t="s">
        <v>724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725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726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727</v>
      </c>
      <c r="C34" s="94" t="s">
        <v>728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729</v>
      </c>
      <c r="C35" s="132" t="s">
        <v>730</v>
      </c>
      <c r="D35" s="22" t="s">
        <v>126</v>
      </c>
      <c r="E35" s="186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731</v>
      </c>
      <c r="C37" s="45" t="s">
        <v>732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2578125" defaultRowHeight="15"/>
  <cols>
    <col min="1" max="2" width="11.42578125" style="111"/>
    <col min="3" max="3" width="57.42578125" style="111" customWidth="1"/>
    <col min="4" max="4" width="11.42578125" style="111"/>
    <col min="5" max="6" width="15.42578125" style="111" bestFit="1" customWidth="1"/>
    <col min="7" max="9" width="11.42578125" style="111"/>
    <col min="10" max="10" width="17.7109375" style="111" customWidth="1"/>
    <col min="11" max="258" width="11.42578125" style="111"/>
    <col min="259" max="259" width="57.42578125" style="111" customWidth="1"/>
    <col min="260" max="514" width="11.42578125" style="111"/>
    <col min="515" max="515" width="57.42578125" style="111" customWidth="1"/>
    <col min="516" max="770" width="11.42578125" style="111"/>
    <col min="771" max="771" width="57.42578125" style="111" customWidth="1"/>
    <col min="772" max="1026" width="11.42578125" style="111"/>
    <col min="1027" max="1027" width="57.42578125" style="111" customWidth="1"/>
    <col min="1028" max="1282" width="11.42578125" style="111"/>
    <col min="1283" max="1283" width="57.42578125" style="111" customWidth="1"/>
    <col min="1284" max="1538" width="11.42578125" style="111"/>
    <col min="1539" max="1539" width="57.42578125" style="111" customWidth="1"/>
    <col min="1540" max="1794" width="11.42578125" style="111"/>
    <col min="1795" max="1795" width="57.42578125" style="111" customWidth="1"/>
    <col min="1796" max="2050" width="11.42578125" style="111"/>
    <col min="2051" max="2051" width="57.42578125" style="111" customWidth="1"/>
    <col min="2052" max="2306" width="11.42578125" style="111"/>
    <col min="2307" max="2307" width="57.42578125" style="111" customWidth="1"/>
    <col min="2308" max="2562" width="11.42578125" style="111"/>
    <col min="2563" max="2563" width="57.42578125" style="111" customWidth="1"/>
    <col min="2564" max="2818" width="11.42578125" style="111"/>
    <col min="2819" max="2819" width="57.42578125" style="111" customWidth="1"/>
    <col min="2820" max="3074" width="11.42578125" style="111"/>
    <col min="3075" max="3075" width="57.42578125" style="111" customWidth="1"/>
    <col min="3076" max="3330" width="11.42578125" style="111"/>
    <col min="3331" max="3331" width="57.42578125" style="111" customWidth="1"/>
    <col min="3332" max="3586" width="11.42578125" style="111"/>
    <col min="3587" max="3587" width="57.42578125" style="111" customWidth="1"/>
    <col min="3588" max="3842" width="11.42578125" style="111"/>
    <col min="3843" max="3843" width="57.42578125" style="111" customWidth="1"/>
    <col min="3844" max="4098" width="11.42578125" style="111"/>
    <col min="4099" max="4099" width="57.42578125" style="111" customWidth="1"/>
    <col min="4100" max="4354" width="11.42578125" style="111"/>
    <col min="4355" max="4355" width="57.42578125" style="111" customWidth="1"/>
    <col min="4356" max="4610" width="11.42578125" style="111"/>
    <col min="4611" max="4611" width="57.42578125" style="111" customWidth="1"/>
    <col min="4612" max="4866" width="11.42578125" style="111"/>
    <col min="4867" max="4867" width="57.42578125" style="111" customWidth="1"/>
    <col min="4868" max="5122" width="11.42578125" style="111"/>
    <col min="5123" max="5123" width="57.42578125" style="111" customWidth="1"/>
    <col min="5124" max="5378" width="11.42578125" style="111"/>
    <col min="5379" max="5379" width="57.42578125" style="111" customWidth="1"/>
    <col min="5380" max="5634" width="11.42578125" style="111"/>
    <col min="5635" max="5635" width="57.42578125" style="111" customWidth="1"/>
    <col min="5636" max="5890" width="11.42578125" style="111"/>
    <col min="5891" max="5891" width="57.42578125" style="111" customWidth="1"/>
    <col min="5892" max="6146" width="11.42578125" style="111"/>
    <col min="6147" max="6147" width="57.42578125" style="111" customWidth="1"/>
    <col min="6148" max="6402" width="11.42578125" style="111"/>
    <col min="6403" max="6403" width="57.42578125" style="111" customWidth="1"/>
    <col min="6404" max="6658" width="11.42578125" style="111"/>
    <col min="6659" max="6659" width="57.42578125" style="111" customWidth="1"/>
    <col min="6660" max="6914" width="11.42578125" style="111"/>
    <col min="6915" max="6915" width="57.42578125" style="111" customWidth="1"/>
    <col min="6916" max="7170" width="11.42578125" style="111"/>
    <col min="7171" max="7171" width="57.42578125" style="111" customWidth="1"/>
    <col min="7172" max="7426" width="11.42578125" style="111"/>
    <col min="7427" max="7427" width="57.42578125" style="111" customWidth="1"/>
    <col min="7428" max="7682" width="11.42578125" style="111"/>
    <col min="7683" max="7683" width="57.42578125" style="111" customWidth="1"/>
    <col min="7684" max="7938" width="11.42578125" style="111"/>
    <col min="7939" max="7939" width="57.42578125" style="111" customWidth="1"/>
    <col min="7940" max="8194" width="11.42578125" style="111"/>
    <col min="8195" max="8195" width="57.42578125" style="111" customWidth="1"/>
    <col min="8196" max="8450" width="11.42578125" style="111"/>
    <col min="8451" max="8451" width="57.42578125" style="111" customWidth="1"/>
    <col min="8452" max="8706" width="11.42578125" style="111"/>
    <col min="8707" max="8707" width="57.42578125" style="111" customWidth="1"/>
    <col min="8708" max="8962" width="11.42578125" style="111"/>
    <col min="8963" max="8963" width="57.42578125" style="111" customWidth="1"/>
    <col min="8964" max="9218" width="11.42578125" style="111"/>
    <col min="9219" max="9219" width="57.42578125" style="111" customWidth="1"/>
    <col min="9220" max="9474" width="11.42578125" style="111"/>
    <col min="9475" max="9475" width="57.42578125" style="111" customWidth="1"/>
    <col min="9476" max="9730" width="11.42578125" style="111"/>
    <col min="9731" max="9731" width="57.42578125" style="111" customWidth="1"/>
    <col min="9732" max="9986" width="11.42578125" style="111"/>
    <col min="9987" max="9987" width="57.42578125" style="111" customWidth="1"/>
    <col min="9988" max="10242" width="11.42578125" style="111"/>
    <col min="10243" max="10243" width="57.42578125" style="111" customWidth="1"/>
    <col min="10244" max="10498" width="11.42578125" style="111"/>
    <col min="10499" max="10499" width="57.42578125" style="111" customWidth="1"/>
    <col min="10500" max="10754" width="11.42578125" style="111"/>
    <col min="10755" max="10755" width="57.42578125" style="111" customWidth="1"/>
    <col min="10756" max="11010" width="11.42578125" style="111"/>
    <col min="11011" max="11011" width="57.42578125" style="111" customWidth="1"/>
    <col min="11012" max="11266" width="11.42578125" style="111"/>
    <col min="11267" max="11267" width="57.42578125" style="111" customWidth="1"/>
    <col min="11268" max="11522" width="11.42578125" style="111"/>
    <col min="11523" max="11523" width="57.42578125" style="111" customWidth="1"/>
    <col min="11524" max="11778" width="11.42578125" style="111"/>
    <col min="11779" max="11779" width="57.42578125" style="111" customWidth="1"/>
    <col min="11780" max="12034" width="11.42578125" style="111"/>
    <col min="12035" max="12035" width="57.42578125" style="111" customWidth="1"/>
    <col min="12036" max="12290" width="11.42578125" style="111"/>
    <col min="12291" max="12291" width="57.42578125" style="111" customWidth="1"/>
    <col min="12292" max="12546" width="11.42578125" style="111"/>
    <col min="12547" max="12547" width="57.42578125" style="111" customWidth="1"/>
    <col min="12548" max="12802" width="11.42578125" style="111"/>
    <col min="12803" max="12803" width="57.42578125" style="111" customWidth="1"/>
    <col min="12804" max="13058" width="11.42578125" style="111"/>
    <col min="13059" max="13059" width="57.42578125" style="111" customWidth="1"/>
    <col min="13060" max="13314" width="11.42578125" style="111"/>
    <col min="13315" max="13315" width="57.42578125" style="111" customWidth="1"/>
    <col min="13316" max="13570" width="11.42578125" style="111"/>
    <col min="13571" max="13571" width="57.42578125" style="111" customWidth="1"/>
    <col min="13572" max="13826" width="11.42578125" style="111"/>
    <col min="13827" max="13827" width="57.42578125" style="111" customWidth="1"/>
    <col min="13828" max="14082" width="11.42578125" style="111"/>
    <col min="14083" max="14083" width="57.42578125" style="111" customWidth="1"/>
    <col min="14084" max="14338" width="11.42578125" style="111"/>
    <col min="14339" max="14339" width="57.42578125" style="111" customWidth="1"/>
    <col min="14340" max="14594" width="11.42578125" style="111"/>
    <col min="14595" max="14595" width="57.42578125" style="111" customWidth="1"/>
    <col min="14596" max="14850" width="11.42578125" style="111"/>
    <col min="14851" max="14851" width="57.42578125" style="111" customWidth="1"/>
    <col min="14852" max="15106" width="11.42578125" style="111"/>
    <col min="15107" max="15107" width="57.42578125" style="111" customWidth="1"/>
    <col min="15108" max="15362" width="11.42578125" style="111"/>
    <col min="15363" max="15363" width="57.42578125" style="111" customWidth="1"/>
    <col min="15364" max="15618" width="11.42578125" style="111"/>
    <col min="15619" max="15619" width="57.42578125" style="111" customWidth="1"/>
    <col min="15620" max="15874" width="11.42578125" style="111"/>
    <col min="15875" max="15875" width="57.42578125" style="111" customWidth="1"/>
    <col min="15876" max="16130" width="11.42578125" style="111"/>
    <col min="16131" max="16131" width="57.42578125" style="111" customWidth="1"/>
    <col min="16132" max="16384" width="11.42578125" style="111"/>
  </cols>
  <sheetData>
    <row r="1" spans="2:10">
      <c r="B1" s="12" t="s">
        <v>118</v>
      </c>
    </row>
    <row r="2" spans="2:10" ht="15.75">
      <c r="B2" s="51" t="s">
        <v>119</v>
      </c>
      <c r="C2" s="52"/>
      <c r="D2" s="28"/>
      <c r="E2" s="240" t="str">
        <f>+'Otras variaciones en Volumen'!E2:I2</f>
        <v>Costa Rica Gobierno Central Presupuestario</v>
      </c>
      <c r="F2" s="240"/>
      <c r="G2" s="240"/>
      <c r="H2" s="240"/>
      <c r="I2" s="240"/>
    </row>
    <row r="3" spans="2:10" ht="15.75">
      <c r="B3" s="51" t="s">
        <v>733</v>
      </c>
      <c r="C3" s="53"/>
      <c r="D3" s="22"/>
      <c r="E3" s="241" t="s">
        <v>190</v>
      </c>
      <c r="F3" s="241"/>
      <c r="G3" s="241"/>
      <c r="H3" s="241"/>
      <c r="I3" s="241"/>
    </row>
    <row r="4" spans="2:10">
      <c r="B4" s="19"/>
      <c r="C4" s="20"/>
      <c r="D4" s="21"/>
      <c r="E4" s="242" t="s">
        <v>254</v>
      </c>
      <c r="F4" s="243"/>
      <c r="G4" s="243"/>
      <c r="H4" s="243"/>
      <c r="I4" s="243"/>
    </row>
    <row r="5" spans="2:10">
      <c r="B5" s="247" t="s">
        <v>734</v>
      </c>
      <c r="C5" s="248"/>
      <c r="D5" s="22"/>
      <c r="E5" s="235"/>
      <c r="F5" s="236"/>
      <c r="G5" s="236"/>
      <c r="H5" s="236"/>
      <c r="I5" s="236"/>
    </row>
    <row r="6" spans="2:10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10">
      <c r="B7" s="102"/>
      <c r="C7" s="103"/>
      <c r="D7" s="22"/>
      <c r="E7" s="246"/>
      <c r="F7" s="246"/>
      <c r="G7" s="246"/>
      <c r="H7" s="246"/>
      <c r="I7" s="246"/>
    </row>
    <row r="8" spans="2:10">
      <c r="B8" s="90" t="s">
        <v>735</v>
      </c>
      <c r="C8" s="91" t="s">
        <v>736</v>
      </c>
      <c r="D8" s="104" t="s">
        <v>126</v>
      </c>
      <c r="E8" s="199"/>
      <c r="F8" s="199"/>
      <c r="G8" s="199"/>
      <c r="H8" s="199"/>
      <c r="I8" s="199"/>
      <c r="J8" s="189"/>
    </row>
    <row r="9" spans="2:10">
      <c r="B9" s="97" t="s">
        <v>737</v>
      </c>
      <c r="C9" s="112" t="s">
        <v>738</v>
      </c>
      <c r="D9" s="33" t="s">
        <v>126</v>
      </c>
      <c r="E9" s="200"/>
      <c r="F9" s="200"/>
      <c r="G9" s="200"/>
      <c r="H9" s="200"/>
      <c r="I9" s="200"/>
      <c r="J9" s="189"/>
    </row>
    <row r="10" spans="2:10">
      <c r="B10" s="40" t="s">
        <v>739</v>
      </c>
      <c r="C10" s="94" t="s">
        <v>740</v>
      </c>
      <c r="D10" s="22" t="s">
        <v>126</v>
      </c>
      <c r="E10" s="201"/>
      <c r="F10" s="201"/>
      <c r="G10" s="201"/>
      <c r="H10" s="201"/>
      <c r="I10" s="200"/>
      <c r="J10" s="189"/>
    </row>
    <row r="11" spans="2:10">
      <c r="B11" s="42" t="s">
        <v>741</v>
      </c>
      <c r="C11" s="95" t="s">
        <v>36</v>
      </c>
      <c r="D11" s="22" t="s">
        <v>126</v>
      </c>
      <c r="E11" s="130"/>
      <c r="F11" s="130"/>
      <c r="G11" s="130"/>
      <c r="H11" s="130"/>
      <c r="I11" s="130"/>
      <c r="J11" s="189"/>
    </row>
    <row r="12" spans="2:10">
      <c r="B12" s="42" t="s">
        <v>742</v>
      </c>
      <c r="C12" s="95" t="s">
        <v>38</v>
      </c>
      <c r="D12" s="22" t="s">
        <v>126</v>
      </c>
      <c r="E12" s="130"/>
      <c r="F12" s="130"/>
      <c r="G12" s="130"/>
      <c r="H12" s="130"/>
      <c r="I12" s="130"/>
      <c r="J12" s="189"/>
    </row>
    <row r="13" spans="2:10">
      <c r="B13" s="42" t="s">
        <v>743</v>
      </c>
      <c r="C13" s="95" t="s">
        <v>40</v>
      </c>
      <c r="D13" s="22" t="s">
        <v>126</v>
      </c>
      <c r="E13" s="130"/>
      <c r="F13" s="130"/>
      <c r="G13" s="130"/>
      <c r="H13" s="130"/>
      <c r="I13" s="130"/>
      <c r="J13" s="189"/>
    </row>
    <row r="14" spans="2:10">
      <c r="B14" s="42" t="s">
        <v>744</v>
      </c>
      <c r="C14" s="95" t="s">
        <v>42</v>
      </c>
      <c r="D14" s="22" t="s">
        <v>126</v>
      </c>
      <c r="E14" s="130"/>
      <c r="F14" s="130"/>
      <c r="G14" s="130"/>
      <c r="H14" s="130"/>
      <c r="I14" s="130"/>
      <c r="J14" s="189"/>
    </row>
    <row r="15" spans="2:10">
      <c r="B15" s="40" t="s">
        <v>745</v>
      </c>
      <c r="C15" s="94" t="s">
        <v>44</v>
      </c>
      <c r="D15" s="22" t="s">
        <v>126</v>
      </c>
      <c r="E15" s="201"/>
      <c r="F15" s="201"/>
      <c r="G15" s="201"/>
      <c r="H15" s="201"/>
      <c r="I15" s="200"/>
      <c r="J15" s="189"/>
    </row>
    <row r="16" spans="2:10">
      <c r="B16" s="40" t="s">
        <v>746</v>
      </c>
      <c r="C16" s="94" t="s">
        <v>46</v>
      </c>
      <c r="D16" s="22" t="s">
        <v>126</v>
      </c>
      <c r="E16" s="201"/>
      <c r="F16" s="201"/>
      <c r="G16" s="201"/>
      <c r="H16" s="201"/>
      <c r="I16" s="200"/>
      <c r="J16" s="189"/>
    </row>
    <row r="17" spans="2:10">
      <c r="B17" s="40" t="s">
        <v>747</v>
      </c>
      <c r="C17" s="94" t="s">
        <v>48</v>
      </c>
      <c r="D17" s="22" t="s">
        <v>126</v>
      </c>
      <c r="E17" s="201"/>
      <c r="F17" s="201"/>
      <c r="G17" s="201"/>
      <c r="H17" s="201"/>
      <c r="I17" s="200"/>
      <c r="J17" s="189"/>
    </row>
    <row r="18" spans="2:10">
      <c r="B18" s="42" t="s">
        <v>748</v>
      </c>
      <c r="C18" s="95" t="s">
        <v>50</v>
      </c>
      <c r="D18" s="22" t="s">
        <v>126</v>
      </c>
      <c r="E18" s="130"/>
      <c r="F18" s="130"/>
      <c r="G18" s="130"/>
      <c r="H18" s="130"/>
      <c r="I18" s="130"/>
      <c r="J18" s="189"/>
    </row>
    <row r="19" spans="2:10">
      <c r="B19" s="42" t="s">
        <v>749</v>
      </c>
      <c r="C19" s="95" t="s">
        <v>52</v>
      </c>
      <c r="D19" s="22" t="s">
        <v>126</v>
      </c>
      <c r="E19" s="130"/>
      <c r="F19" s="130"/>
      <c r="G19" s="130"/>
      <c r="H19" s="130"/>
      <c r="I19" s="130"/>
      <c r="J19" s="189"/>
    </row>
    <row r="20" spans="2:10">
      <c r="B20" s="42" t="s">
        <v>750</v>
      </c>
      <c r="C20" s="95" t="s">
        <v>54</v>
      </c>
      <c r="D20" s="22" t="s">
        <v>126</v>
      </c>
      <c r="E20" s="130"/>
      <c r="F20" s="130"/>
      <c r="G20" s="130"/>
      <c r="H20" s="130"/>
      <c r="I20" s="130"/>
      <c r="J20" s="189"/>
    </row>
    <row r="21" spans="2:10">
      <c r="B21" s="42" t="s">
        <v>751</v>
      </c>
      <c r="C21" s="95" t="s">
        <v>56</v>
      </c>
      <c r="D21" s="22" t="s">
        <v>126</v>
      </c>
      <c r="E21" s="130"/>
      <c r="F21" s="130"/>
      <c r="G21" s="130"/>
      <c r="H21" s="130"/>
      <c r="I21" s="130"/>
      <c r="J21" s="189"/>
    </row>
    <row r="22" spans="2:10">
      <c r="B22" s="113" t="s">
        <v>752</v>
      </c>
      <c r="C22" s="114" t="s">
        <v>753</v>
      </c>
      <c r="D22" s="115" t="s">
        <v>126</v>
      </c>
      <c r="E22" s="200"/>
      <c r="F22" s="200"/>
      <c r="G22" s="200"/>
      <c r="H22" s="200"/>
      <c r="I22" s="200"/>
      <c r="J22" s="189"/>
    </row>
    <row r="23" spans="2:10">
      <c r="B23" s="42" t="s">
        <v>754</v>
      </c>
      <c r="C23" s="30" t="s">
        <v>755</v>
      </c>
      <c r="D23" s="22" t="s">
        <v>126</v>
      </c>
      <c r="E23" s="130"/>
      <c r="F23" s="130"/>
      <c r="G23" s="130"/>
      <c r="H23" s="130"/>
      <c r="I23" s="130"/>
      <c r="J23" s="189"/>
    </row>
    <row r="24" spans="2:10">
      <c r="B24" s="42" t="s">
        <v>756</v>
      </c>
      <c r="C24" s="30" t="s">
        <v>757</v>
      </c>
      <c r="D24" s="22" t="s">
        <v>126</v>
      </c>
      <c r="E24" s="130"/>
      <c r="F24" s="130"/>
      <c r="G24" s="130"/>
      <c r="H24" s="130"/>
      <c r="I24" s="130"/>
      <c r="J24" s="189"/>
    </row>
    <row r="25" spans="2:10">
      <c r="B25" s="42" t="s">
        <v>758</v>
      </c>
      <c r="C25" s="30" t="s">
        <v>759</v>
      </c>
      <c r="D25" s="22" t="s">
        <v>126</v>
      </c>
      <c r="E25" s="130"/>
      <c r="F25" s="130"/>
      <c r="G25" s="130"/>
      <c r="H25" s="130"/>
      <c r="I25" s="130"/>
      <c r="J25" s="189"/>
    </row>
    <row r="26" spans="2:10">
      <c r="B26" s="42" t="s">
        <v>760</v>
      </c>
      <c r="C26" s="30" t="s">
        <v>761</v>
      </c>
      <c r="D26" s="22" t="s">
        <v>126</v>
      </c>
      <c r="E26" s="130"/>
      <c r="F26" s="130"/>
      <c r="G26" s="130"/>
      <c r="H26" s="130"/>
      <c r="I26" s="130"/>
      <c r="J26" s="189"/>
    </row>
    <row r="27" spans="2:10">
      <c r="B27" s="42" t="s">
        <v>762</v>
      </c>
      <c r="C27" s="30" t="s">
        <v>763</v>
      </c>
      <c r="D27" s="22" t="s">
        <v>126</v>
      </c>
      <c r="E27" s="130"/>
      <c r="F27" s="130"/>
      <c r="G27" s="130"/>
      <c r="H27" s="130"/>
      <c r="I27" s="130"/>
      <c r="J27" s="189"/>
    </row>
    <row r="28" spans="2:10">
      <c r="B28" s="42" t="s">
        <v>764</v>
      </c>
      <c r="C28" s="30" t="s">
        <v>765</v>
      </c>
      <c r="D28" s="22" t="s">
        <v>126</v>
      </c>
      <c r="E28" s="130"/>
      <c r="F28" s="130"/>
      <c r="G28" s="130"/>
      <c r="H28" s="130"/>
      <c r="I28" s="130"/>
      <c r="J28" s="189"/>
    </row>
    <row r="29" spans="2:10">
      <c r="B29" s="42" t="s">
        <v>766</v>
      </c>
      <c r="C29" s="30" t="s">
        <v>767</v>
      </c>
      <c r="D29" s="22" t="s">
        <v>126</v>
      </c>
      <c r="E29" s="130"/>
      <c r="F29" s="130"/>
      <c r="G29" s="130"/>
      <c r="H29" s="130"/>
      <c r="I29" s="130"/>
      <c r="J29" s="189"/>
    </row>
    <row r="30" spans="2:10">
      <c r="B30" s="42" t="s">
        <v>768</v>
      </c>
      <c r="C30" s="30" t="s">
        <v>769</v>
      </c>
      <c r="D30" s="22" t="s">
        <v>126</v>
      </c>
      <c r="E30" s="130"/>
      <c r="F30" s="130"/>
      <c r="G30" s="130"/>
      <c r="H30" s="130"/>
      <c r="I30" s="130"/>
      <c r="J30" s="189"/>
    </row>
    <row r="31" spans="2:10">
      <c r="B31" s="40" t="s">
        <v>770</v>
      </c>
      <c r="C31" s="94" t="s">
        <v>76</v>
      </c>
      <c r="D31" s="22" t="s">
        <v>126</v>
      </c>
      <c r="E31" s="202"/>
      <c r="F31" s="202"/>
      <c r="G31" s="202"/>
      <c r="H31" s="202"/>
      <c r="I31" s="202"/>
      <c r="J31" s="189"/>
    </row>
    <row r="32" spans="2:10">
      <c r="B32" s="42" t="s">
        <v>771</v>
      </c>
      <c r="C32" s="95" t="s">
        <v>78</v>
      </c>
      <c r="D32" s="22" t="s">
        <v>126</v>
      </c>
      <c r="E32" s="130"/>
      <c r="F32" s="130"/>
      <c r="G32" s="130"/>
      <c r="H32" s="130"/>
      <c r="I32" s="130"/>
      <c r="J32" s="189"/>
    </row>
    <row r="33" spans="2:10">
      <c r="B33" s="42" t="s">
        <v>772</v>
      </c>
      <c r="C33" s="95" t="s">
        <v>80</v>
      </c>
      <c r="D33" s="22" t="s">
        <v>126</v>
      </c>
      <c r="E33" s="130"/>
      <c r="F33" s="130"/>
      <c r="G33" s="130"/>
      <c r="H33" s="130"/>
      <c r="I33" s="130"/>
      <c r="J33" s="189"/>
    </row>
    <row r="34" spans="2:10">
      <c r="B34" s="42" t="s">
        <v>773</v>
      </c>
      <c r="C34" s="95" t="s">
        <v>82</v>
      </c>
      <c r="D34" s="22" t="s">
        <v>126</v>
      </c>
      <c r="E34" s="130"/>
      <c r="F34" s="130"/>
      <c r="G34" s="130"/>
      <c r="H34" s="130"/>
      <c r="I34" s="130"/>
      <c r="J34" s="189"/>
    </row>
    <row r="35" spans="2:10">
      <c r="B35" s="42" t="s">
        <v>774</v>
      </c>
      <c r="C35" s="95" t="s">
        <v>84</v>
      </c>
      <c r="D35" s="22" t="s">
        <v>126</v>
      </c>
      <c r="E35" s="130"/>
      <c r="F35" s="130"/>
      <c r="G35" s="130"/>
      <c r="H35" s="130"/>
      <c r="I35" s="130"/>
      <c r="J35" s="189"/>
    </row>
    <row r="36" spans="2:10">
      <c r="B36" s="42" t="s">
        <v>775</v>
      </c>
      <c r="C36" s="95" t="s">
        <v>86</v>
      </c>
      <c r="D36" s="22" t="s">
        <v>126</v>
      </c>
      <c r="E36" s="130"/>
      <c r="F36" s="130"/>
      <c r="G36" s="130"/>
      <c r="H36" s="130"/>
      <c r="I36" s="130"/>
      <c r="J36" s="189"/>
    </row>
    <row r="37" spans="2:10">
      <c r="B37" s="42" t="s">
        <v>776</v>
      </c>
      <c r="C37" s="95" t="s">
        <v>777</v>
      </c>
      <c r="D37" s="22" t="s">
        <v>126</v>
      </c>
      <c r="E37" s="130"/>
      <c r="F37" s="130"/>
      <c r="G37" s="130"/>
      <c r="H37" s="130"/>
      <c r="I37" s="130"/>
      <c r="J37" s="189"/>
    </row>
    <row r="38" spans="2:10">
      <c r="B38" s="42" t="s">
        <v>778</v>
      </c>
      <c r="C38" s="95" t="s">
        <v>588</v>
      </c>
      <c r="D38" s="22" t="s">
        <v>126</v>
      </c>
      <c r="E38" s="130"/>
      <c r="F38" s="130"/>
      <c r="G38" s="130"/>
      <c r="H38" s="130"/>
      <c r="I38" s="130"/>
      <c r="J38" s="189"/>
    </row>
    <row r="39" spans="2:10">
      <c r="B39" s="42" t="s">
        <v>779</v>
      </c>
      <c r="C39" s="95" t="s">
        <v>92</v>
      </c>
      <c r="D39" s="22" t="s">
        <v>126</v>
      </c>
      <c r="E39" s="130"/>
      <c r="F39" s="130"/>
      <c r="G39" s="130"/>
      <c r="H39" s="130"/>
      <c r="I39" s="130"/>
      <c r="J39" s="189"/>
    </row>
    <row r="40" spans="2:10">
      <c r="B40" s="40" t="s">
        <v>780</v>
      </c>
      <c r="C40" s="94" t="s">
        <v>94</v>
      </c>
      <c r="D40" s="22" t="s">
        <v>126</v>
      </c>
      <c r="E40" s="202"/>
      <c r="F40" s="202"/>
      <c r="G40" s="202"/>
      <c r="H40" s="202"/>
      <c r="I40" s="202"/>
      <c r="J40" s="189"/>
    </row>
    <row r="41" spans="2:10">
      <c r="B41" s="42" t="s">
        <v>781</v>
      </c>
      <c r="C41" s="95" t="s">
        <v>78</v>
      </c>
      <c r="D41" s="22" t="s">
        <v>126</v>
      </c>
      <c r="E41" s="130"/>
      <c r="F41" s="130"/>
      <c r="G41" s="130"/>
      <c r="H41" s="130"/>
      <c r="I41" s="130"/>
      <c r="J41" s="189"/>
    </row>
    <row r="42" spans="2:10">
      <c r="B42" s="42" t="s">
        <v>782</v>
      </c>
      <c r="C42" s="95" t="s">
        <v>80</v>
      </c>
      <c r="D42" s="22" t="s">
        <v>126</v>
      </c>
      <c r="E42" s="130"/>
      <c r="F42" s="130"/>
      <c r="G42" s="130"/>
      <c r="H42" s="130"/>
      <c r="I42" s="130"/>
      <c r="J42" s="189"/>
    </row>
    <row r="43" spans="2:10">
      <c r="B43" s="42" t="s">
        <v>783</v>
      </c>
      <c r="C43" s="95" t="s">
        <v>98</v>
      </c>
      <c r="D43" s="22" t="s">
        <v>126</v>
      </c>
      <c r="E43" s="130"/>
      <c r="F43" s="130"/>
      <c r="G43" s="130"/>
      <c r="H43" s="130"/>
      <c r="I43" s="130"/>
      <c r="J43" s="189"/>
    </row>
    <row r="44" spans="2:10">
      <c r="B44" s="42" t="s">
        <v>784</v>
      </c>
      <c r="C44" s="95" t="s">
        <v>100</v>
      </c>
      <c r="D44" s="22" t="s">
        <v>126</v>
      </c>
      <c r="E44" s="130"/>
      <c r="F44" s="130"/>
      <c r="G44" s="130"/>
      <c r="H44" s="130"/>
      <c r="I44" s="130"/>
      <c r="J44" s="189"/>
    </row>
    <row r="45" spans="2:10">
      <c r="B45" s="42" t="s">
        <v>785</v>
      </c>
      <c r="C45" s="95" t="s">
        <v>86</v>
      </c>
      <c r="D45" s="22" t="s">
        <v>126</v>
      </c>
      <c r="E45" s="130"/>
      <c r="F45" s="130"/>
      <c r="G45" s="130"/>
      <c r="H45" s="130"/>
      <c r="I45" s="130"/>
      <c r="J45" s="189"/>
    </row>
    <row r="46" spans="2:10">
      <c r="B46" s="42" t="s">
        <v>786</v>
      </c>
      <c r="C46" s="95" t="s">
        <v>787</v>
      </c>
      <c r="D46" s="22" t="s">
        <v>126</v>
      </c>
      <c r="E46" s="130"/>
      <c r="F46" s="130"/>
      <c r="G46" s="130"/>
      <c r="H46" s="130"/>
      <c r="I46" s="130"/>
      <c r="J46" s="189"/>
    </row>
    <row r="47" spans="2:10">
      <c r="B47" s="42" t="s">
        <v>788</v>
      </c>
      <c r="C47" s="95" t="s">
        <v>105</v>
      </c>
      <c r="D47" s="22" t="s">
        <v>126</v>
      </c>
      <c r="E47" s="130"/>
      <c r="F47" s="130"/>
      <c r="G47" s="130"/>
      <c r="H47" s="130"/>
      <c r="I47" s="130"/>
      <c r="J47" s="189"/>
    </row>
    <row r="48" spans="2:10">
      <c r="B48" s="42" t="s">
        <v>789</v>
      </c>
      <c r="C48" s="95" t="s">
        <v>107</v>
      </c>
      <c r="D48" s="22" t="s">
        <v>126</v>
      </c>
      <c r="E48" s="130"/>
      <c r="F48" s="130"/>
      <c r="G48" s="130"/>
      <c r="H48" s="130"/>
      <c r="I48" s="130"/>
      <c r="J48" s="189"/>
    </row>
    <row r="49" spans="2:10">
      <c r="B49" s="113" t="s">
        <v>790</v>
      </c>
      <c r="C49" s="114" t="s">
        <v>791</v>
      </c>
      <c r="D49" s="115" t="s">
        <v>126</v>
      </c>
      <c r="E49" s="200"/>
      <c r="F49" s="200"/>
      <c r="G49" s="200"/>
      <c r="H49" s="200"/>
      <c r="I49" s="200"/>
      <c r="J49" s="189"/>
    </row>
    <row r="50" spans="2:10">
      <c r="B50" s="42" t="s">
        <v>792</v>
      </c>
      <c r="C50" s="30" t="s">
        <v>793</v>
      </c>
      <c r="D50" s="22" t="s">
        <v>126</v>
      </c>
      <c r="E50" s="130"/>
      <c r="F50" s="130"/>
      <c r="G50" s="130"/>
      <c r="H50" s="130"/>
      <c r="I50" s="130"/>
      <c r="J50" s="189"/>
    </row>
    <row r="51" spans="2:10">
      <c r="B51" s="42" t="s">
        <v>794</v>
      </c>
      <c r="C51" s="30" t="s">
        <v>795</v>
      </c>
      <c r="D51" s="22" t="s">
        <v>126</v>
      </c>
      <c r="E51" s="130"/>
      <c r="F51" s="130"/>
      <c r="G51" s="130"/>
      <c r="H51" s="130"/>
      <c r="I51" s="130"/>
      <c r="J51" s="189"/>
    </row>
    <row r="52" spans="2:10">
      <c r="B52" s="42" t="s">
        <v>796</v>
      </c>
      <c r="C52" s="30" t="s">
        <v>797</v>
      </c>
      <c r="D52" s="22" t="s">
        <v>126</v>
      </c>
      <c r="E52" s="130"/>
      <c r="F52" s="130"/>
      <c r="G52" s="130"/>
      <c r="H52" s="130"/>
      <c r="I52" s="130"/>
      <c r="J52" s="189"/>
    </row>
    <row r="53" spans="2:10">
      <c r="B53" s="42" t="s">
        <v>798</v>
      </c>
      <c r="C53" s="30" t="s">
        <v>799</v>
      </c>
      <c r="D53" s="22" t="s">
        <v>126</v>
      </c>
      <c r="E53" s="130"/>
      <c r="F53" s="130"/>
      <c r="G53" s="130"/>
      <c r="H53" s="130"/>
      <c r="I53" s="130"/>
      <c r="J53" s="189"/>
    </row>
    <row r="54" spans="2:10">
      <c r="B54" s="42" t="s">
        <v>800</v>
      </c>
      <c r="C54" s="30" t="s">
        <v>801</v>
      </c>
      <c r="D54" s="22" t="s">
        <v>126</v>
      </c>
      <c r="E54" s="130"/>
      <c r="F54" s="130"/>
      <c r="G54" s="130"/>
      <c r="H54" s="130"/>
      <c r="I54" s="130"/>
      <c r="J54" s="189"/>
    </row>
    <row r="55" spans="2:10">
      <c r="B55" s="42" t="s">
        <v>802</v>
      </c>
      <c r="C55" s="30" t="s">
        <v>803</v>
      </c>
      <c r="D55" s="22" t="s">
        <v>126</v>
      </c>
      <c r="E55" s="130"/>
      <c r="F55" s="130"/>
      <c r="G55" s="130"/>
      <c r="H55" s="130"/>
      <c r="I55" s="130"/>
      <c r="J55" s="189"/>
    </row>
    <row r="56" spans="2:10">
      <c r="B56" s="42" t="s">
        <v>804</v>
      </c>
      <c r="C56" s="95" t="s">
        <v>568</v>
      </c>
      <c r="D56" s="22" t="s">
        <v>126</v>
      </c>
      <c r="E56" s="130"/>
      <c r="F56" s="130"/>
      <c r="G56" s="130"/>
      <c r="H56" s="130"/>
      <c r="I56" s="130"/>
      <c r="J56" s="189"/>
    </row>
    <row r="57" spans="2:10">
      <c r="B57" s="42" t="s">
        <v>805</v>
      </c>
      <c r="C57" s="95" t="s">
        <v>570</v>
      </c>
      <c r="D57" s="22" t="s">
        <v>126</v>
      </c>
      <c r="E57" s="130"/>
      <c r="F57" s="130"/>
      <c r="G57" s="130"/>
      <c r="H57" s="130"/>
      <c r="I57" s="130"/>
      <c r="J57" s="189"/>
    </row>
    <row r="58" spans="2:10">
      <c r="B58" s="42" t="s">
        <v>806</v>
      </c>
      <c r="C58" s="95" t="s">
        <v>572</v>
      </c>
      <c r="D58" s="22" t="s">
        <v>126</v>
      </c>
      <c r="E58" s="130"/>
      <c r="F58" s="130"/>
      <c r="G58" s="130"/>
      <c r="H58" s="130"/>
      <c r="I58" s="130"/>
      <c r="J58" s="189"/>
    </row>
    <row r="59" spans="2:10">
      <c r="B59" s="42" t="s">
        <v>807</v>
      </c>
      <c r="C59" s="95" t="s">
        <v>574</v>
      </c>
      <c r="D59" s="22" t="s">
        <v>126</v>
      </c>
      <c r="E59" s="130"/>
      <c r="F59" s="130"/>
      <c r="G59" s="130"/>
      <c r="H59" s="130"/>
      <c r="I59" s="130"/>
      <c r="J59" s="189"/>
    </row>
    <row r="60" spans="2:10">
      <c r="B60" s="42" t="s">
        <v>808</v>
      </c>
      <c r="C60" s="95" t="s">
        <v>809</v>
      </c>
      <c r="D60" s="22" t="s">
        <v>126</v>
      </c>
      <c r="E60" s="130"/>
      <c r="F60" s="130"/>
      <c r="G60" s="130"/>
      <c r="H60" s="130"/>
      <c r="I60" s="130"/>
      <c r="J60" s="189"/>
    </row>
    <row r="61" spans="2:10">
      <c r="B61" s="42" t="s">
        <v>810</v>
      </c>
      <c r="C61" s="30" t="s">
        <v>811</v>
      </c>
      <c r="D61" s="22" t="s">
        <v>126</v>
      </c>
      <c r="E61" s="130"/>
      <c r="F61" s="130"/>
      <c r="G61" s="130"/>
      <c r="H61" s="130"/>
      <c r="I61" s="130"/>
      <c r="J61" s="189"/>
    </row>
    <row r="62" spans="2:10">
      <c r="B62" s="42" t="s">
        <v>812</v>
      </c>
      <c r="C62" s="30" t="s">
        <v>813</v>
      </c>
      <c r="D62" s="22" t="s">
        <v>126</v>
      </c>
      <c r="E62" s="130"/>
      <c r="F62" s="130"/>
      <c r="G62" s="130"/>
      <c r="H62" s="130"/>
      <c r="I62" s="130"/>
      <c r="J62" s="189"/>
    </row>
    <row r="63" spans="2:10">
      <c r="B63" s="40" t="s">
        <v>814</v>
      </c>
      <c r="C63" s="94" t="s">
        <v>581</v>
      </c>
      <c r="D63" s="22" t="s">
        <v>126</v>
      </c>
      <c r="E63" s="201"/>
      <c r="F63" s="201"/>
      <c r="G63" s="201"/>
      <c r="H63" s="201"/>
      <c r="I63" s="200"/>
      <c r="J63" s="189"/>
    </row>
    <row r="64" spans="2:10">
      <c r="B64" s="42" t="s">
        <v>815</v>
      </c>
      <c r="C64" s="95" t="s">
        <v>80</v>
      </c>
      <c r="D64" s="22" t="s">
        <v>126</v>
      </c>
      <c r="E64" s="130"/>
      <c r="F64" s="130"/>
      <c r="G64" s="130"/>
      <c r="H64" s="130"/>
      <c r="I64" s="130"/>
      <c r="J64" s="189"/>
    </row>
    <row r="65" spans="2:10">
      <c r="B65" s="42" t="s">
        <v>816</v>
      </c>
      <c r="C65" s="95" t="s">
        <v>82</v>
      </c>
      <c r="D65" s="22" t="s">
        <v>126</v>
      </c>
      <c r="E65" s="130"/>
      <c r="F65" s="130"/>
      <c r="G65" s="130"/>
      <c r="H65" s="130"/>
      <c r="I65" s="130"/>
      <c r="J65" s="189"/>
    </row>
    <row r="66" spans="2:10">
      <c r="B66" s="42" t="s">
        <v>817</v>
      </c>
      <c r="C66" s="95" t="s">
        <v>84</v>
      </c>
      <c r="D66" s="22" t="s">
        <v>126</v>
      </c>
      <c r="E66" s="130"/>
      <c r="F66" s="130"/>
      <c r="G66" s="130"/>
      <c r="H66" s="130"/>
      <c r="I66" s="130"/>
      <c r="J66" s="189"/>
    </row>
    <row r="67" spans="2:10">
      <c r="B67" s="42" t="s">
        <v>818</v>
      </c>
      <c r="C67" s="95" t="s">
        <v>86</v>
      </c>
      <c r="D67" s="22" t="s">
        <v>126</v>
      </c>
      <c r="E67" s="130"/>
      <c r="F67" s="130"/>
      <c r="G67" s="130"/>
      <c r="H67" s="130"/>
      <c r="I67" s="130"/>
      <c r="J67" s="189"/>
    </row>
    <row r="68" spans="2:10">
      <c r="B68" s="42" t="s">
        <v>819</v>
      </c>
      <c r="C68" s="95" t="s">
        <v>88</v>
      </c>
      <c r="D68" s="22" t="s">
        <v>126</v>
      </c>
      <c r="E68" s="130"/>
      <c r="F68" s="130"/>
      <c r="G68" s="130"/>
      <c r="H68" s="130"/>
      <c r="I68" s="130"/>
      <c r="J68" s="189"/>
    </row>
    <row r="69" spans="2:10">
      <c r="B69" s="42" t="s">
        <v>820</v>
      </c>
      <c r="C69" s="95" t="s">
        <v>588</v>
      </c>
      <c r="D69" s="22" t="s">
        <v>126</v>
      </c>
      <c r="E69" s="130"/>
      <c r="F69" s="130"/>
      <c r="G69" s="130"/>
      <c r="H69" s="130"/>
      <c r="I69" s="130"/>
      <c r="J69" s="189"/>
    </row>
    <row r="70" spans="2:10">
      <c r="B70" s="42" t="s">
        <v>821</v>
      </c>
      <c r="C70" s="95" t="s">
        <v>590</v>
      </c>
      <c r="D70" s="22" t="s">
        <v>126</v>
      </c>
      <c r="E70" s="130"/>
      <c r="F70" s="130"/>
      <c r="G70" s="130"/>
      <c r="H70" s="130"/>
      <c r="I70" s="130"/>
      <c r="J70" s="189"/>
    </row>
    <row r="71" spans="2:10">
      <c r="B71" s="40" t="s">
        <v>822</v>
      </c>
      <c r="C71" s="94" t="s">
        <v>591</v>
      </c>
      <c r="D71" s="22" t="s">
        <v>126</v>
      </c>
      <c r="E71" s="202"/>
      <c r="F71" s="202"/>
      <c r="G71" s="202"/>
      <c r="H71" s="202"/>
      <c r="I71" s="202"/>
      <c r="J71" s="189"/>
    </row>
    <row r="72" spans="2:10">
      <c r="B72" s="42" t="s">
        <v>823</v>
      </c>
      <c r="C72" s="95" t="s">
        <v>824</v>
      </c>
      <c r="D72" s="22" t="s">
        <v>126</v>
      </c>
      <c r="E72" s="138"/>
      <c r="F72" s="130"/>
      <c r="G72" s="138"/>
      <c r="H72" s="130"/>
      <c r="I72" s="130"/>
      <c r="J72" s="189"/>
    </row>
    <row r="73" spans="2:10">
      <c r="B73" s="42" t="s">
        <v>825</v>
      </c>
      <c r="C73" s="95" t="s">
        <v>80</v>
      </c>
      <c r="D73" s="22" t="s">
        <v>126</v>
      </c>
      <c r="E73" s="130"/>
      <c r="F73" s="130"/>
      <c r="G73" s="130"/>
      <c r="H73" s="130"/>
      <c r="I73" s="130"/>
      <c r="J73" s="189"/>
    </row>
    <row r="74" spans="2:10">
      <c r="B74" s="42" t="s">
        <v>826</v>
      </c>
      <c r="C74" s="95" t="s">
        <v>596</v>
      </c>
      <c r="D74" s="22" t="s">
        <v>126</v>
      </c>
      <c r="E74" s="130"/>
      <c r="F74" s="130"/>
      <c r="G74" s="130"/>
      <c r="H74" s="130"/>
      <c r="I74" s="130"/>
      <c r="J74" s="189"/>
    </row>
    <row r="75" spans="2:10">
      <c r="B75" s="42" t="s">
        <v>827</v>
      </c>
      <c r="C75" s="95" t="s">
        <v>598</v>
      </c>
      <c r="D75" s="22" t="s">
        <v>126</v>
      </c>
      <c r="E75" s="130"/>
      <c r="F75" s="130"/>
      <c r="G75" s="130"/>
      <c r="H75" s="130"/>
      <c r="I75" s="130"/>
      <c r="J75" s="189"/>
    </row>
    <row r="76" spans="2:10">
      <c r="B76" s="42" t="s">
        <v>828</v>
      </c>
      <c r="C76" s="95" t="s">
        <v>600</v>
      </c>
      <c r="D76" s="22" t="s">
        <v>126</v>
      </c>
      <c r="E76" s="130"/>
      <c r="F76" s="130"/>
      <c r="G76" s="130"/>
      <c r="H76" s="130"/>
      <c r="I76" s="130"/>
      <c r="J76" s="189"/>
    </row>
    <row r="77" spans="2:10">
      <c r="B77" s="42" t="s">
        <v>829</v>
      </c>
      <c r="C77" s="95" t="s">
        <v>103</v>
      </c>
      <c r="D77" s="22" t="s">
        <v>126</v>
      </c>
      <c r="E77" s="130"/>
      <c r="F77" s="130"/>
      <c r="G77" s="130"/>
      <c r="H77" s="130"/>
      <c r="I77" s="130"/>
      <c r="J77" s="189"/>
    </row>
    <row r="78" spans="2:10">
      <c r="B78" s="42" t="s">
        <v>830</v>
      </c>
      <c r="C78" s="95" t="s">
        <v>831</v>
      </c>
      <c r="D78" s="22" t="s">
        <v>126</v>
      </c>
      <c r="E78" s="130"/>
      <c r="F78" s="130"/>
      <c r="G78" s="130"/>
      <c r="H78" s="130"/>
      <c r="I78" s="130"/>
      <c r="J78" s="189"/>
    </row>
    <row r="79" spans="2:10">
      <c r="B79" s="24" t="s">
        <v>832</v>
      </c>
      <c r="C79" s="101" t="s">
        <v>605</v>
      </c>
      <c r="D79" s="25" t="s">
        <v>126</v>
      </c>
      <c r="E79" s="130"/>
      <c r="F79" s="130"/>
      <c r="G79" s="130"/>
      <c r="H79" s="130"/>
      <c r="I79" s="130"/>
      <c r="J79" s="189"/>
    </row>
    <row r="80" spans="2:10">
      <c r="B80" s="42" t="s">
        <v>156</v>
      </c>
      <c r="C80" s="41" t="s">
        <v>176</v>
      </c>
      <c r="D80" s="22" t="s">
        <v>126</v>
      </c>
      <c r="E80" s="133"/>
      <c r="F80" s="133"/>
      <c r="G80" s="133"/>
      <c r="H80" s="133"/>
      <c r="I80" s="133"/>
      <c r="J80" s="189"/>
    </row>
    <row r="81" spans="2:10">
      <c r="B81" s="139" t="s">
        <v>833</v>
      </c>
      <c r="C81" s="140" t="s">
        <v>834</v>
      </c>
      <c r="D81" s="107" t="s">
        <v>126</v>
      </c>
      <c r="E81" s="130"/>
      <c r="F81" s="130"/>
      <c r="G81" s="130"/>
      <c r="H81" s="130"/>
      <c r="I81" s="130"/>
      <c r="J81" s="189"/>
    </row>
    <row r="82" spans="2:10">
      <c r="B82" s="42" t="s">
        <v>156</v>
      </c>
      <c r="C82" s="141" t="s">
        <v>835</v>
      </c>
      <c r="D82" s="22"/>
      <c r="E82" s="133"/>
      <c r="F82" s="133"/>
      <c r="G82" s="133"/>
      <c r="H82" s="133"/>
      <c r="I82" s="133"/>
      <c r="J82" s="189"/>
    </row>
    <row r="83" spans="2:10">
      <c r="B83" s="42" t="s">
        <v>836</v>
      </c>
      <c r="C83" s="30" t="s">
        <v>837</v>
      </c>
      <c r="D83" s="22" t="s">
        <v>126</v>
      </c>
      <c r="E83" s="130"/>
      <c r="F83" s="130"/>
      <c r="G83" s="130"/>
      <c r="H83" s="130"/>
      <c r="I83" s="130"/>
      <c r="J83" s="189"/>
    </row>
    <row r="84" spans="2:10">
      <c r="B84" s="42" t="s">
        <v>838</v>
      </c>
      <c r="C84" s="95" t="s">
        <v>839</v>
      </c>
      <c r="D84" s="22" t="s">
        <v>126</v>
      </c>
      <c r="E84" s="130"/>
      <c r="F84" s="130"/>
      <c r="G84" s="130"/>
      <c r="H84" s="130"/>
      <c r="I84" s="130"/>
      <c r="J84" s="189"/>
    </row>
    <row r="85" spans="2:10">
      <c r="B85" s="42" t="s">
        <v>840</v>
      </c>
      <c r="C85" s="95" t="s">
        <v>841</v>
      </c>
      <c r="D85" s="22" t="s">
        <v>126</v>
      </c>
      <c r="E85" s="130"/>
      <c r="F85" s="130"/>
      <c r="G85" s="130"/>
      <c r="H85" s="130"/>
      <c r="I85" s="130"/>
      <c r="J85" s="189"/>
    </row>
    <row r="86" spans="2:10">
      <c r="B86" s="42" t="s">
        <v>842</v>
      </c>
      <c r="C86" s="95" t="s">
        <v>843</v>
      </c>
      <c r="D86" s="22" t="s">
        <v>126</v>
      </c>
      <c r="E86" s="130"/>
      <c r="F86" s="130"/>
      <c r="G86" s="130"/>
      <c r="H86" s="130"/>
      <c r="I86" s="130"/>
      <c r="J86" s="189"/>
    </row>
    <row r="87" spans="2:10">
      <c r="B87" s="42" t="s">
        <v>844</v>
      </c>
      <c r="C87" s="30" t="s">
        <v>845</v>
      </c>
      <c r="D87" s="22" t="s">
        <v>126</v>
      </c>
      <c r="E87" s="130"/>
      <c r="F87" s="130"/>
      <c r="G87" s="130"/>
      <c r="H87" s="130"/>
      <c r="I87" s="130"/>
      <c r="J87" s="189"/>
    </row>
    <row r="88" spans="2:10">
      <c r="B88" s="42" t="s">
        <v>846</v>
      </c>
      <c r="C88" s="95" t="s">
        <v>847</v>
      </c>
      <c r="D88" s="22" t="s">
        <v>126</v>
      </c>
      <c r="E88" s="130"/>
      <c r="F88" s="130"/>
      <c r="G88" s="130"/>
      <c r="H88" s="130"/>
      <c r="I88" s="130"/>
      <c r="J88" s="189"/>
    </row>
    <row r="89" spans="2:10">
      <c r="B89" s="42" t="s">
        <v>848</v>
      </c>
      <c r="C89" s="95" t="s">
        <v>849</v>
      </c>
      <c r="D89" s="22" t="s">
        <v>126</v>
      </c>
      <c r="E89" s="130"/>
      <c r="F89" s="130"/>
      <c r="G89" s="130"/>
      <c r="H89" s="130"/>
      <c r="I89" s="130"/>
      <c r="J89" s="189"/>
    </row>
    <row r="90" spans="2:10">
      <c r="B90" s="42" t="s">
        <v>850</v>
      </c>
      <c r="C90" s="95" t="s">
        <v>851</v>
      </c>
      <c r="D90" s="22" t="s">
        <v>126</v>
      </c>
      <c r="E90" s="130"/>
      <c r="F90" s="130"/>
      <c r="G90" s="130"/>
      <c r="H90" s="130"/>
      <c r="I90" s="130"/>
      <c r="J90" s="189"/>
    </row>
    <row r="91" spans="2:10">
      <c r="B91" s="42" t="s">
        <v>852</v>
      </c>
      <c r="C91" s="30" t="s">
        <v>853</v>
      </c>
      <c r="D91" s="22" t="s">
        <v>126</v>
      </c>
      <c r="E91" s="130"/>
      <c r="F91" s="130"/>
      <c r="G91" s="130"/>
      <c r="H91" s="130"/>
      <c r="I91" s="130"/>
      <c r="J91" s="189"/>
    </row>
    <row r="92" spans="2:10">
      <c r="B92" s="42" t="s">
        <v>854</v>
      </c>
      <c r="C92" s="95" t="s">
        <v>855</v>
      </c>
      <c r="D92" s="22" t="s">
        <v>126</v>
      </c>
      <c r="E92" s="130"/>
      <c r="F92" s="130"/>
      <c r="G92" s="130"/>
      <c r="H92" s="130"/>
      <c r="I92" s="130"/>
      <c r="J92" s="189"/>
    </row>
    <row r="93" spans="2:10">
      <c r="B93" s="42" t="s">
        <v>856</v>
      </c>
      <c r="C93" s="95" t="s">
        <v>857</v>
      </c>
      <c r="D93" s="22" t="s">
        <v>126</v>
      </c>
      <c r="E93" s="130"/>
      <c r="F93" s="130"/>
      <c r="G93" s="130"/>
      <c r="H93" s="130"/>
      <c r="I93" s="130"/>
      <c r="J93" s="189"/>
    </row>
    <row r="94" spans="2:10">
      <c r="B94" s="42" t="s">
        <v>858</v>
      </c>
      <c r="C94" s="95" t="s">
        <v>859</v>
      </c>
      <c r="D94" s="22" t="s">
        <v>126</v>
      </c>
      <c r="E94" s="130"/>
      <c r="F94" s="130"/>
      <c r="G94" s="130"/>
      <c r="H94" s="130"/>
      <c r="I94" s="130"/>
      <c r="J94" s="189"/>
    </row>
    <row r="95" spans="2:10">
      <c r="B95" s="42" t="s">
        <v>860</v>
      </c>
      <c r="C95" s="30" t="s">
        <v>861</v>
      </c>
      <c r="D95" s="22" t="s">
        <v>126</v>
      </c>
      <c r="E95" s="130"/>
      <c r="F95" s="130"/>
      <c r="G95" s="130"/>
      <c r="H95" s="130"/>
      <c r="I95" s="130"/>
      <c r="J95" s="189"/>
    </row>
    <row r="96" spans="2:10">
      <c r="B96" s="42" t="s">
        <v>862</v>
      </c>
      <c r="C96" s="30" t="s">
        <v>863</v>
      </c>
      <c r="D96" s="22" t="s">
        <v>126</v>
      </c>
      <c r="E96" s="130"/>
      <c r="F96" s="130"/>
      <c r="G96" s="130"/>
      <c r="H96" s="130"/>
      <c r="I96" s="130"/>
      <c r="J96" s="189"/>
    </row>
    <row r="97" spans="2:10">
      <c r="B97" s="42" t="s">
        <v>864</v>
      </c>
      <c r="C97" s="95" t="s">
        <v>865</v>
      </c>
      <c r="D97" s="22" t="s">
        <v>126</v>
      </c>
      <c r="E97" s="130"/>
      <c r="F97" s="130"/>
      <c r="G97" s="130"/>
      <c r="H97" s="130"/>
      <c r="I97" s="130"/>
      <c r="J97" s="189"/>
    </row>
    <row r="98" spans="2:10">
      <c r="B98" s="42" t="s">
        <v>866</v>
      </c>
      <c r="C98" s="95" t="s">
        <v>867</v>
      </c>
      <c r="D98" s="22" t="s">
        <v>126</v>
      </c>
      <c r="E98" s="130"/>
      <c r="F98" s="130"/>
      <c r="G98" s="130"/>
      <c r="H98" s="130"/>
      <c r="I98" s="130"/>
      <c r="J98" s="189"/>
    </row>
    <row r="99" spans="2:10">
      <c r="B99" s="42" t="s">
        <v>868</v>
      </c>
      <c r="C99" s="95" t="s">
        <v>869</v>
      </c>
      <c r="D99" s="22" t="s">
        <v>126</v>
      </c>
      <c r="E99" s="130"/>
      <c r="F99" s="130"/>
      <c r="G99" s="130"/>
      <c r="H99" s="130"/>
      <c r="I99" s="130"/>
      <c r="J99" s="189"/>
    </row>
    <row r="100" spans="2:10">
      <c r="B100" s="42" t="s">
        <v>870</v>
      </c>
      <c r="C100" s="30" t="s">
        <v>871</v>
      </c>
      <c r="D100" s="22" t="s">
        <v>126</v>
      </c>
      <c r="E100" s="130"/>
      <c r="F100" s="130"/>
      <c r="G100" s="130"/>
      <c r="H100" s="130"/>
      <c r="I100" s="130"/>
      <c r="J100" s="189"/>
    </row>
    <row r="101" spans="2:10">
      <c r="B101" s="43" t="s">
        <v>872</v>
      </c>
      <c r="C101" s="32" t="s">
        <v>873</v>
      </c>
      <c r="D101" s="33" t="s">
        <v>126</v>
      </c>
      <c r="E101" s="130"/>
      <c r="F101" s="130"/>
      <c r="G101" s="130"/>
      <c r="H101" s="130"/>
      <c r="I101" s="130"/>
      <c r="J101" s="189"/>
    </row>
    <row r="102" spans="2:10">
      <c r="B102" s="42" t="s">
        <v>156</v>
      </c>
      <c r="C102" s="141" t="s">
        <v>874</v>
      </c>
      <c r="D102" s="22"/>
      <c r="E102" s="130"/>
      <c r="F102" s="130"/>
      <c r="G102" s="130"/>
      <c r="H102" s="130"/>
      <c r="I102" s="130"/>
      <c r="J102" s="189"/>
    </row>
    <row r="103" spans="2:10">
      <c r="B103" s="42" t="s">
        <v>875</v>
      </c>
      <c r="C103" s="30" t="s">
        <v>876</v>
      </c>
      <c r="D103" s="22" t="s">
        <v>126</v>
      </c>
      <c r="E103" s="130"/>
      <c r="F103" s="130"/>
      <c r="G103" s="130"/>
      <c r="H103" s="130"/>
      <c r="I103" s="130"/>
      <c r="J103" s="189"/>
    </row>
    <row r="104" spans="2:10">
      <c r="B104" s="42" t="s">
        <v>877</v>
      </c>
      <c r="C104" s="30" t="s">
        <v>878</v>
      </c>
      <c r="D104" s="22" t="s">
        <v>126</v>
      </c>
      <c r="E104" s="130"/>
      <c r="F104" s="130"/>
      <c r="G104" s="130"/>
      <c r="H104" s="130"/>
      <c r="I104" s="130"/>
      <c r="J104" s="189"/>
    </row>
    <row r="105" spans="2:10">
      <c r="B105" s="42" t="s">
        <v>879</v>
      </c>
      <c r="C105" s="30" t="s">
        <v>880</v>
      </c>
      <c r="D105" s="22" t="s">
        <v>126</v>
      </c>
      <c r="E105" s="130"/>
      <c r="F105" s="130"/>
      <c r="G105" s="130"/>
      <c r="H105" s="130"/>
      <c r="I105" s="130"/>
      <c r="J105" s="189"/>
    </row>
    <row r="106" spans="2:10">
      <c r="B106" s="43" t="s">
        <v>881</v>
      </c>
      <c r="C106" s="32" t="s">
        <v>882</v>
      </c>
      <c r="D106" s="33" t="s">
        <v>126</v>
      </c>
      <c r="E106" s="130"/>
      <c r="F106" s="130"/>
      <c r="G106" s="130"/>
      <c r="H106" s="130"/>
      <c r="I106" s="130"/>
      <c r="J106" s="189"/>
    </row>
    <row r="107" spans="2:10">
      <c r="B107" s="42" t="s">
        <v>156</v>
      </c>
      <c r="C107" s="141" t="s">
        <v>883</v>
      </c>
      <c r="D107" s="22"/>
      <c r="E107" s="133"/>
      <c r="F107" s="133"/>
      <c r="G107" s="133"/>
      <c r="H107" s="133"/>
      <c r="I107" s="133"/>
      <c r="J107" s="189"/>
    </row>
    <row r="108" spans="2:10">
      <c r="B108" s="42" t="s">
        <v>884</v>
      </c>
      <c r="C108" s="30" t="s">
        <v>885</v>
      </c>
      <c r="D108" s="22" t="s">
        <v>126</v>
      </c>
      <c r="E108" s="130"/>
      <c r="F108" s="130"/>
      <c r="G108" s="130"/>
      <c r="H108" s="130"/>
      <c r="I108" s="130"/>
      <c r="J108" s="189"/>
    </row>
    <row r="109" spans="2:10">
      <c r="B109" s="42" t="s">
        <v>886</v>
      </c>
      <c r="C109" s="95" t="s">
        <v>887</v>
      </c>
      <c r="D109" s="22" t="s">
        <v>126</v>
      </c>
      <c r="E109" s="130"/>
      <c r="F109" s="130"/>
      <c r="G109" s="130"/>
      <c r="H109" s="130"/>
      <c r="I109" s="130"/>
      <c r="J109" s="189"/>
    </row>
    <row r="110" spans="2:10">
      <c r="B110" s="42" t="s">
        <v>888</v>
      </c>
      <c r="C110" s="30" t="s">
        <v>889</v>
      </c>
      <c r="D110" s="22" t="s">
        <v>126</v>
      </c>
      <c r="E110" s="130"/>
      <c r="F110" s="130"/>
      <c r="G110" s="130"/>
      <c r="H110" s="130"/>
      <c r="I110" s="130"/>
      <c r="J110" s="189"/>
    </row>
    <row r="111" spans="2:10">
      <c r="B111" s="42" t="s">
        <v>890</v>
      </c>
      <c r="C111" s="30" t="s">
        <v>891</v>
      </c>
      <c r="D111" s="22" t="s">
        <v>126</v>
      </c>
      <c r="E111" s="130"/>
      <c r="F111" s="130"/>
      <c r="G111" s="130"/>
      <c r="H111" s="130"/>
      <c r="I111" s="130"/>
      <c r="J111" s="189"/>
    </row>
    <row r="112" spans="2:10">
      <c r="B112" s="42" t="s">
        <v>892</v>
      </c>
      <c r="C112" s="95" t="s">
        <v>893</v>
      </c>
      <c r="D112" s="22" t="s">
        <v>126</v>
      </c>
      <c r="E112" s="130"/>
      <c r="F112" s="130"/>
      <c r="G112" s="130"/>
      <c r="H112" s="130"/>
      <c r="I112" s="130"/>
      <c r="J112" s="189"/>
    </row>
    <row r="113" spans="2:10">
      <c r="B113" s="42" t="s">
        <v>894</v>
      </c>
      <c r="C113" s="30" t="s">
        <v>895</v>
      </c>
      <c r="D113" s="22" t="s">
        <v>126</v>
      </c>
      <c r="E113" s="130"/>
      <c r="F113" s="130"/>
      <c r="G113" s="130"/>
      <c r="H113" s="130"/>
      <c r="I113" s="130"/>
      <c r="J113" s="189"/>
    </row>
    <row r="114" spans="2:10">
      <c r="B114" s="42" t="s">
        <v>896</v>
      </c>
      <c r="C114" s="30" t="s">
        <v>897</v>
      </c>
      <c r="D114" s="22" t="s">
        <v>126</v>
      </c>
      <c r="E114" s="130"/>
      <c r="F114" s="130"/>
      <c r="G114" s="130"/>
      <c r="H114" s="130"/>
      <c r="I114" s="130"/>
      <c r="J114" s="189"/>
    </row>
    <row r="115" spans="2:10">
      <c r="B115" s="24" t="s">
        <v>898</v>
      </c>
      <c r="C115" s="101" t="s">
        <v>899</v>
      </c>
      <c r="D115" s="25" t="s">
        <v>126</v>
      </c>
      <c r="E115" s="130"/>
      <c r="F115" s="130"/>
      <c r="G115" s="130"/>
      <c r="H115" s="130"/>
      <c r="I115" s="130"/>
      <c r="J115" s="189"/>
    </row>
    <row r="116" spans="2:10" s="142" customFormat="1">
      <c r="B116" s="143"/>
      <c r="C116" s="144"/>
      <c r="D116" s="144"/>
      <c r="E116" s="145"/>
      <c r="F116" s="145"/>
      <c r="G116" s="145"/>
      <c r="H116" s="145"/>
      <c r="I116" s="145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E1" sqref="E1:F1048576"/>
    </sheetView>
  </sheetViews>
  <sheetFormatPr baseColWidth="10" defaultColWidth="11.42578125" defaultRowHeight="15"/>
  <cols>
    <col min="1" max="2" width="11.42578125" style="111"/>
    <col min="3" max="3" width="64.5703125" style="111" customWidth="1"/>
    <col min="4" max="4" width="2.7109375" style="111" customWidth="1"/>
    <col min="5" max="6" width="15" style="50" hidden="1" customWidth="1"/>
    <col min="7" max="9" width="15" style="117" customWidth="1"/>
    <col min="10" max="16384" width="11.42578125" style="111"/>
  </cols>
  <sheetData>
    <row r="1" spans="2:9" customFormat="1">
      <c r="B1" s="12" t="s">
        <v>118</v>
      </c>
    </row>
    <row r="2" spans="2:9">
      <c r="B2" s="51" t="s">
        <v>119</v>
      </c>
      <c r="C2" s="52"/>
      <c r="D2" s="28"/>
      <c r="E2" s="251" t="str">
        <f>+Indice!H25</f>
        <v>Costa Rica Gobierno Central Presupuestario</v>
      </c>
      <c r="F2" s="251"/>
      <c r="G2" s="251"/>
      <c r="H2" s="251"/>
      <c r="I2" s="251"/>
    </row>
    <row r="3" spans="2:9">
      <c r="B3" s="51" t="s">
        <v>900</v>
      </c>
      <c r="C3" s="53"/>
      <c r="D3" s="22"/>
      <c r="E3" s="251" t="s">
        <v>190</v>
      </c>
      <c r="F3" s="251"/>
      <c r="G3" s="251"/>
      <c r="H3" s="251"/>
      <c r="I3" s="251"/>
    </row>
    <row r="4" spans="2:9" ht="15" customHeight="1">
      <c r="B4" s="19"/>
      <c r="C4" s="20"/>
      <c r="D4" s="21"/>
      <c r="E4" s="252" t="s">
        <v>122</v>
      </c>
      <c r="F4" s="253"/>
      <c r="G4" s="253"/>
      <c r="H4" s="253"/>
      <c r="I4" s="253"/>
    </row>
    <row r="5" spans="2:9" ht="15" customHeight="1">
      <c r="B5" s="249" t="s">
        <v>901</v>
      </c>
      <c r="C5" s="250"/>
      <c r="D5" s="22"/>
      <c r="E5" s="254"/>
      <c r="F5" s="255"/>
      <c r="G5" s="255"/>
      <c r="H5" s="255"/>
      <c r="I5" s="255"/>
    </row>
    <row r="6" spans="2:9">
      <c r="B6" s="249"/>
      <c r="C6" s="250"/>
      <c r="D6" s="22"/>
      <c r="E6" s="23"/>
      <c r="F6" s="23"/>
      <c r="G6" s="23"/>
      <c r="H6" s="23"/>
      <c r="I6" s="23"/>
    </row>
    <row r="7" spans="2:9">
      <c r="B7" s="102"/>
      <c r="C7" s="103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90" t="s">
        <v>902</v>
      </c>
      <c r="C8" s="118" t="s">
        <v>903</v>
      </c>
      <c r="D8" s="119" t="s">
        <v>126</v>
      </c>
      <c r="E8" s="187"/>
      <c r="F8" s="187"/>
      <c r="G8" s="187">
        <v>8364795.3044785764</v>
      </c>
      <c r="H8" s="187">
        <v>8461026.9994908199</v>
      </c>
      <c r="I8" s="187">
        <v>8704426.8756666817</v>
      </c>
    </row>
    <row r="9" spans="2:9" s="121" customFormat="1">
      <c r="B9" s="40" t="s">
        <v>904</v>
      </c>
      <c r="C9" s="94" t="s">
        <v>905</v>
      </c>
      <c r="D9" s="28" t="s">
        <v>126</v>
      </c>
      <c r="E9" s="120"/>
      <c r="F9" s="120"/>
      <c r="G9" s="120">
        <v>2270830.5909096384</v>
      </c>
      <c r="H9" s="120">
        <v>2400171.0145450104</v>
      </c>
      <c r="I9" s="120">
        <v>2564574.57085671</v>
      </c>
    </row>
    <row r="10" spans="2:9">
      <c r="B10" s="42" t="s">
        <v>906</v>
      </c>
      <c r="C10" s="95" t="s">
        <v>907</v>
      </c>
      <c r="D10" s="109" t="s">
        <v>126</v>
      </c>
      <c r="E10" s="64"/>
      <c r="F10" s="64"/>
      <c r="G10" s="64">
        <v>305316.22373906861</v>
      </c>
      <c r="H10" s="64">
        <v>288089.34661104006</v>
      </c>
      <c r="I10" s="64">
        <v>239842.3476203701</v>
      </c>
    </row>
    <row r="11" spans="2:9">
      <c r="B11" s="42" t="s">
        <v>908</v>
      </c>
      <c r="C11" s="95" t="s">
        <v>909</v>
      </c>
      <c r="D11" s="109" t="s">
        <v>126</v>
      </c>
      <c r="E11" s="64"/>
      <c r="F11" s="64"/>
      <c r="G11" s="64"/>
      <c r="H11" s="64"/>
      <c r="I11" s="64"/>
    </row>
    <row r="12" spans="2:9">
      <c r="B12" s="42" t="s">
        <v>910</v>
      </c>
      <c r="C12" s="95" t="s">
        <v>911</v>
      </c>
      <c r="D12" s="109" t="s">
        <v>126</v>
      </c>
      <c r="E12" s="64"/>
      <c r="F12" s="64"/>
      <c r="G12" s="64">
        <v>14223.058052389995</v>
      </c>
      <c r="H12" s="64">
        <v>13300.625684250001</v>
      </c>
      <c r="I12" s="64">
        <v>13128.147962270001</v>
      </c>
    </row>
    <row r="13" spans="2:9">
      <c r="B13" s="42" t="s">
        <v>912</v>
      </c>
      <c r="C13" s="95" t="s">
        <v>913</v>
      </c>
      <c r="D13" s="109" t="s">
        <v>126</v>
      </c>
      <c r="E13" s="64"/>
      <c r="F13" s="64"/>
      <c r="G13" s="64"/>
      <c r="H13" s="64"/>
      <c r="I13" s="64"/>
    </row>
    <row r="14" spans="2:9">
      <c r="B14" s="42" t="s">
        <v>914</v>
      </c>
      <c r="C14" s="95" t="s">
        <v>915</v>
      </c>
      <c r="D14" s="109" t="s">
        <v>126</v>
      </c>
      <c r="E14" s="93"/>
      <c r="F14" s="93"/>
      <c r="G14" s="93">
        <v>11736.223453139997</v>
      </c>
      <c r="H14" s="93">
        <v>7419.7468930499999</v>
      </c>
      <c r="I14" s="93">
        <v>6833.2869207000012</v>
      </c>
    </row>
    <row r="15" spans="2:9">
      <c r="B15" s="42" t="s">
        <v>916</v>
      </c>
      <c r="C15" s="95" t="s">
        <v>917</v>
      </c>
      <c r="D15" s="109" t="s">
        <v>126</v>
      </c>
      <c r="E15" s="64"/>
      <c r="F15" s="64"/>
      <c r="G15" s="64">
        <v>39577.985935160003</v>
      </c>
      <c r="H15" s="64">
        <v>47549.729068540015</v>
      </c>
      <c r="I15" s="64">
        <v>46320.822538679997</v>
      </c>
    </row>
    <row r="16" spans="2:9">
      <c r="B16" s="42" t="s">
        <v>918</v>
      </c>
      <c r="C16" s="95" t="s">
        <v>919</v>
      </c>
      <c r="D16" s="109" t="s">
        <v>126</v>
      </c>
      <c r="E16" s="64"/>
      <c r="F16" s="64"/>
      <c r="G16" s="64">
        <v>1899977.09972988</v>
      </c>
      <c r="H16" s="64">
        <v>2043811.5662881301</v>
      </c>
      <c r="I16" s="64">
        <v>2258449.9658146901</v>
      </c>
    </row>
    <row r="17" spans="2:9">
      <c r="B17" s="43" t="s">
        <v>920</v>
      </c>
      <c r="C17" s="122" t="s">
        <v>921</v>
      </c>
      <c r="D17" s="123" t="s">
        <v>126</v>
      </c>
      <c r="E17" s="64"/>
      <c r="F17" s="64"/>
      <c r="G17" s="64"/>
      <c r="H17" s="64"/>
      <c r="I17" s="64"/>
    </row>
    <row r="18" spans="2:9" s="121" customFormat="1">
      <c r="B18" s="40" t="s">
        <v>922</v>
      </c>
      <c r="C18" s="94" t="s">
        <v>923</v>
      </c>
      <c r="D18" s="206" t="s">
        <v>126</v>
      </c>
      <c r="E18" s="207"/>
      <c r="F18" s="207"/>
      <c r="G18" s="207">
        <v>0</v>
      </c>
      <c r="H18" s="207">
        <v>0</v>
      </c>
      <c r="I18" s="207">
        <v>0</v>
      </c>
    </row>
    <row r="19" spans="2:9">
      <c r="B19" s="42" t="s">
        <v>924</v>
      </c>
      <c r="C19" s="95" t="s">
        <v>925</v>
      </c>
      <c r="D19" s="109" t="s">
        <v>126</v>
      </c>
      <c r="E19" s="64"/>
      <c r="F19" s="64"/>
      <c r="G19" s="64"/>
      <c r="H19" s="64"/>
      <c r="I19" s="64"/>
    </row>
    <row r="20" spans="2:9">
      <c r="B20" s="42" t="s">
        <v>926</v>
      </c>
      <c r="C20" s="95" t="s">
        <v>927</v>
      </c>
      <c r="D20" s="109" t="s">
        <v>126</v>
      </c>
      <c r="E20" s="64"/>
      <c r="F20" s="64"/>
      <c r="G20" s="64"/>
      <c r="H20" s="64"/>
      <c r="I20" s="64"/>
    </row>
    <row r="21" spans="2:9">
      <c r="B21" s="42" t="s">
        <v>928</v>
      </c>
      <c r="C21" s="95" t="s">
        <v>929</v>
      </c>
      <c r="D21" s="109" t="s">
        <v>126</v>
      </c>
      <c r="E21" s="64"/>
      <c r="F21" s="64"/>
      <c r="G21" s="64"/>
      <c r="H21" s="64"/>
      <c r="I21" s="64"/>
    </row>
    <row r="22" spans="2:9">
      <c r="B22" s="42" t="s">
        <v>930</v>
      </c>
      <c r="C22" s="95" t="s">
        <v>931</v>
      </c>
      <c r="D22" s="109" t="s">
        <v>126</v>
      </c>
      <c r="E22" s="64"/>
      <c r="F22" s="64"/>
      <c r="G22" s="64"/>
      <c r="H22" s="64"/>
      <c r="I22" s="64"/>
    </row>
    <row r="23" spans="2:9">
      <c r="B23" s="43" t="s">
        <v>932</v>
      </c>
      <c r="C23" s="99" t="s">
        <v>933</v>
      </c>
      <c r="D23" s="123" t="s">
        <v>126</v>
      </c>
      <c r="E23" s="68"/>
      <c r="F23" s="68"/>
      <c r="G23" s="68"/>
      <c r="H23" s="68"/>
      <c r="I23" s="68"/>
    </row>
    <row r="24" spans="2:9" s="121" customFormat="1">
      <c r="B24" s="40" t="s">
        <v>934</v>
      </c>
      <c r="C24" s="94" t="s">
        <v>935</v>
      </c>
      <c r="D24" s="206" t="s">
        <v>126</v>
      </c>
      <c r="E24" s="208"/>
      <c r="F24" s="208"/>
      <c r="G24" s="208">
        <v>909440.9130094694</v>
      </c>
      <c r="H24" s="208">
        <v>927673.54604339972</v>
      </c>
      <c r="I24" s="208">
        <v>938949.73022314988</v>
      </c>
    </row>
    <row r="25" spans="2:9">
      <c r="B25" s="42" t="s">
        <v>936</v>
      </c>
      <c r="C25" s="95" t="s">
        <v>937</v>
      </c>
      <c r="D25" s="109" t="s">
        <v>126</v>
      </c>
      <c r="E25" s="64"/>
      <c r="F25" s="64"/>
      <c r="G25" s="64"/>
      <c r="H25" s="64"/>
      <c r="I25" s="64"/>
    </row>
    <row r="26" spans="2:9">
      <c r="B26" s="42" t="s">
        <v>938</v>
      </c>
      <c r="C26" s="95" t="s">
        <v>939</v>
      </c>
      <c r="D26" s="109" t="s">
        <v>126</v>
      </c>
      <c r="E26" s="93"/>
      <c r="F26" s="93"/>
      <c r="G26" s="93"/>
      <c r="H26" s="93"/>
      <c r="I26" s="93"/>
    </row>
    <row r="27" spans="2:9">
      <c r="B27" s="42" t="s">
        <v>940</v>
      </c>
      <c r="C27" s="95" t="s">
        <v>941</v>
      </c>
      <c r="D27" s="109" t="s">
        <v>126</v>
      </c>
      <c r="E27" s="64"/>
      <c r="F27" s="64"/>
      <c r="G27" s="64">
        <v>618572.63652694935</v>
      </c>
      <c r="H27" s="64">
        <v>630762.83392991975</v>
      </c>
      <c r="I27" s="64">
        <v>642828.59689833981</v>
      </c>
    </row>
    <row r="28" spans="2:9">
      <c r="B28" s="42" t="s">
        <v>942</v>
      </c>
      <c r="C28" s="95" t="s">
        <v>943</v>
      </c>
      <c r="D28" s="109" t="s">
        <v>126</v>
      </c>
      <c r="E28" s="64"/>
      <c r="F28" s="64"/>
      <c r="G28" s="64"/>
      <c r="H28" s="64"/>
      <c r="I28" s="64"/>
    </row>
    <row r="29" spans="2:9">
      <c r="B29" s="42" t="s">
        <v>944</v>
      </c>
      <c r="C29" s="95" t="s">
        <v>945</v>
      </c>
      <c r="D29" s="109" t="s">
        <v>126</v>
      </c>
      <c r="E29" s="64"/>
      <c r="F29" s="64"/>
      <c r="G29" s="64"/>
      <c r="H29" s="64"/>
      <c r="I29" s="64"/>
    </row>
    <row r="30" spans="2:9">
      <c r="B30" s="43" t="s">
        <v>946</v>
      </c>
      <c r="C30" s="99" t="s">
        <v>947</v>
      </c>
      <c r="D30" s="123" t="s">
        <v>126</v>
      </c>
      <c r="E30" s="68"/>
      <c r="F30" s="68"/>
      <c r="G30" s="68">
        <v>290868.2764825201</v>
      </c>
      <c r="H30" s="68">
        <v>296910.71211347997</v>
      </c>
      <c r="I30" s="68">
        <v>296121.13332481007</v>
      </c>
    </row>
    <row r="31" spans="2:9" s="121" customFormat="1">
      <c r="B31" s="40" t="s">
        <v>948</v>
      </c>
      <c r="C31" s="94" t="s">
        <v>949</v>
      </c>
      <c r="D31" s="206" t="s">
        <v>126</v>
      </c>
      <c r="E31" s="208"/>
      <c r="F31" s="208"/>
      <c r="G31" s="208">
        <v>901487.65867466934</v>
      </c>
      <c r="H31" s="208">
        <v>925760.61672697007</v>
      </c>
      <c r="I31" s="208">
        <v>930103.83192438027</v>
      </c>
    </row>
    <row r="32" spans="2:9">
      <c r="B32" s="42" t="s">
        <v>950</v>
      </c>
      <c r="C32" s="95" t="s">
        <v>951</v>
      </c>
      <c r="D32" s="109" t="s">
        <v>126</v>
      </c>
      <c r="E32" s="68"/>
      <c r="F32" s="68"/>
      <c r="G32" s="68">
        <v>404055.58215909969</v>
      </c>
      <c r="H32" s="68">
        <v>443828.05787955999</v>
      </c>
      <c r="I32" s="68">
        <v>439922.1904372602</v>
      </c>
    </row>
    <row r="33" spans="2:9">
      <c r="B33" s="42" t="s">
        <v>952</v>
      </c>
      <c r="C33" s="95" t="s">
        <v>953</v>
      </c>
      <c r="D33" s="109" t="s">
        <v>126</v>
      </c>
      <c r="E33" s="93"/>
      <c r="F33" s="93"/>
      <c r="G33" s="93">
        <v>51127.839294519967</v>
      </c>
      <c r="H33" s="93">
        <v>48672.509711910017</v>
      </c>
      <c r="I33" s="93">
        <v>49374.51502192</v>
      </c>
    </row>
    <row r="34" spans="2:9">
      <c r="B34" s="42" t="s">
        <v>954</v>
      </c>
      <c r="C34" s="95" t="s">
        <v>955</v>
      </c>
      <c r="D34" s="109" t="s">
        <v>126</v>
      </c>
      <c r="E34" s="93"/>
      <c r="F34" s="93"/>
      <c r="G34" s="93"/>
      <c r="H34" s="93"/>
      <c r="I34" s="93"/>
    </row>
    <row r="35" spans="2:9">
      <c r="B35" s="42" t="s">
        <v>956</v>
      </c>
      <c r="C35" s="95" t="s">
        <v>957</v>
      </c>
      <c r="D35" s="109" t="s">
        <v>126</v>
      </c>
      <c r="E35" s="64"/>
      <c r="F35" s="64"/>
      <c r="G35" s="64"/>
      <c r="H35" s="64"/>
      <c r="I35" s="64"/>
    </row>
    <row r="36" spans="2:9">
      <c r="B36" s="42" t="s">
        <v>958</v>
      </c>
      <c r="C36" s="95" t="s">
        <v>959</v>
      </c>
      <c r="D36" s="109" t="s">
        <v>126</v>
      </c>
      <c r="E36" s="64"/>
      <c r="F36" s="64"/>
      <c r="G36" s="64">
        <v>446304.23722104967</v>
      </c>
      <c r="H36" s="64">
        <v>433260.04913550004</v>
      </c>
      <c r="I36" s="64">
        <v>440807.12646520004</v>
      </c>
    </row>
    <row r="37" spans="2:9">
      <c r="B37" s="42" t="s">
        <v>960</v>
      </c>
      <c r="C37" s="95" t="s">
        <v>961</v>
      </c>
      <c r="D37" s="109" t="s">
        <v>126</v>
      </c>
      <c r="E37" s="93"/>
      <c r="F37" s="93"/>
      <c r="G37" s="93"/>
      <c r="H37" s="93"/>
      <c r="I37" s="93"/>
    </row>
    <row r="38" spans="2:9">
      <c r="B38" s="42" t="s">
        <v>962</v>
      </c>
      <c r="C38" s="95" t="s">
        <v>963</v>
      </c>
      <c r="D38" s="109" t="s">
        <v>126</v>
      </c>
      <c r="E38" s="64"/>
      <c r="F38" s="64"/>
      <c r="G38" s="64"/>
      <c r="H38" s="64"/>
      <c r="I38" s="64"/>
    </row>
    <row r="39" spans="2:9">
      <c r="B39" s="42" t="s">
        <v>964</v>
      </c>
      <c r="C39" s="95" t="s">
        <v>965</v>
      </c>
      <c r="D39" s="109" t="s">
        <v>126</v>
      </c>
      <c r="E39" s="64"/>
      <c r="F39" s="64"/>
      <c r="G39" s="64"/>
      <c r="H39" s="64"/>
      <c r="I39" s="64"/>
    </row>
    <row r="40" spans="2:9">
      <c r="B40" s="43" t="s">
        <v>966</v>
      </c>
      <c r="C40" s="99" t="s">
        <v>967</v>
      </c>
      <c r="D40" s="123" t="s">
        <v>126</v>
      </c>
      <c r="E40" s="64"/>
      <c r="F40" s="64"/>
      <c r="G40" s="64"/>
      <c r="H40" s="64"/>
      <c r="I40" s="64"/>
    </row>
    <row r="41" spans="2:9" s="121" customFormat="1">
      <c r="B41" s="40" t="s">
        <v>968</v>
      </c>
      <c r="C41" s="94" t="s">
        <v>969</v>
      </c>
      <c r="D41" s="206" t="s">
        <v>126</v>
      </c>
      <c r="E41" s="207"/>
      <c r="F41" s="207"/>
      <c r="G41" s="207">
        <v>55893.25</v>
      </c>
      <c r="H41" s="207">
        <v>50937.148582320006</v>
      </c>
      <c r="I41" s="207">
        <v>50617.196451710006</v>
      </c>
    </row>
    <row r="42" spans="2:9">
      <c r="B42" s="42" t="s">
        <v>970</v>
      </c>
      <c r="C42" s="95" t="s">
        <v>971</v>
      </c>
      <c r="D42" s="109" t="s">
        <v>126</v>
      </c>
      <c r="E42" s="64"/>
      <c r="F42" s="64"/>
      <c r="G42" s="64"/>
      <c r="H42" s="64"/>
      <c r="I42" s="64"/>
    </row>
    <row r="43" spans="2:9">
      <c r="B43" s="42" t="s">
        <v>972</v>
      </c>
      <c r="C43" s="95" t="s">
        <v>973</v>
      </c>
      <c r="D43" s="109" t="s">
        <v>126</v>
      </c>
      <c r="E43" s="64"/>
      <c r="F43" s="64"/>
      <c r="G43" s="64"/>
      <c r="H43" s="64"/>
      <c r="I43" s="64"/>
    </row>
    <row r="44" spans="2:9">
      <c r="B44" s="42" t="s">
        <v>974</v>
      </c>
      <c r="C44" s="95" t="s">
        <v>975</v>
      </c>
      <c r="D44" s="109" t="s">
        <v>126</v>
      </c>
      <c r="E44" s="64"/>
      <c r="F44" s="64"/>
      <c r="G44" s="64"/>
      <c r="H44" s="64"/>
      <c r="I44" s="64"/>
    </row>
    <row r="45" spans="2:9">
      <c r="B45" s="42" t="s">
        <v>976</v>
      </c>
      <c r="C45" s="95" t="s">
        <v>977</v>
      </c>
      <c r="D45" s="109" t="s">
        <v>126</v>
      </c>
      <c r="E45" s="64"/>
      <c r="F45" s="64"/>
      <c r="G45" s="64"/>
      <c r="H45" s="64"/>
      <c r="I45" s="64"/>
    </row>
    <row r="46" spans="2:9">
      <c r="B46" s="42" t="s">
        <v>978</v>
      </c>
      <c r="C46" s="95" t="s">
        <v>979</v>
      </c>
      <c r="D46" s="109" t="s">
        <v>126</v>
      </c>
      <c r="E46" s="64"/>
      <c r="F46" s="64"/>
      <c r="G46" s="64"/>
      <c r="H46" s="64"/>
      <c r="I46" s="64"/>
    </row>
    <row r="47" spans="2:9">
      <c r="B47" s="43" t="s">
        <v>980</v>
      </c>
      <c r="C47" s="99" t="s">
        <v>981</v>
      </c>
      <c r="D47" s="123" t="s">
        <v>126</v>
      </c>
      <c r="E47" s="64"/>
      <c r="F47" s="64"/>
      <c r="G47" s="64">
        <v>55893.25</v>
      </c>
      <c r="H47" s="64">
        <v>50937.148582320006</v>
      </c>
      <c r="I47" s="64">
        <v>50617.196451710006</v>
      </c>
    </row>
    <row r="48" spans="2:9" s="121" customFormat="1">
      <c r="B48" s="40" t="s">
        <v>982</v>
      </c>
      <c r="C48" s="94" t="s">
        <v>983</v>
      </c>
      <c r="D48" s="206" t="s">
        <v>126</v>
      </c>
      <c r="E48" s="207"/>
      <c r="F48" s="207"/>
      <c r="G48" s="207">
        <v>7849.88</v>
      </c>
      <c r="H48" s="207">
        <v>5390.1865508500014</v>
      </c>
      <c r="I48" s="207">
        <v>4526.1290932100001</v>
      </c>
    </row>
    <row r="49" spans="2:9">
      <c r="B49" s="42" t="s">
        <v>984</v>
      </c>
      <c r="C49" s="95" t="s">
        <v>985</v>
      </c>
      <c r="D49" s="109" t="s">
        <v>126</v>
      </c>
      <c r="E49" s="64"/>
      <c r="F49" s="64"/>
      <c r="G49" s="64"/>
      <c r="H49" s="64"/>
      <c r="I49" s="64"/>
    </row>
    <row r="50" spans="2:9">
      <c r="B50" s="42" t="s">
        <v>986</v>
      </c>
      <c r="C50" s="95" t="s">
        <v>987</v>
      </c>
      <c r="D50" s="109" t="s">
        <v>126</v>
      </c>
      <c r="E50" s="64"/>
      <c r="F50" s="64"/>
      <c r="G50" s="64"/>
      <c r="H50" s="64"/>
      <c r="I50" s="64"/>
    </row>
    <row r="51" spans="2:9">
      <c r="B51" s="42" t="s">
        <v>988</v>
      </c>
      <c r="C51" s="95" t="s">
        <v>989</v>
      </c>
      <c r="D51" s="109" t="s">
        <v>126</v>
      </c>
      <c r="E51" s="64"/>
      <c r="F51" s="64"/>
      <c r="G51" s="64"/>
      <c r="H51" s="64"/>
      <c r="I51" s="64"/>
    </row>
    <row r="52" spans="2:9">
      <c r="B52" s="42" t="s">
        <v>990</v>
      </c>
      <c r="C52" s="95" t="s">
        <v>991</v>
      </c>
      <c r="D52" s="109" t="s">
        <v>126</v>
      </c>
      <c r="E52" s="64"/>
      <c r="F52" s="64"/>
      <c r="G52" s="64"/>
      <c r="H52" s="64"/>
      <c r="I52" s="64"/>
    </row>
    <row r="53" spans="2:9">
      <c r="B53" s="42" t="s">
        <v>992</v>
      </c>
      <c r="C53" s="95" t="s">
        <v>993</v>
      </c>
      <c r="D53" s="109" t="s">
        <v>126</v>
      </c>
      <c r="E53" s="64"/>
      <c r="F53" s="64"/>
      <c r="G53" s="64"/>
      <c r="H53" s="64"/>
      <c r="I53" s="64"/>
    </row>
    <row r="54" spans="2:9">
      <c r="B54" s="43" t="s">
        <v>994</v>
      </c>
      <c r="C54" s="99" t="s">
        <v>995</v>
      </c>
      <c r="D54" s="123" t="s">
        <v>126</v>
      </c>
      <c r="E54" s="64"/>
      <c r="F54" s="64"/>
      <c r="G54" s="64">
        <v>7849.88</v>
      </c>
      <c r="H54" s="64">
        <v>5390.1865508500014</v>
      </c>
      <c r="I54" s="64">
        <v>4526.1290932100001</v>
      </c>
    </row>
    <row r="55" spans="2:9" s="121" customFormat="1">
      <c r="B55" s="40" t="s">
        <v>996</v>
      </c>
      <c r="C55" s="94" t="s">
        <v>997</v>
      </c>
      <c r="D55" s="206" t="s">
        <v>126</v>
      </c>
      <c r="E55" s="207"/>
      <c r="F55" s="207"/>
      <c r="G55" s="207">
        <v>385085.97</v>
      </c>
      <c r="H55" s="207">
        <v>316513.4873558199</v>
      </c>
      <c r="I55" s="207">
        <v>314026.45174436015</v>
      </c>
    </row>
    <row r="56" spans="2:9">
      <c r="B56" s="42" t="s">
        <v>998</v>
      </c>
      <c r="C56" s="95" t="s">
        <v>999</v>
      </c>
      <c r="D56" s="109" t="s">
        <v>126</v>
      </c>
      <c r="E56" s="64"/>
      <c r="F56" s="64"/>
      <c r="G56" s="64"/>
      <c r="H56" s="64"/>
      <c r="I56" s="64"/>
    </row>
    <row r="57" spans="2:9">
      <c r="B57" s="42" t="s">
        <v>1000</v>
      </c>
      <c r="C57" s="95" t="s">
        <v>1001</v>
      </c>
      <c r="D57" s="109" t="s">
        <v>126</v>
      </c>
      <c r="E57" s="64"/>
      <c r="F57" s="64"/>
      <c r="G57" s="64"/>
      <c r="H57" s="64"/>
      <c r="I57" s="64"/>
    </row>
    <row r="58" spans="2:9">
      <c r="B58" s="42" t="s">
        <v>1002</v>
      </c>
      <c r="C58" s="95" t="s">
        <v>1003</v>
      </c>
      <c r="D58" s="109" t="s">
        <v>126</v>
      </c>
      <c r="E58" s="64"/>
      <c r="F58" s="64"/>
      <c r="G58" s="64"/>
      <c r="H58" s="64"/>
      <c r="I58" s="64"/>
    </row>
    <row r="59" spans="2:9">
      <c r="B59" s="42" t="s">
        <v>1004</v>
      </c>
      <c r="C59" s="95" t="s">
        <v>1005</v>
      </c>
      <c r="D59" s="109" t="s">
        <v>126</v>
      </c>
      <c r="E59" s="64"/>
      <c r="F59" s="64"/>
      <c r="G59" s="64">
        <v>385085.97</v>
      </c>
      <c r="H59" s="64">
        <v>316513.4873558199</v>
      </c>
      <c r="I59" s="64">
        <v>314026.45174436015</v>
      </c>
    </row>
    <row r="60" spans="2:9">
      <c r="B60" s="42" t="s">
        <v>1006</v>
      </c>
      <c r="C60" s="95" t="s">
        <v>1007</v>
      </c>
      <c r="D60" s="109" t="s">
        <v>126</v>
      </c>
      <c r="E60" s="64"/>
      <c r="F60" s="64"/>
      <c r="G60" s="64"/>
      <c r="H60" s="64"/>
      <c r="I60" s="64"/>
    </row>
    <row r="61" spans="2:9">
      <c r="B61" s="43" t="s">
        <v>1008</v>
      </c>
      <c r="C61" s="99" t="s">
        <v>1009</v>
      </c>
      <c r="D61" s="123" t="s">
        <v>126</v>
      </c>
      <c r="E61" s="64"/>
      <c r="F61" s="64"/>
      <c r="G61" s="64"/>
      <c r="H61" s="64"/>
      <c r="I61" s="64"/>
    </row>
    <row r="62" spans="2:9" s="121" customFormat="1">
      <c r="B62" s="40" t="s">
        <v>1010</v>
      </c>
      <c r="C62" s="94" t="s">
        <v>1011</v>
      </c>
      <c r="D62" s="206" t="s">
        <v>126</v>
      </c>
      <c r="E62" s="207"/>
      <c r="F62" s="207"/>
      <c r="G62" s="207">
        <v>39494.43</v>
      </c>
      <c r="H62" s="207">
        <v>42265.103310939994</v>
      </c>
      <c r="I62" s="207">
        <v>40909.192997680031</v>
      </c>
    </row>
    <row r="63" spans="2:9">
      <c r="B63" s="42" t="s">
        <v>1012</v>
      </c>
      <c r="C63" s="95" t="s">
        <v>1013</v>
      </c>
      <c r="D63" s="109" t="s">
        <v>126</v>
      </c>
      <c r="E63" s="64"/>
      <c r="F63" s="64"/>
      <c r="G63" s="64"/>
      <c r="H63" s="64"/>
      <c r="I63" s="64"/>
    </row>
    <row r="64" spans="2:9">
      <c r="B64" s="42" t="s">
        <v>1014</v>
      </c>
      <c r="C64" s="95" t="s">
        <v>1015</v>
      </c>
      <c r="D64" s="109" t="s">
        <v>126</v>
      </c>
      <c r="E64" s="64"/>
      <c r="F64" s="64"/>
      <c r="G64" s="64">
        <v>39494.43</v>
      </c>
      <c r="H64" s="64">
        <v>42265.103310939994</v>
      </c>
      <c r="I64" s="64">
        <v>40909.192997680031</v>
      </c>
    </row>
    <row r="65" spans="2:9">
      <c r="B65" s="42" t="s">
        <v>1016</v>
      </c>
      <c r="C65" s="95" t="s">
        <v>1017</v>
      </c>
      <c r="D65" s="109" t="s">
        <v>126</v>
      </c>
      <c r="E65" s="64"/>
      <c r="F65" s="64"/>
      <c r="G65" s="64"/>
      <c r="H65" s="64"/>
      <c r="I65" s="64"/>
    </row>
    <row r="66" spans="2:9">
      <c r="B66" s="42" t="s">
        <v>1018</v>
      </c>
      <c r="C66" s="95" t="s">
        <v>1019</v>
      </c>
      <c r="D66" s="109" t="s">
        <v>126</v>
      </c>
      <c r="E66" s="64"/>
      <c r="F66" s="64"/>
      <c r="G66" s="64"/>
      <c r="H66" s="64"/>
      <c r="I66" s="64"/>
    </row>
    <row r="67" spans="2:9">
      <c r="B67" s="42" t="s">
        <v>1020</v>
      </c>
      <c r="C67" s="95" t="s">
        <v>1021</v>
      </c>
      <c r="D67" s="109" t="s">
        <v>126</v>
      </c>
      <c r="E67" s="64"/>
      <c r="F67" s="64"/>
      <c r="G67" s="64"/>
      <c r="H67" s="64"/>
      <c r="I67" s="64"/>
    </row>
    <row r="68" spans="2:9">
      <c r="B68" s="43" t="s">
        <v>1022</v>
      </c>
      <c r="C68" s="99" t="s">
        <v>1023</v>
      </c>
      <c r="D68" s="123" t="s">
        <v>126</v>
      </c>
      <c r="E68" s="64"/>
      <c r="F68" s="64"/>
      <c r="G68" s="64"/>
      <c r="H68" s="64"/>
      <c r="I68" s="64"/>
    </row>
    <row r="69" spans="2:9" s="121" customFormat="1">
      <c r="B69" s="40" t="s">
        <v>1024</v>
      </c>
      <c r="C69" s="94" t="s">
        <v>1025</v>
      </c>
      <c r="D69" s="206" t="s">
        <v>126</v>
      </c>
      <c r="E69" s="207"/>
      <c r="F69" s="207"/>
      <c r="G69" s="207">
        <v>2532202.17</v>
      </c>
      <c r="H69" s="207">
        <v>2515179.492404121</v>
      </c>
      <c r="I69" s="207">
        <v>2546304.2193855303</v>
      </c>
    </row>
    <row r="70" spans="2:9">
      <c r="B70" s="42" t="s">
        <v>1026</v>
      </c>
      <c r="C70" s="95" t="s">
        <v>1027</v>
      </c>
      <c r="D70" s="109" t="s">
        <v>126</v>
      </c>
      <c r="E70" s="64"/>
      <c r="F70" s="64"/>
      <c r="G70" s="64"/>
      <c r="H70" s="64"/>
      <c r="I70" s="64"/>
    </row>
    <row r="71" spans="2:9">
      <c r="B71" s="42" t="s">
        <v>1028</v>
      </c>
      <c r="C71" s="95" t="s">
        <v>1029</v>
      </c>
      <c r="D71" s="109" t="s">
        <v>126</v>
      </c>
      <c r="E71" s="64"/>
      <c r="F71" s="64"/>
      <c r="G71" s="64"/>
      <c r="H71" s="64"/>
      <c r="I71" s="64"/>
    </row>
    <row r="72" spans="2:9">
      <c r="B72" s="42" t="s">
        <v>1030</v>
      </c>
      <c r="C72" s="95" t="s">
        <v>1031</v>
      </c>
      <c r="D72" s="109" t="s">
        <v>126</v>
      </c>
      <c r="E72" s="64"/>
      <c r="F72" s="64"/>
      <c r="G72" s="64"/>
      <c r="H72" s="64"/>
      <c r="I72" s="64"/>
    </row>
    <row r="73" spans="2:9">
      <c r="B73" s="42" t="s">
        <v>1032</v>
      </c>
      <c r="C73" s="95" t="s">
        <v>1033</v>
      </c>
      <c r="D73" s="109" t="s">
        <v>126</v>
      </c>
      <c r="E73" s="64"/>
      <c r="F73" s="64"/>
      <c r="G73" s="64"/>
      <c r="H73" s="64"/>
      <c r="I73" s="64"/>
    </row>
    <row r="74" spans="2:9">
      <c r="B74" s="42" t="s">
        <v>1034</v>
      </c>
      <c r="C74" s="95" t="s">
        <v>1035</v>
      </c>
      <c r="D74" s="109" t="s">
        <v>126</v>
      </c>
      <c r="E74" s="64"/>
      <c r="F74" s="64"/>
      <c r="G74" s="64"/>
      <c r="H74" s="64"/>
      <c r="I74" s="64"/>
    </row>
    <row r="75" spans="2:9">
      <c r="B75" s="42" t="s">
        <v>1036</v>
      </c>
      <c r="C75" s="95" t="s">
        <v>1037</v>
      </c>
      <c r="D75" s="109" t="s">
        <v>126</v>
      </c>
      <c r="E75" s="64"/>
      <c r="F75" s="64"/>
      <c r="G75" s="64"/>
      <c r="H75" s="64"/>
      <c r="I75" s="64"/>
    </row>
    <row r="76" spans="2:9">
      <c r="B76" s="42" t="s">
        <v>1038</v>
      </c>
      <c r="C76" s="95" t="s">
        <v>1039</v>
      </c>
      <c r="D76" s="109" t="s">
        <v>126</v>
      </c>
      <c r="E76" s="64"/>
      <c r="F76" s="64"/>
      <c r="G76" s="64"/>
      <c r="H76" s="64"/>
      <c r="I76" s="64"/>
    </row>
    <row r="77" spans="2:9">
      <c r="B77" s="43" t="s">
        <v>1040</v>
      </c>
      <c r="C77" s="99" t="s">
        <v>1041</v>
      </c>
      <c r="D77" s="123" t="s">
        <v>126</v>
      </c>
      <c r="E77" s="64"/>
      <c r="F77" s="64"/>
      <c r="G77" s="64">
        <v>2532202.17</v>
      </c>
      <c r="H77" s="64">
        <v>2515179.492404121</v>
      </c>
      <c r="I77" s="64">
        <v>2546304.2193855303</v>
      </c>
    </row>
    <row r="78" spans="2:9" s="121" customFormat="1">
      <c r="B78" s="40" t="s">
        <v>1042</v>
      </c>
      <c r="C78" s="94" t="s">
        <v>1043</v>
      </c>
      <c r="D78" s="206" t="s">
        <v>126</v>
      </c>
      <c r="E78" s="207"/>
      <c r="F78" s="207"/>
      <c r="G78" s="207">
        <v>1262510.4418848001</v>
      </c>
      <c r="H78" s="207">
        <v>1277136.4039713899</v>
      </c>
      <c r="I78" s="207">
        <v>1314415.5529899499</v>
      </c>
    </row>
    <row r="79" spans="2:9">
      <c r="B79" s="42" t="s">
        <v>1044</v>
      </c>
      <c r="C79" s="95" t="s">
        <v>1045</v>
      </c>
      <c r="D79" s="109" t="s">
        <v>126</v>
      </c>
      <c r="E79" s="64"/>
      <c r="F79" s="64"/>
      <c r="G79" s="64"/>
      <c r="H79" s="64"/>
      <c r="I79" s="64"/>
    </row>
    <row r="80" spans="2:9">
      <c r="B80" s="42" t="s">
        <v>1046</v>
      </c>
      <c r="C80" s="95" t="s">
        <v>1047</v>
      </c>
      <c r="D80" s="109" t="s">
        <v>126</v>
      </c>
      <c r="E80" s="64"/>
      <c r="F80" s="64"/>
      <c r="G80" s="64">
        <v>1262510.4418848001</v>
      </c>
      <c r="H80" s="64">
        <v>1277136.4039713899</v>
      </c>
      <c r="I80" s="64">
        <v>1314415.5529899499</v>
      </c>
    </row>
    <row r="81" spans="2:9">
      <c r="B81" s="42" t="s">
        <v>1048</v>
      </c>
      <c r="C81" s="95" t="s">
        <v>1049</v>
      </c>
      <c r="D81" s="109" t="s">
        <v>126</v>
      </c>
      <c r="E81" s="64"/>
      <c r="F81" s="64"/>
      <c r="G81" s="64"/>
      <c r="H81" s="64"/>
      <c r="I81" s="64"/>
    </row>
    <row r="82" spans="2:9">
      <c r="B82" s="42" t="s">
        <v>1050</v>
      </c>
      <c r="C82" s="95" t="s">
        <v>1051</v>
      </c>
      <c r="D82" s="109" t="s">
        <v>126</v>
      </c>
      <c r="E82" s="64"/>
      <c r="F82" s="64"/>
      <c r="G82" s="64"/>
      <c r="H82" s="64"/>
      <c r="I82" s="64"/>
    </row>
    <row r="83" spans="2:9">
      <c r="B83" s="42" t="s">
        <v>1052</v>
      </c>
      <c r="C83" s="95" t="s">
        <v>1053</v>
      </c>
      <c r="D83" s="109" t="s">
        <v>126</v>
      </c>
      <c r="E83" s="64"/>
      <c r="F83" s="64"/>
      <c r="G83" s="64"/>
      <c r="H83" s="64"/>
      <c r="I83" s="64"/>
    </row>
    <row r="84" spans="2:9">
      <c r="B84" s="42" t="s">
        <v>1054</v>
      </c>
      <c r="C84" s="95" t="s">
        <v>1055</v>
      </c>
      <c r="D84" s="109" t="s">
        <v>126</v>
      </c>
      <c r="E84" s="64"/>
      <c r="F84" s="64"/>
      <c r="G84" s="64"/>
      <c r="H84" s="64"/>
      <c r="I84" s="64"/>
    </row>
    <row r="85" spans="2:9">
      <c r="B85" s="42" t="s">
        <v>1056</v>
      </c>
      <c r="C85" s="95" t="s">
        <v>1057</v>
      </c>
      <c r="D85" s="109" t="s">
        <v>126</v>
      </c>
      <c r="E85" s="64"/>
      <c r="F85" s="64"/>
      <c r="G85" s="64"/>
      <c r="H85" s="64"/>
      <c r="I85" s="64"/>
    </row>
    <row r="86" spans="2:9">
      <c r="B86" s="42" t="s">
        <v>1058</v>
      </c>
      <c r="C86" s="95" t="s">
        <v>1059</v>
      </c>
      <c r="D86" s="109" t="s">
        <v>126</v>
      </c>
      <c r="E86" s="64"/>
      <c r="F86" s="64"/>
      <c r="G86" s="64"/>
      <c r="H86" s="64"/>
      <c r="I86" s="64"/>
    </row>
    <row r="87" spans="2:9">
      <c r="B87" s="42" t="s">
        <v>1060</v>
      </c>
      <c r="C87" s="95" t="s">
        <v>1061</v>
      </c>
      <c r="D87" s="110" t="s">
        <v>126</v>
      </c>
      <c r="E87" s="64"/>
      <c r="F87" s="64"/>
      <c r="G87" s="64"/>
      <c r="H87" s="64"/>
      <c r="I87" s="64"/>
    </row>
    <row r="88" spans="2:9">
      <c r="B88" s="124" t="s">
        <v>1062</v>
      </c>
      <c r="C88" s="125" t="s">
        <v>1063</v>
      </c>
      <c r="D88" s="125" t="s">
        <v>126</v>
      </c>
      <c r="E88" s="64"/>
      <c r="F88" s="64"/>
      <c r="G88" s="64">
        <v>1.1744193732738495E-2</v>
      </c>
      <c r="H88" s="64">
        <v>0</v>
      </c>
      <c r="I88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1"/>
    <col min="3" max="3" width="42.5703125" style="111" customWidth="1"/>
    <col min="4" max="258" width="11.42578125" style="111"/>
    <col min="259" max="259" width="42.5703125" style="111" customWidth="1"/>
    <col min="260" max="514" width="11.42578125" style="111"/>
    <col min="515" max="515" width="42.5703125" style="111" customWidth="1"/>
    <col min="516" max="770" width="11.42578125" style="111"/>
    <col min="771" max="771" width="42.5703125" style="111" customWidth="1"/>
    <col min="772" max="1026" width="11.42578125" style="111"/>
    <col min="1027" max="1027" width="42.5703125" style="111" customWidth="1"/>
    <col min="1028" max="1282" width="11.42578125" style="111"/>
    <col min="1283" max="1283" width="42.5703125" style="111" customWidth="1"/>
    <col min="1284" max="1538" width="11.42578125" style="111"/>
    <col min="1539" max="1539" width="42.5703125" style="111" customWidth="1"/>
    <col min="1540" max="1794" width="11.42578125" style="111"/>
    <col min="1795" max="1795" width="42.5703125" style="111" customWidth="1"/>
    <col min="1796" max="2050" width="11.42578125" style="111"/>
    <col min="2051" max="2051" width="42.5703125" style="111" customWidth="1"/>
    <col min="2052" max="2306" width="11.42578125" style="111"/>
    <col min="2307" max="2307" width="42.5703125" style="111" customWidth="1"/>
    <col min="2308" max="2562" width="11.42578125" style="111"/>
    <col min="2563" max="2563" width="42.5703125" style="111" customWidth="1"/>
    <col min="2564" max="2818" width="11.42578125" style="111"/>
    <col min="2819" max="2819" width="42.5703125" style="111" customWidth="1"/>
    <col min="2820" max="3074" width="11.42578125" style="111"/>
    <col min="3075" max="3075" width="42.5703125" style="111" customWidth="1"/>
    <col min="3076" max="3330" width="11.42578125" style="111"/>
    <col min="3331" max="3331" width="42.5703125" style="111" customWidth="1"/>
    <col min="3332" max="3586" width="11.42578125" style="111"/>
    <col min="3587" max="3587" width="42.5703125" style="111" customWidth="1"/>
    <col min="3588" max="3842" width="11.42578125" style="111"/>
    <col min="3843" max="3843" width="42.5703125" style="111" customWidth="1"/>
    <col min="3844" max="4098" width="11.42578125" style="111"/>
    <col min="4099" max="4099" width="42.5703125" style="111" customWidth="1"/>
    <col min="4100" max="4354" width="11.42578125" style="111"/>
    <col min="4355" max="4355" width="42.5703125" style="111" customWidth="1"/>
    <col min="4356" max="4610" width="11.42578125" style="111"/>
    <col min="4611" max="4611" width="42.5703125" style="111" customWidth="1"/>
    <col min="4612" max="4866" width="11.42578125" style="111"/>
    <col min="4867" max="4867" width="42.5703125" style="111" customWidth="1"/>
    <col min="4868" max="5122" width="11.42578125" style="111"/>
    <col min="5123" max="5123" width="42.5703125" style="111" customWidth="1"/>
    <col min="5124" max="5378" width="11.42578125" style="111"/>
    <col min="5379" max="5379" width="42.5703125" style="111" customWidth="1"/>
    <col min="5380" max="5634" width="11.42578125" style="111"/>
    <col min="5635" max="5635" width="42.5703125" style="111" customWidth="1"/>
    <col min="5636" max="5890" width="11.42578125" style="111"/>
    <col min="5891" max="5891" width="42.5703125" style="111" customWidth="1"/>
    <col min="5892" max="6146" width="11.42578125" style="111"/>
    <col min="6147" max="6147" width="42.5703125" style="111" customWidth="1"/>
    <col min="6148" max="6402" width="11.42578125" style="111"/>
    <col min="6403" max="6403" width="42.5703125" style="111" customWidth="1"/>
    <col min="6404" max="6658" width="11.42578125" style="111"/>
    <col min="6659" max="6659" width="42.5703125" style="111" customWidth="1"/>
    <col min="6660" max="6914" width="11.42578125" style="111"/>
    <col min="6915" max="6915" width="42.5703125" style="111" customWidth="1"/>
    <col min="6916" max="7170" width="11.42578125" style="111"/>
    <col min="7171" max="7171" width="42.5703125" style="111" customWidth="1"/>
    <col min="7172" max="7426" width="11.42578125" style="111"/>
    <col min="7427" max="7427" width="42.5703125" style="111" customWidth="1"/>
    <col min="7428" max="7682" width="11.42578125" style="111"/>
    <col min="7683" max="7683" width="42.5703125" style="111" customWidth="1"/>
    <col min="7684" max="7938" width="11.42578125" style="111"/>
    <col min="7939" max="7939" width="42.5703125" style="111" customWidth="1"/>
    <col min="7940" max="8194" width="11.42578125" style="111"/>
    <col min="8195" max="8195" width="42.5703125" style="111" customWidth="1"/>
    <col min="8196" max="8450" width="11.42578125" style="111"/>
    <col min="8451" max="8451" width="42.5703125" style="111" customWidth="1"/>
    <col min="8452" max="8706" width="11.42578125" style="111"/>
    <col min="8707" max="8707" width="42.5703125" style="111" customWidth="1"/>
    <col min="8708" max="8962" width="11.42578125" style="111"/>
    <col min="8963" max="8963" width="42.5703125" style="111" customWidth="1"/>
    <col min="8964" max="9218" width="11.42578125" style="111"/>
    <col min="9219" max="9219" width="42.5703125" style="111" customWidth="1"/>
    <col min="9220" max="9474" width="11.42578125" style="111"/>
    <col min="9475" max="9475" width="42.5703125" style="111" customWidth="1"/>
    <col min="9476" max="9730" width="11.42578125" style="111"/>
    <col min="9731" max="9731" width="42.5703125" style="111" customWidth="1"/>
    <col min="9732" max="9986" width="11.42578125" style="111"/>
    <col min="9987" max="9987" width="42.5703125" style="111" customWidth="1"/>
    <col min="9988" max="10242" width="11.42578125" style="111"/>
    <col min="10243" max="10243" width="42.5703125" style="111" customWidth="1"/>
    <col min="10244" max="10498" width="11.42578125" style="111"/>
    <col min="10499" max="10499" width="42.5703125" style="111" customWidth="1"/>
    <col min="10500" max="10754" width="11.42578125" style="111"/>
    <col min="10755" max="10755" width="42.5703125" style="111" customWidth="1"/>
    <col min="10756" max="11010" width="11.42578125" style="111"/>
    <col min="11011" max="11011" width="42.5703125" style="111" customWidth="1"/>
    <col min="11012" max="11266" width="11.42578125" style="111"/>
    <col min="11267" max="11267" width="42.5703125" style="111" customWidth="1"/>
    <col min="11268" max="11522" width="11.42578125" style="111"/>
    <col min="11523" max="11523" width="42.5703125" style="111" customWidth="1"/>
    <col min="11524" max="11778" width="11.42578125" style="111"/>
    <col min="11779" max="11779" width="42.5703125" style="111" customWidth="1"/>
    <col min="11780" max="12034" width="11.42578125" style="111"/>
    <col min="12035" max="12035" width="42.5703125" style="111" customWidth="1"/>
    <col min="12036" max="12290" width="11.42578125" style="111"/>
    <col min="12291" max="12291" width="42.5703125" style="111" customWidth="1"/>
    <col min="12292" max="12546" width="11.42578125" style="111"/>
    <col min="12547" max="12547" width="42.5703125" style="111" customWidth="1"/>
    <col min="12548" max="12802" width="11.42578125" style="111"/>
    <col min="12803" max="12803" width="42.5703125" style="111" customWidth="1"/>
    <col min="12804" max="13058" width="11.42578125" style="111"/>
    <col min="13059" max="13059" width="42.5703125" style="111" customWidth="1"/>
    <col min="13060" max="13314" width="11.42578125" style="111"/>
    <col min="13315" max="13315" width="42.5703125" style="111" customWidth="1"/>
    <col min="13316" max="13570" width="11.42578125" style="111"/>
    <col min="13571" max="13571" width="42.5703125" style="111" customWidth="1"/>
    <col min="13572" max="13826" width="11.42578125" style="111"/>
    <col min="13827" max="13827" width="42.5703125" style="111" customWidth="1"/>
    <col min="13828" max="14082" width="11.42578125" style="111"/>
    <col min="14083" max="14083" width="42.5703125" style="111" customWidth="1"/>
    <col min="14084" max="14338" width="11.42578125" style="111"/>
    <col min="14339" max="14339" width="42.5703125" style="111" customWidth="1"/>
    <col min="14340" max="14594" width="11.42578125" style="111"/>
    <col min="14595" max="14595" width="42.5703125" style="111" customWidth="1"/>
    <col min="14596" max="14850" width="11.42578125" style="111"/>
    <col min="14851" max="14851" width="42.5703125" style="111" customWidth="1"/>
    <col min="14852" max="15106" width="11.42578125" style="111"/>
    <col min="15107" max="15107" width="42.5703125" style="111" customWidth="1"/>
    <col min="15108" max="15362" width="11.42578125" style="111"/>
    <col min="15363" max="15363" width="42.5703125" style="111" customWidth="1"/>
    <col min="15364" max="15618" width="11.42578125" style="111"/>
    <col min="15619" max="15619" width="42.5703125" style="111" customWidth="1"/>
    <col min="15620" max="15874" width="11.42578125" style="111"/>
    <col min="15875" max="15875" width="42.5703125" style="111" customWidth="1"/>
    <col min="15876" max="16130" width="11.42578125" style="111"/>
    <col min="16131" max="16131" width="42.5703125" style="111" customWidth="1"/>
    <col min="16132" max="16384" width="11.42578125" style="111"/>
  </cols>
  <sheetData>
    <row r="1" spans="2:9">
      <c r="B1" s="146" t="s">
        <v>118</v>
      </c>
    </row>
    <row r="2" spans="2:9" ht="15.75">
      <c r="B2" s="51" t="s">
        <v>119</v>
      </c>
      <c r="C2" s="52"/>
      <c r="D2" s="28"/>
      <c r="E2" s="240" t="str">
        <f>+'Erogación funciones de Gobierno'!E2:I2</f>
        <v>Costa Rica Gobierno Central Presupuestario</v>
      </c>
      <c r="F2" s="240"/>
      <c r="G2" s="240"/>
      <c r="H2" s="240"/>
      <c r="I2" s="240"/>
    </row>
    <row r="3" spans="2:9" ht="15.75">
      <c r="B3" s="51" t="s">
        <v>1064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47" t="s">
        <v>1065</v>
      </c>
      <c r="C5" s="248"/>
      <c r="D5" s="22"/>
      <c r="E5" s="235"/>
      <c r="F5" s="236"/>
      <c r="G5" s="236"/>
      <c r="H5" s="236"/>
      <c r="I5" s="236"/>
    </row>
    <row r="6" spans="2:9" ht="36" customHeight="1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>
      <c r="B8" s="90" t="s">
        <v>1066</v>
      </c>
      <c r="C8" s="91" t="s">
        <v>1067</v>
      </c>
      <c r="D8" s="178" t="s">
        <v>126</v>
      </c>
      <c r="E8" s="179"/>
      <c r="F8" s="179"/>
      <c r="G8" s="179"/>
      <c r="H8" s="179"/>
      <c r="I8" s="179"/>
    </row>
    <row r="9" spans="2:9">
      <c r="B9" s="40" t="s">
        <v>1068</v>
      </c>
      <c r="C9" s="94" t="s">
        <v>1069</v>
      </c>
      <c r="D9" s="109" t="s">
        <v>126</v>
      </c>
      <c r="E9" s="159"/>
      <c r="F9" s="159"/>
      <c r="G9" s="159"/>
      <c r="H9" s="159"/>
      <c r="I9" s="159"/>
    </row>
    <row r="10" spans="2:9">
      <c r="B10" s="42" t="s">
        <v>1070</v>
      </c>
      <c r="C10" s="95" t="s">
        <v>1071</v>
      </c>
      <c r="D10" s="109" t="s">
        <v>126</v>
      </c>
      <c r="E10" s="130"/>
      <c r="F10" s="130"/>
      <c r="G10" s="159"/>
      <c r="H10" s="130"/>
      <c r="I10" s="130"/>
    </row>
    <row r="11" spans="2:9">
      <c r="B11" s="42" t="s">
        <v>1072</v>
      </c>
      <c r="C11" s="96" t="s">
        <v>1073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1074</v>
      </c>
      <c r="C12" s="180" t="s">
        <v>1075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1076</v>
      </c>
      <c r="C13" s="180" t="s">
        <v>1077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1078</v>
      </c>
      <c r="C14" s="96" t="s">
        <v>1079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1080</v>
      </c>
      <c r="C15" s="96" t="s">
        <v>1081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1082</v>
      </c>
      <c r="C16" s="96" t="s">
        <v>1083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1084</v>
      </c>
      <c r="C17" s="95" t="s">
        <v>1085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1086</v>
      </c>
      <c r="C18" s="95" t="s">
        <v>1087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1088</v>
      </c>
      <c r="C19" s="95" t="s">
        <v>1089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1090</v>
      </c>
      <c r="C20" s="95" t="s">
        <v>1091</v>
      </c>
      <c r="D20" s="109" t="s">
        <v>126</v>
      </c>
      <c r="E20" s="130"/>
      <c r="F20" s="130"/>
      <c r="G20" s="130"/>
      <c r="H20" s="130"/>
      <c r="I20" s="130"/>
    </row>
    <row r="21" spans="2:9">
      <c r="B21" s="43" t="s">
        <v>1092</v>
      </c>
      <c r="C21" s="99" t="s">
        <v>1093</v>
      </c>
      <c r="D21" s="123" t="s">
        <v>126</v>
      </c>
      <c r="E21" s="130"/>
      <c r="F21" s="130"/>
      <c r="G21" s="130"/>
      <c r="H21" s="130"/>
      <c r="I21" s="130"/>
    </row>
    <row r="22" spans="2:9">
      <c r="B22" s="40" t="s">
        <v>1094</v>
      </c>
      <c r="C22" s="94" t="s">
        <v>1095</v>
      </c>
      <c r="D22" s="109" t="s">
        <v>126</v>
      </c>
      <c r="E22" s="159"/>
      <c r="F22" s="159"/>
      <c r="G22" s="159"/>
      <c r="H22" s="159"/>
      <c r="I22" s="159"/>
    </row>
    <row r="23" spans="2:9">
      <c r="B23" s="42" t="s">
        <v>1096</v>
      </c>
      <c r="C23" s="95" t="s">
        <v>1071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1097</v>
      </c>
      <c r="C24" s="95" t="s">
        <v>1098</v>
      </c>
      <c r="D24" s="109" t="s">
        <v>126</v>
      </c>
      <c r="E24" s="130"/>
      <c r="F24" s="130"/>
      <c r="G24" s="130"/>
      <c r="H24" s="130"/>
      <c r="I24" s="130"/>
    </row>
    <row r="25" spans="2:9">
      <c r="B25" s="42" t="s">
        <v>1099</v>
      </c>
      <c r="C25" s="95" t="s">
        <v>1100</v>
      </c>
      <c r="D25" s="109" t="s">
        <v>126</v>
      </c>
      <c r="E25" s="130"/>
      <c r="F25" s="130"/>
      <c r="G25" s="130"/>
      <c r="H25" s="130"/>
      <c r="I25" s="130"/>
    </row>
    <row r="26" spans="2:9">
      <c r="B26" s="24" t="s">
        <v>1101</v>
      </c>
      <c r="C26" s="101" t="s">
        <v>1102</v>
      </c>
      <c r="D26" s="110" t="s">
        <v>126</v>
      </c>
      <c r="E26" s="130"/>
      <c r="F26" s="130"/>
      <c r="G26" s="130"/>
      <c r="H26" s="130"/>
      <c r="I26" s="130"/>
    </row>
    <row r="27" spans="2:9">
      <c r="B27" s="181" t="s">
        <v>1103</v>
      </c>
      <c r="C27" s="118" t="s">
        <v>1104</v>
      </c>
      <c r="D27" s="182" t="s">
        <v>126</v>
      </c>
      <c r="E27" s="166"/>
      <c r="F27" s="166"/>
      <c r="G27" s="166"/>
      <c r="H27" s="166"/>
      <c r="I27" s="166"/>
    </row>
    <row r="28" spans="2:9">
      <c r="B28" s="40" t="s">
        <v>1105</v>
      </c>
      <c r="C28" s="94" t="s">
        <v>1106</v>
      </c>
      <c r="D28" s="109" t="s">
        <v>126</v>
      </c>
      <c r="E28" s="159"/>
      <c r="F28" s="159"/>
      <c r="G28" s="159"/>
      <c r="H28" s="159"/>
      <c r="I28" s="159"/>
    </row>
    <row r="29" spans="2:9">
      <c r="B29" s="42" t="s">
        <v>1107</v>
      </c>
      <c r="C29" s="95" t="s">
        <v>1071</v>
      </c>
      <c r="D29" s="109" t="s">
        <v>126</v>
      </c>
      <c r="E29" s="130"/>
      <c r="F29" s="130"/>
      <c r="G29" s="159"/>
      <c r="H29" s="130"/>
      <c r="I29" s="130"/>
    </row>
    <row r="30" spans="2:9">
      <c r="B30" s="42" t="s">
        <v>1108</v>
      </c>
      <c r="C30" s="96" t="s">
        <v>1073</v>
      </c>
      <c r="D30" s="109" t="s">
        <v>126</v>
      </c>
      <c r="E30" s="130"/>
      <c r="F30" s="130"/>
      <c r="G30" s="130"/>
      <c r="H30" s="130"/>
      <c r="I30" s="130"/>
    </row>
    <row r="31" spans="2:9">
      <c r="B31" s="42" t="s">
        <v>1109</v>
      </c>
      <c r="C31" s="180" t="s">
        <v>1075</v>
      </c>
      <c r="D31" s="109" t="s">
        <v>126</v>
      </c>
      <c r="E31" s="130"/>
      <c r="F31" s="130"/>
      <c r="G31" s="130"/>
      <c r="H31" s="130"/>
      <c r="I31" s="130"/>
    </row>
    <row r="32" spans="2:9">
      <c r="B32" s="42" t="s">
        <v>1110</v>
      </c>
      <c r="C32" s="180" t="s">
        <v>1077</v>
      </c>
      <c r="D32" s="109" t="s">
        <v>126</v>
      </c>
      <c r="E32" s="130"/>
      <c r="F32" s="130"/>
      <c r="G32" s="130"/>
      <c r="H32" s="130"/>
      <c r="I32" s="130"/>
    </row>
    <row r="33" spans="2:9">
      <c r="B33" s="42" t="s">
        <v>1111</v>
      </c>
      <c r="C33" s="96" t="s">
        <v>1079</v>
      </c>
      <c r="D33" s="109" t="s">
        <v>126</v>
      </c>
      <c r="E33" s="130"/>
      <c r="F33" s="130"/>
      <c r="G33" s="130"/>
      <c r="H33" s="130"/>
      <c r="I33" s="130"/>
    </row>
    <row r="34" spans="2:9">
      <c r="B34" s="42" t="s">
        <v>1112</v>
      </c>
      <c r="C34" s="96" t="s">
        <v>1081</v>
      </c>
      <c r="D34" s="109" t="s">
        <v>126</v>
      </c>
      <c r="E34" s="130"/>
      <c r="F34" s="130"/>
      <c r="G34" s="130"/>
      <c r="H34" s="130"/>
      <c r="I34" s="130"/>
    </row>
    <row r="35" spans="2:9">
      <c r="B35" s="42" t="s">
        <v>1113</v>
      </c>
      <c r="C35" s="96" t="s">
        <v>1083</v>
      </c>
      <c r="D35" s="109" t="s">
        <v>126</v>
      </c>
      <c r="E35" s="130"/>
      <c r="F35" s="130"/>
      <c r="G35" s="130"/>
      <c r="H35" s="130"/>
      <c r="I35" s="130"/>
    </row>
    <row r="36" spans="2:9">
      <c r="B36" s="42" t="s">
        <v>1114</v>
      </c>
      <c r="C36" s="95" t="s">
        <v>1085</v>
      </c>
      <c r="D36" s="109" t="s">
        <v>126</v>
      </c>
      <c r="E36" s="130"/>
      <c r="F36" s="130"/>
      <c r="G36" s="130"/>
      <c r="H36" s="130"/>
      <c r="I36" s="130"/>
    </row>
    <row r="37" spans="2:9">
      <c r="B37" s="42" t="s">
        <v>1115</v>
      </c>
      <c r="C37" s="95" t="s">
        <v>1087</v>
      </c>
      <c r="D37" s="109" t="s">
        <v>126</v>
      </c>
      <c r="E37" s="130"/>
      <c r="F37" s="130"/>
      <c r="G37" s="130"/>
      <c r="H37" s="130"/>
      <c r="I37" s="130"/>
    </row>
    <row r="38" spans="2:9">
      <c r="B38" s="42" t="s">
        <v>1116</v>
      </c>
      <c r="C38" s="95" t="s">
        <v>1089</v>
      </c>
      <c r="D38" s="109" t="s">
        <v>126</v>
      </c>
      <c r="E38" s="130"/>
      <c r="F38" s="130"/>
      <c r="G38" s="130"/>
      <c r="H38" s="130"/>
      <c r="I38" s="130"/>
    </row>
    <row r="39" spans="2:9">
      <c r="B39" s="42" t="s">
        <v>1117</v>
      </c>
      <c r="C39" s="95" t="s">
        <v>1091</v>
      </c>
      <c r="D39" s="109" t="s">
        <v>126</v>
      </c>
      <c r="E39" s="130"/>
      <c r="F39" s="130"/>
      <c r="G39" s="130"/>
      <c r="H39" s="130"/>
      <c r="I39" s="130"/>
    </row>
    <row r="40" spans="2:9">
      <c r="B40" s="43" t="s">
        <v>1118</v>
      </c>
      <c r="C40" s="99" t="s">
        <v>1093</v>
      </c>
      <c r="D40" s="123" t="s">
        <v>126</v>
      </c>
      <c r="E40" s="130"/>
      <c r="F40" s="130"/>
      <c r="G40" s="130"/>
      <c r="H40" s="130"/>
      <c r="I40" s="130"/>
    </row>
    <row r="41" spans="2:9">
      <c r="B41" s="40" t="s">
        <v>1119</v>
      </c>
      <c r="C41" s="94" t="s">
        <v>1120</v>
      </c>
      <c r="D41" s="109" t="s">
        <v>126</v>
      </c>
      <c r="E41" s="159"/>
      <c r="F41" s="159"/>
      <c r="G41" s="159"/>
      <c r="H41" s="159"/>
      <c r="I41" s="159"/>
    </row>
    <row r="42" spans="2:9">
      <c r="B42" s="42" t="s">
        <v>1121</v>
      </c>
      <c r="C42" s="95" t="s">
        <v>1071</v>
      </c>
      <c r="D42" s="109" t="s">
        <v>126</v>
      </c>
      <c r="E42" s="130"/>
      <c r="F42" s="130"/>
      <c r="G42" s="130"/>
      <c r="H42" s="130"/>
      <c r="I42" s="130"/>
    </row>
    <row r="43" spans="2:9">
      <c r="B43" s="42" t="s">
        <v>1122</v>
      </c>
      <c r="C43" s="95" t="s">
        <v>1098</v>
      </c>
      <c r="D43" s="109" t="s">
        <v>126</v>
      </c>
      <c r="E43" s="130"/>
      <c r="F43" s="130"/>
      <c r="G43" s="130"/>
      <c r="H43" s="130"/>
      <c r="I43" s="130"/>
    </row>
    <row r="44" spans="2:9">
      <c r="B44" s="42" t="s">
        <v>1123</v>
      </c>
      <c r="C44" s="95" t="s">
        <v>1100</v>
      </c>
      <c r="D44" s="109" t="s">
        <v>126</v>
      </c>
      <c r="E44" s="130"/>
      <c r="F44" s="130"/>
      <c r="G44" s="130"/>
      <c r="H44" s="130"/>
      <c r="I44" s="130"/>
    </row>
    <row r="45" spans="2:9">
      <c r="B45" s="24" t="s">
        <v>1124</v>
      </c>
      <c r="C45" s="101" t="s">
        <v>1102</v>
      </c>
      <c r="D45" s="110" t="s">
        <v>126</v>
      </c>
      <c r="E45" s="130"/>
      <c r="F45" s="130"/>
      <c r="G45" s="130"/>
      <c r="H45" s="130"/>
      <c r="I45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1"/>
    <col min="3" max="3" width="61.140625" style="111" customWidth="1"/>
    <col min="4" max="258" width="11.42578125" style="111"/>
    <col min="259" max="259" width="61.140625" style="111" customWidth="1"/>
    <col min="260" max="514" width="11.42578125" style="111"/>
    <col min="515" max="515" width="61.140625" style="111" customWidth="1"/>
    <col min="516" max="770" width="11.42578125" style="111"/>
    <col min="771" max="771" width="61.140625" style="111" customWidth="1"/>
    <col min="772" max="1026" width="11.42578125" style="111"/>
    <col min="1027" max="1027" width="61.140625" style="111" customWidth="1"/>
    <col min="1028" max="1282" width="11.42578125" style="111"/>
    <col min="1283" max="1283" width="61.140625" style="111" customWidth="1"/>
    <col min="1284" max="1538" width="11.42578125" style="111"/>
    <col min="1539" max="1539" width="61.140625" style="111" customWidth="1"/>
    <col min="1540" max="1794" width="11.42578125" style="111"/>
    <col min="1795" max="1795" width="61.140625" style="111" customWidth="1"/>
    <col min="1796" max="2050" width="11.42578125" style="111"/>
    <col min="2051" max="2051" width="61.140625" style="111" customWidth="1"/>
    <col min="2052" max="2306" width="11.42578125" style="111"/>
    <col min="2307" max="2307" width="61.140625" style="111" customWidth="1"/>
    <col min="2308" max="2562" width="11.42578125" style="111"/>
    <col min="2563" max="2563" width="61.140625" style="111" customWidth="1"/>
    <col min="2564" max="2818" width="11.42578125" style="111"/>
    <col min="2819" max="2819" width="61.140625" style="111" customWidth="1"/>
    <col min="2820" max="3074" width="11.42578125" style="111"/>
    <col min="3075" max="3075" width="61.140625" style="111" customWidth="1"/>
    <col min="3076" max="3330" width="11.42578125" style="111"/>
    <col min="3331" max="3331" width="61.140625" style="111" customWidth="1"/>
    <col min="3332" max="3586" width="11.42578125" style="111"/>
    <col min="3587" max="3587" width="61.140625" style="111" customWidth="1"/>
    <col min="3588" max="3842" width="11.42578125" style="111"/>
    <col min="3843" max="3843" width="61.140625" style="111" customWidth="1"/>
    <col min="3844" max="4098" width="11.42578125" style="111"/>
    <col min="4099" max="4099" width="61.140625" style="111" customWidth="1"/>
    <col min="4100" max="4354" width="11.42578125" style="111"/>
    <col min="4355" max="4355" width="61.140625" style="111" customWidth="1"/>
    <col min="4356" max="4610" width="11.42578125" style="111"/>
    <col min="4611" max="4611" width="61.140625" style="111" customWidth="1"/>
    <col min="4612" max="4866" width="11.42578125" style="111"/>
    <col min="4867" max="4867" width="61.140625" style="111" customWidth="1"/>
    <col min="4868" max="5122" width="11.42578125" style="111"/>
    <col min="5123" max="5123" width="61.140625" style="111" customWidth="1"/>
    <col min="5124" max="5378" width="11.42578125" style="111"/>
    <col min="5379" max="5379" width="61.140625" style="111" customWidth="1"/>
    <col min="5380" max="5634" width="11.42578125" style="111"/>
    <col min="5635" max="5635" width="61.140625" style="111" customWidth="1"/>
    <col min="5636" max="5890" width="11.42578125" style="111"/>
    <col min="5891" max="5891" width="61.140625" style="111" customWidth="1"/>
    <col min="5892" max="6146" width="11.42578125" style="111"/>
    <col min="6147" max="6147" width="61.140625" style="111" customWidth="1"/>
    <col min="6148" max="6402" width="11.42578125" style="111"/>
    <col min="6403" max="6403" width="61.140625" style="111" customWidth="1"/>
    <col min="6404" max="6658" width="11.42578125" style="111"/>
    <col min="6659" max="6659" width="61.140625" style="111" customWidth="1"/>
    <col min="6660" max="6914" width="11.42578125" style="111"/>
    <col min="6915" max="6915" width="61.140625" style="111" customWidth="1"/>
    <col min="6916" max="7170" width="11.42578125" style="111"/>
    <col min="7171" max="7171" width="61.140625" style="111" customWidth="1"/>
    <col min="7172" max="7426" width="11.42578125" style="111"/>
    <col min="7427" max="7427" width="61.140625" style="111" customWidth="1"/>
    <col min="7428" max="7682" width="11.42578125" style="111"/>
    <col min="7683" max="7683" width="61.140625" style="111" customWidth="1"/>
    <col min="7684" max="7938" width="11.42578125" style="111"/>
    <col min="7939" max="7939" width="61.140625" style="111" customWidth="1"/>
    <col min="7940" max="8194" width="11.42578125" style="111"/>
    <col min="8195" max="8195" width="61.140625" style="111" customWidth="1"/>
    <col min="8196" max="8450" width="11.42578125" style="111"/>
    <col min="8451" max="8451" width="61.140625" style="111" customWidth="1"/>
    <col min="8452" max="8706" width="11.42578125" style="111"/>
    <col min="8707" max="8707" width="61.140625" style="111" customWidth="1"/>
    <col min="8708" max="8962" width="11.42578125" style="111"/>
    <col min="8963" max="8963" width="61.140625" style="111" customWidth="1"/>
    <col min="8964" max="9218" width="11.42578125" style="111"/>
    <col min="9219" max="9219" width="61.140625" style="111" customWidth="1"/>
    <col min="9220" max="9474" width="11.42578125" style="111"/>
    <col min="9475" max="9475" width="61.140625" style="111" customWidth="1"/>
    <col min="9476" max="9730" width="11.42578125" style="111"/>
    <col min="9731" max="9731" width="61.140625" style="111" customWidth="1"/>
    <col min="9732" max="9986" width="11.42578125" style="111"/>
    <col min="9987" max="9987" width="61.140625" style="111" customWidth="1"/>
    <col min="9988" max="10242" width="11.42578125" style="111"/>
    <col min="10243" max="10243" width="61.140625" style="111" customWidth="1"/>
    <col min="10244" max="10498" width="11.42578125" style="111"/>
    <col min="10499" max="10499" width="61.140625" style="111" customWidth="1"/>
    <col min="10500" max="10754" width="11.42578125" style="111"/>
    <col min="10755" max="10755" width="61.140625" style="111" customWidth="1"/>
    <col min="10756" max="11010" width="11.42578125" style="111"/>
    <col min="11011" max="11011" width="61.140625" style="111" customWidth="1"/>
    <col min="11012" max="11266" width="11.42578125" style="111"/>
    <col min="11267" max="11267" width="61.140625" style="111" customWidth="1"/>
    <col min="11268" max="11522" width="11.42578125" style="111"/>
    <col min="11523" max="11523" width="61.140625" style="111" customWidth="1"/>
    <col min="11524" max="11778" width="11.42578125" style="111"/>
    <col min="11779" max="11779" width="61.140625" style="111" customWidth="1"/>
    <col min="11780" max="12034" width="11.42578125" style="111"/>
    <col min="12035" max="12035" width="61.140625" style="111" customWidth="1"/>
    <col min="12036" max="12290" width="11.42578125" style="111"/>
    <col min="12291" max="12291" width="61.140625" style="111" customWidth="1"/>
    <col min="12292" max="12546" width="11.42578125" style="111"/>
    <col min="12547" max="12547" width="61.140625" style="111" customWidth="1"/>
    <col min="12548" max="12802" width="11.42578125" style="111"/>
    <col min="12803" max="12803" width="61.140625" style="111" customWidth="1"/>
    <col min="12804" max="13058" width="11.42578125" style="111"/>
    <col min="13059" max="13059" width="61.140625" style="111" customWidth="1"/>
    <col min="13060" max="13314" width="11.42578125" style="111"/>
    <col min="13315" max="13315" width="61.140625" style="111" customWidth="1"/>
    <col min="13316" max="13570" width="11.42578125" style="111"/>
    <col min="13571" max="13571" width="61.140625" style="111" customWidth="1"/>
    <col min="13572" max="13826" width="11.42578125" style="111"/>
    <col min="13827" max="13827" width="61.140625" style="111" customWidth="1"/>
    <col min="13828" max="14082" width="11.42578125" style="111"/>
    <col min="14083" max="14083" width="61.140625" style="111" customWidth="1"/>
    <col min="14084" max="14338" width="11.42578125" style="111"/>
    <col min="14339" max="14339" width="61.140625" style="111" customWidth="1"/>
    <col min="14340" max="14594" width="11.42578125" style="111"/>
    <col min="14595" max="14595" width="61.140625" style="111" customWidth="1"/>
    <col min="14596" max="14850" width="11.42578125" style="111"/>
    <col min="14851" max="14851" width="61.140625" style="111" customWidth="1"/>
    <col min="14852" max="15106" width="11.42578125" style="111"/>
    <col min="15107" max="15107" width="61.140625" style="111" customWidth="1"/>
    <col min="15108" max="15362" width="11.42578125" style="111"/>
    <col min="15363" max="15363" width="61.140625" style="111" customWidth="1"/>
    <col min="15364" max="15618" width="11.42578125" style="111"/>
    <col min="15619" max="15619" width="61.140625" style="111" customWidth="1"/>
    <col min="15620" max="15874" width="11.42578125" style="111"/>
    <col min="15875" max="15875" width="61.140625" style="111" customWidth="1"/>
    <col min="15876" max="16130" width="11.42578125" style="111"/>
    <col min="16131" max="16131" width="61.140625" style="111" customWidth="1"/>
    <col min="16132" max="16384" width="11.42578125" style="111"/>
  </cols>
  <sheetData>
    <row r="1" spans="2:9">
      <c r="B1" s="146" t="s">
        <v>118</v>
      </c>
    </row>
    <row r="2" spans="2:9" ht="15.75">
      <c r="B2" s="51" t="s">
        <v>119</v>
      </c>
      <c r="C2" s="52"/>
      <c r="D2" s="28"/>
      <c r="E2" s="240" t="str">
        <f>+'Transacciones A-P Fin. por Sect'!E2:I2</f>
        <v>Costa Rica Gobierno Central Presupuestario</v>
      </c>
      <c r="F2" s="240"/>
      <c r="G2" s="240"/>
      <c r="H2" s="240"/>
      <c r="I2" s="240"/>
    </row>
    <row r="3" spans="2:9" ht="15.75">
      <c r="B3" s="51" t="s">
        <v>1125</v>
      </c>
      <c r="C3" s="53"/>
      <c r="D3" s="22"/>
      <c r="E3" s="241" t="s">
        <v>190</v>
      </c>
      <c r="F3" s="241"/>
      <c r="G3" s="241"/>
      <c r="H3" s="241"/>
      <c r="I3" s="241"/>
    </row>
    <row r="4" spans="2:9" ht="15" customHeight="1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 ht="15" customHeight="1">
      <c r="B5" s="247" t="s">
        <v>1126</v>
      </c>
      <c r="C5" s="248"/>
      <c r="D5" s="22"/>
      <c r="E5" s="235"/>
      <c r="F5" s="236"/>
      <c r="G5" s="236"/>
      <c r="H5" s="236"/>
      <c r="I5" s="236"/>
    </row>
    <row r="6" spans="2:9" ht="24.75" customHeight="1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>
      <c r="B8" s="147" t="s">
        <v>1127</v>
      </c>
      <c r="C8" s="148" t="s">
        <v>1128</v>
      </c>
      <c r="D8" s="183" t="s">
        <v>126</v>
      </c>
      <c r="E8" s="169"/>
      <c r="F8" s="169"/>
      <c r="G8" s="169"/>
      <c r="H8" s="169"/>
      <c r="I8" s="169"/>
    </row>
    <row r="9" spans="2:9">
      <c r="B9" s="40" t="s">
        <v>1129</v>
      </c>
      <c r="C9" s="94" t="s">
        <v>1130</v>
      </c>
      <c r="D9" s="109" t="s">
        <v>126</v>
      </c>
      <c r="E9" s="184"/>
      <c r="F9" s="184"/>
      <c r="G9" s="184"/>
      <c r="H9" s="184"/>
      <c r="I9" s="184"/>
    </row>
    <row r="10" spans="2:9">
      <c r="B10" s="42" t="s">
        <v>1131</v>
      </c>
      <c r="C10" s="95" t="s">
        <v>1071</v>
      </c>
      <c r="D10" s="109" t="s">
        <v>126</v>
      </c>
      <c r="E10" s="151"/>
      <c r="F10" s="151"/>
      <c r="G10" s="184"/>
      <c r="H10" s="151"/>
      <c r="I10" s="151"/>
    </row>
    <row r="11" spans="2:9">
      <c r="B11" s="42" t="s">
        <v>1132</v>
      </c>
      <c r="C11" s="96" t="s">
        <v>1073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1133</v>
      </c>
      <c r="C12" s="180" t="s">
        <v>1075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1134</v>
      </c>
      <c r="C13" s="180" t="s">
        <v>1077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1135</v>
      </c>
      <c r="C14" s="96" t="s">
        <v>1079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1136</v>
      </c>
      <c r="C15" s="96" t="s">
        <v>1081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1137</v>
      </c>
      <c r="C16" s="96" t="s">
        <v>1083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1138</v>
      </c>
      <c r="C17" s="95" t="s">
        <v>1085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1139</v>
      </c>
      <c r="C18" s="95" t="s">
        <v>1087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1140</v>
      </c>
      <c r="C19" s="95" t="s">
        <v>1089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1141</v>
      </c>
      <c r="C20" s="95" t="s">
        <v>1091</v>
      </c>
      <c r="D20" s="109" t="s">
        <v>126</v>
      </c>
      <c r="E20" s="151"/>
      <c r="F20" s="151"/>
      <c r="G20" s="151"/>
      <c r="H20" s="151"/>
      <c r="I20" s="151"/>
    </row>
    <row r="21" spans="2:9">
      <c r="B21" s="43" t="s">
        <v>1142</v>
      </c>
      <c r="C21" s="99" t="s">
        <v>1093</v>
      </c>
      <c r="D21" s="123" t="s">
        <v>126</v>
      </c>
      <c r="E21" s="151"/>
      <c r="F21" s="151"/>
      <c r="G21" s="151"/>
      <c r="H21" s="151"/>
      <c r="I21" s="151"/>
    </row>
    <row r="22" spans="2:9">
      <c r="B22" s="40" t="s">
        <v>1143</v>
      </c>
      <c r="C22" s="94" t="s">
        <v>1144</v>
      </c>
      <c r="D22" s="109" t="s">
        <v>126</v>
      </c>
      <c r="E22" s="184"/>
      <c r="F22" s="184"/>
      <c r="G22" s="184"/>
      <c r="H22" s="184"/>
      <c r="I22" s="184"/>
    </row>
    <row r="23" spans="2:9">
      <c r="B23" s="42" t="s">
        <v>1145</v>
      </c>
      <c r="C23" s="95" t="s">
        <v>1071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1146</v>
      </c>
      <c r="C24" s="95" t="s">
        <v>1098</v>
      </c>
      <c r="D24" s="109" t="s">
        <v>126</v>
      </c>
      <c r="E24" s="151"/>
      <c r="F24" s="151"/>
      <c r="G24" s="151"/>
      <c r="H24" s="151"/>
      <c r="I24" s="151"/>
    </row>
    <row r="25" spans="2:9">
      <c r="B25" s="42" t="s">
        <v>1147</v>
      </c>
      <c r="C25" s="95" t="s">
        <v>1100</v>
      </c>
      <c r="D25" s="109" t="s">
        <v>126</v>
      </c>
      <c r="E25" s="151"/>
      <c r="F25" s="151"/>
      <c r="G25" s="151"/>
      <c r="H25" s="151"/>
      <c r="I25" s="151"/>
    </row>
    <row r="26" spans="2:9">
      <c r="B26" s="24" t="s">
        <v>1148</v>
      </c>
      <c r="C26" s="101" t="s">
        <v>1102</v>
      </c>
      <c r="D26" s="110" t="s">
        <v>126</v>
      </c>
      <c r="E26" s="151"/>
      <c r="F26" s="151"/>
      <c r="G26" s="151"/>
      <c r="H26" s="151"/>
      <c r="I26" s="151"/>
    </row>
    <row r="27" spans="2:9">
      <c r="B27" s="175" t="s">
        <v>1149</v>
      </c>
      <c r="C27" s="176" t="s">
        <v>1150</v>
      </c>
      <c r="D27" s="185" t="s">
        <v>126</v>
      </c>
      <c r="E27" s="169"/>
      <c r="F27" s="169"/>
      <c r="G27" s="169"/>
      <c r="H27" s="169"/>
      <c r="I27" s="169"/>
    </row>
    <row r="28" spans="2:9">
      <c r="B28" s="40" t="s">
        <v>1151</v>
      </c>
      <c r="C28" s="94" t="s">
        <v>1152</v>
      </c>
      <c r="D28" s="109" t="s">
        <v>126</v>
      </c>
      <c r="E28" s="184"/>
      <c r="F28" s="184"/>
      <c r="G28" s="184"/>
      <c r="H28" s="184"/>
      <c r="I28" s="184"/>
    </row>
    <row r="29" spans="2:9">
      <c r="B29" s="42" t="s">
        <v>1153</v>
      </c>
      <c r="C29" s="95" t="s">
        <v>1071</v>
      </c>
      <c r="D29" s="109" t="s">
        <v>126</v>
      </c>
      <c r="E29" s="151"/>
      <c r="F29" s="151"/>
      <c r="G29" s="184"/>
      <c r="H29" s="151"/>
      <c r="I29" s="151"/>
    </row>
    <row r="30" spans="2:9">
      <c r="B30" s="42" t="s">
        <v>1154</v>
      </c>
      <c r="C30" s="96" t="s">
        <v>1073</v>
      </c>
      <c r="D30" s="109" t="s">
        <v>126</v>
      </c>
      <c r="E30" s="151"/>
      <c r="F30" s="151"/>
      <c r="G30" s="151"/>
      <c r="H30" s="151"/>
      <c r="I30" s="151"/>
    </row>
    <row r="31" spans="2:9">
      <c r="B31" s="42" t="s">
        <v>1155</v>
      </c>
      <c r="C31" s="180" t="s">
        <v>1075</v>
      </c>
      <c r="D31" s="109" t="s">
        <v>126</v>
      </c>
      <c r="E31" s="151"/>
      <c r="F31" s="151"/>
      <c r="G31" s="151"/>
      <c r="H31" s="151"/>
      <c r="I31" s="151"/>
    </row>
    <row r="32" spans="2:9">
      <c r="B32" s="42" t="s">
        <v>1156</v>
      </c>
      <c r="C32" s="180" t="s">
        <v>1077</v>
      </c>
      <c r="D32" s="109" t="s">
        <v>126</v>
      </c>
      <c r="E32" s="151"/>
      <c r="F32" s="151"/>
      <c r="G32" s="151"/>
      <c r="H32" s="151"/>
      <c r="I32" s="151"/>
    </row>
    <row r="33" spans="2:9">
      <c r="B33" s="42" t="s">
        <v>1157</v>
      </c>
      <c r="C33" s="96" t="s">
        <v>1079</v>
      </c>
      <c r="D33" s="109" t="s">
        <v>126</v>
      </c>
      <c r="E33" s="151"/>
      <c r="F33" s="151"/>
      <c r="G33" s="151"/>
      <c r="H33" s="151"/>
      <c r="I33" s="151"/>
    </row>
    <row r="34" spans="2:9">
      <c r="B34" s="42" t="s">
        <v>1158</v>
      </c>
      <c r="C34" s="96" t="s">
        <v>1081</v>
      </c>
      <c r="D34" s="109" t="s">
        <v>126</v>
      </c>
      <c r="E34" s="151"/>
      <c r="F34" s="151"/>
      <c r="G34" s="151"/>
      <c r="H34" s="151"/>
      <c r="I34" s="151"/>
    </row>
    <row r="35" spans="2:9">
      <c r="B35" s="42" t="s">
        <v>1159</v>
      </c>
      <c r="C35" s="96" t="s">
        <v>1083</v>
      </c>
      <c r="D35" s="109" t="s">
        <v>126</v>
      </c>
      <c r="E35" s="151"/>
      <c r="F35" s="151"/>
      <c r="G35" s="151"/>
      <c r="H35" s="151"/>
      <c r="I35" s="151"/>
    </row>
    <row r="36" spans="2:9">
      <c r="B36" s="42" t="s">
        <v>1160</v>
      </c>
      <c r="C36" s="95" t="s">
        <v>1085</v>
      </c>
      <c r="D36" s="109" t="s">
        <v>126</v>
      </c>
      <c r="E36" s="151"/>
      <c r="F36" s="151"/>
      <c r="G36" s="151"/>
      <c r="H36" s="151"/>
      <c r="I36" s="151"/>
    </row>
    <row r="37" spans="2:9">
      <c r="B37" s="42" t="s">
        <v>1161</v>
      </c>
      <c r="C37" s="95" t="s">
        <v>1087</v>
      </c>
      <c r="D37" s="109" t="s">
        <v>126</v>
      </c>
      <c r="E37" s="151"/>
      <c r="F37" s="151"/>
      <c r="G37" s="151"/>
      <c r="H37" s="151"/>
      <c r="I37" s="151"/>
    </row>
    <row r="38" spans="2:9">
      <c r="B38" s="42" t="s">
        <v>1162</v>
      </c>
      <c r="C38" s="95" t="s">
        <v>1089</v>
      </c>
      <c r="D38" s="109" t="s">
        <v>126</v>
      </c>
      <c r="E38" s="151"/>
      <c r="F38" s="151"/>
      <c r="G38" s="151"/>
      <c r="H38" s="151"/>
      <c r="I38" s="151"/>
    </row>
    <row r="39" spans="2:9">
      <c r="B39" s="42" t="s">
        <v>1163</v>
      </c>
      <c r="C39" s="95" t="s">
        <v>1091</v>
      </c>
      <c r="D39" s="109" t="s">
        <v>126</v>
      </c>
      <c r="E39" s="151"/>
      <c r="F39" s="151"/>
      <c r="G39" s="151"/>
      <c r="H39" s="151"/>
      <c r="I39" s="151"/>
    </row>
    <row r="40" spans="2:9">
      <c r="B40" s="43" t="s">
        <v>1164</v>
      </c>
      <c r="C40" s="99" t="s">
        <v>1093</v>
      </c>
      <c r="D40" s="123" t="s">
        <v>126</v>
      </c>
      <c r="E40" s="151"/>
      <c r="F40" s="151"/>
      <c r="G40" s="151"/>
      <c r="H40" s="151"/>
      <c r="I40" s="151"/>
    </row>
    <row r="41" spans="2:9">
      <c r="B41" s="40" t="s">
        <v>1165</v>
      </c>
      <c r="C41" s="94" t="s">
        <v>1166</v>
      </c>
      <c r="D41" s="109" t="s">
        <v>126</v>
      </c>
      <c r="E41" s="184"/>
      <c r="F41" s="184"/>
      <c r="G41" s="184"/>
      <c r="H41" s="184"/>
      <c r="I41" s="184"/>
    </row>
    <row r="42" spans="2:9">
      <c r="B42" s="42" t="s">
        <v>1167</v>
      </c>
      <c r="C42" s="95" t="s">
        <v>1071</v>
      </c>
      <c r="D42" s="109" t="s">
        <v>126</v>
      </c>
      <c r="E42" s="151"/>
      <c r="F42" s="151"/>
      <c r="G42" s="151"/>
      <c r="H42" s="151"/>
      <c r="I42" s="151"/>
    </row>
    <row r="43" spans="2:9">
      <c r="B43" s="42" t="s">
        <v>1168</v>
      </c>
      <c r="C43" s="95" t="s">
        <v>1098</v>
      </c>
      <c r="D43" s="109" t="s">
        <v>126</v>
      </c>
      <c r="E43" s="151"/>
      <c r="F43" s="151"/>
      <c r="G43" s="151"/>
      <c r="H43" s="151"/>
      <c r="I43" s="151"/>
    </row>
    <row r="44" spans="2:9">
      <c r="B44" s="42" t="s">
        <v>1169</v>
      </c>
      <c r="C44" s="95" t="s">
        <v>1100</v>
      </c>
      <c r="D44" s="109" t="s">
        <v>126</v>
      </c>
      <c r="E44" s="151"/>
      <c r="F44" s="151"/>
      <c r="G44" s="151"/>
      <c r="H44" s="151"/>
      <c r="I44" s="151"/>
    </row>
    <row r="45" spans="2:9">
      <c r="B45" s="24" t="s">
        <v>1170</v>
      </c>
      <c r="C45" s="101" t="s">
        <v>1102</v>
      </c>
      <c r="D45" s="110" t="s">
        <v>126</v>
      </c>
      <c r="E45" s="151"/>
      <c r="F45" s="151"/>
      <c r="G45" s="151"/>
      <c r="H45" s="151"/>
      <c r="I45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1"/>
    <col min="3" max="3" width="73.5703125" style="111" customWidth="1"/>
    <col min="4" max="258" width="11.42578125" style="111"/>
    <col min="259" max="259" width="73.5703125" style="111" customWidth="1"/>
    <col min="260" max="514" width="11.42578125" style="111"/>
    <col min="515" max="515" width="73.5703125" style="111" customWidth="1"/>
    <col min="516" max="770" width="11.42578125" style="111"/>
    <col min="771" max="771" width="73.5703125" style="111" customWidth="1"/>
    <col min="772" max="1026" width="11.42578125" style="111"/>
    <col min="1027" max="1027" width="73.5703125" style="111" customWidth="1"/>
    <col min="1028" max="1282" width="11.42578125" style="111"/>
    <col min="1283" max="1283" width="73.5703125" style="111" customWidth="1"/>
    <col min="1284" max="1538" width="11.42578125" style="111"/>
    <col min="1539" max="1539" width="73.5703125" style="111" customWidth="1"/>
    <col min="1540" max="1794" width="11.42578125" style="111"/>
    <col min="1795" max="1795" width="73.5703125" style="111" customWidth="1"/>
    <col min="1796" max="2050" width="11.42578125" style="111"/>
    <col min="2051" max="2051" width="73.5703125" style="111" customWidth="1"/>
    <col min="2052" max="2306" width="11.42578125" style="111"/>
    <col min="2307" max="2307" width="73.5703125" style="111" customWidth="1"/>
    <col min="2308" max="2562" width="11.42578125" style="111"/>
    <col min="2563" max="2563" width="73.5703125" style="111" customWidth="1"/>
    <col min="2564" max="2818" width="11.42578125" style="111"/>
    <col min="2819" max="2819" width="73.5703125" style="111" customWidth="1"/>
    <col min="2820" max="3074" width="11.42578125" style="111"/>
    <col min="3075" max="3075" width="73.5703125" style="111" customWidth="1"/>
    <col min="3076" max="3330" width="11.42578125" style="111"/>
    <col min="3331" max="3331" width="73.5703125" style="111" customWidth="1"/>
    <col min="3332" max="3586" width="11.42578125" style="111"/>
    <col min="3587" max="3587" width="73.5703125" style="111" customWidth="1"/>
    <col min="3588" max="3842" width="11.42578125" style="111"/>
    <col min="3843" max="3843" width="73.5703125" style="111" customWidth="1"/>
    <col min="3844" max="4098" width="11.42578125" style="111"/>
    <col min="4099" max="4099" width="73.5703125" style="111" customWidth="1"/>
    <col min="4100" max="4354" width="11.42578125" style="111"/>
    <col min="4355" max="4355" width="73.5703125" style="111" customWidth="1"/>
    <col min="4356" max="4610" width="11.42578125" style="111"/>
    <col min="4611" max="4611" width="73.5703125" style="111" customWidth="1"/>
    <col min="4612" max="4866" width="11.42578125" style="111"/>
    <col min="4867" max="4867" width="73.5703125" style="111" customWidth="1"/>
    <col min="4868" max="5122" width="11.42578125" style="111"/>
    <col min="5123" max="5123" width="73.5703125" style="111" customWidth="1"/>
    <col min="5124" max="5378" width="11.42578125" style="111"/>
    <col min="5379" max="5379" width="73.5703125" style="111" customWidth="1"/>
    <col min="5380" max="5634" width="11.42578125" style="111"/>
    <col min="5635" max="5635" width="73.5703125" style="111" customWidth="1"/>
    <col min="5636" max="5890" width="11.42578125" style="111"/>
    <col min="5891" max="5891" width="73.5703125" style="111" customWidth="1"/>
    <col min="5892" max="6146" width="11.42578125" style="111"/>
    <col min="6147" max="6147" width="73.5703125" style="111" customWidth="1"/>
    <col min="6148" max="6402" width="11.42578125" style="111"/>
    <col min="6403" max="6403" width="73.5703125" style="111" customWidth="1"/>
    <col min="6404" max="6658" width="11.42578125" style="111"/>
    <col min="6659" max="6659" width="73.5703125" style="111" customWidth="1"/>
    <col min="6660" max="6914" width="11.42578125" style="111"/>
    <col min="6915" max="6915" width="73.5703125" style="111" customWidth="1"/>
    <col min="6916" max="7170" width="11.42578125" style="111"/>
    <col min="7171" max="7171" width="73.5703125" style="111" customWidth="1"/>
    <col min="7172" max="7426" width="11.42578125" style="111"/>
    <col min="7427" max="7427" width="73.5703125" style="111" customWidth="1"/>
    <col min="7428" max="7682" width="11.42578125" style="111"/>
    <col min="7683" max="7683" width="73.5703125" style="111" customWidth="1"/>
    <col min="7684" max="7938" width="11.42578125" style="111"/>
    <col min="7939" max="7939" width="73.5703125" style="111" customWidth="1"/>
    <col min="7940" max="8194" width="11.42578125" style="111"/>
    <col min="8195" max="8195" width="73.5703125" style="111" customWidth="1"/>
    <col min="8196" max="8450" width="11.42578125" style="111"/>
    <col min="8451" max="8451" width="73.5703125" style="111" customWidth="1"/>
    <col min="8452" max="8706" width="11.42578125" style="111"/>
    <col min="8707" max="8707" width="73.5703125" style="111" customWidth="1"/>
    <col min="8708" max="8962" width="11.42578125" style="111"/>
    <col min="8963" max="8963" width="73.5703125" style="111" customWidth="1"/>
    <col min="8964" max="9218" width="11.42578125" style="111"/>
    <col min="9219" max="9219" width="73.5703125" style="111" customWidth="1"/>
    <col min="9220" max="9474" width="11.42578125" style="111"/>
    <col min="9475" max="9475" width="73.5703125" style="111" customWidth="1"/>
    <col min="9476" max="9730" width="11.42578125" style="111"/>
    <col min="9731" max="9731" width="73.5703125" style="111" customWidth="1"/>
    <col min="9732" max="9986" width="11.42578125" style="111"/>
    <col min="9987" max="9987" width="73.5703125" style="111" customWidth="1"/>
    <col min="9988" max="10242" width="11.42578125" style="111"/>
    <col min="10243" max="10243" width="73.5703125" style="111" customWidth="1"/>
    <col min="10244" max="10498" width="11.42578125" style="111"/>
    <col min="10499" max="10499" width="73.5703125" style="111" customWidth="1"/>
    <col min="10500" max="10754" width="11.42578125" style="111"/>
    <col min="10755" max="10755" width="73.5703125" style="111" customWidth="1"/>
    <col min="10756" max="11010" width="11.42578125" style="111"/>
    <col min="11011" max="11011" width="73.5703125" style="111" customWidth="1"/>
    <col min="11012" max="11266" width="11.42578125" style="111"/>
    <col min="11267" max="11267" width="73.5703125" style="111" customWidth="1"/>
    <col min="11268" max="11522" width="11.42578125" style="111"/>
    <col min="11523" max="11523" width="73.5703125" style="111" customWidth="1"/>
    <col min="11524" max="11778" width="11.42578125" style="111"/>
    <col min="11779" max="11779" width="73.5703125" style="111" customWidth="1"/>
    <col min="11780" max="12034" width="11.42578125" style="111"/>
    <col min="12035" max="12035" width="73.5703125" style="111" customWidth="1"/>
    <col min="12036" max="12290" width="11.42578125" style="111"/>
    <col min="12291" max="12291" width="73.5703125" style="111" customWidth="1"/>
    <col min="12292" max="12546" width="11.42578125" style="111"/>
    <col min="12547" max="12547" width="73.5703125" style="111" customWidth="1"/>
    <col min="12548" max="12802" width="11.42578125" style="111"/>
    <col min="12803" max="12803" width="73.5703125" style="111" customWidth="1"/>
    <col min="12804" max="13058" width="11.42578125" style="111"/>
    <col min="13059" max="13059" width="73.5703125" style="111" customWidth="1"/>
    <col min="13060" max="13314" width="11.42578125" style="111"/>
    <col min="13315" max="13315" width="73.5703125" style="111" customWidth="1"/>
    <col min="13316" max="13570" width="11.42578125" style="111"/>
    <col min="13571" max="13571" width="73.5703125" style="111" customWidth="1"/>
    <col min="13572" max="13826" width="11.42578125" style="111"/>
    <col min="13827" max="13827" width="73.5703125" style="111" customWidth="1"/>
    <col min="13828" max="14082" width="11.42578125" style="111"/>
    <col min="14083" max="14083" width="73.5703125" style="111" customWidth="1"/>
    <col min="14084" max="14338" width="11.42578125" style="111"/>
    <col min="14339" max="14339" width="73.5703125" style="111" customWidth="1"/>
    <col min="14340" max="14594" width="11.42578125" style="111"/>
    <col min="14595" max="14595" width="73.5703125" style="111" customWidth="1"/>
    <col min="14596" max="14850" width="11.42578125" style="111"/>
    <col min="14851" max="14851" width="73.5703125" style="111" customWidth="1"/>
    <col min="14852" max="15106" width="11.42578125" style="111"/>
    <col min="15107" max="15107" width="73.5703125" style="111" customWidth="1"/>
    <col min="15108" max="15362" width="11.42578125" style="111"/>
    <col min="15363" max="15363" width="73.5703125" style="111" customWidth="1"/>
    <col min="15364" max="15618" width="11.42578125" style="111"/>
    <col min="15619" max="15619" width="73.5703125" style="111" customWidth="1"/>
    <col min="15620" max="15874" width="11.42578125" style="111"/>
    <col min="15875" max="15875" width="73.5703125" style="111" customWidth="1"/>
    <col min="15876" max="16130" width="11.42578125" style="111"/>
    <col min="16131" max="16131" width="73.5703125" style="111" customWidth="1"/>
    <col min="16132" max="16384" width="11.42578125" style="111"/>
  </cols>
  <sheetData>
    <row r="1" spans="2:9">
      <c r="B1" s="146" t="s">
        <v>118</v>
      </c>
    </row>
    <row r="2" spans="2:9" ht="15.75">
      <c r="B2" s="51" t="s">
        <v>119</v>
      </c>
      <c r="C2" s="52"/>
      <c r="D2" s="28"/>
      <c r="E2" s="240" t="str">
        <f>+'Erogación funciones de Gobierno'!E2:I2</f>
        <v>Costa Rica Gobierno Central Presupuestario</v>
      </c>
      <c r="F2" s="240"/>
      <c r="G2" s="240"/>
      <c r="H2" s="240"/>
      <c r="I2" s="240"/>
    </row>
    <row r="3" spans="2:9" ht="15.75">
      <c r="B3" s="51" t="s">
        <v>1171</v>
      </c>
      <c r="C3" s="53"/>
      <c r="D3" s="22"/>
      <c r="E3" s="241" t="s">
        <v>190</v>
      </c>
      <c r="F3" s="241"/>
      <c r="G3" s="241"/>
      <c r="H3" s="241"/>
      <c r="I3" s="241"/>
    </row>
    <row r="4" spans="2:9" ht="15" customHeight="1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 ht="15" customHeight="1">
      <c r="B5" s="247" t="s">
        <v>1172</v>
      </c>
      <c r="C5" s="248"/>
      <c r="D5" s="22"/>
      <c r="E5" s="235"/>
      <c r="F5" s="236"/>
      <c r="G5" s="236"/>
      <c r="H5" s="236"/>
      <c r="I5" s="236"/>
    </row>
    <row r="6" spans="2:9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>
      <c r="B8" s="147" t="s">
        <v>321</v>
      </c>
      <c r="C8" s="148" t="s">
        <v>1173</v>
      </c>
      <c r="D8" s="149" t="s">
        <v>126</v>
      </c>
      <c r="E8" s="150"/>
      <c r="F8" s="150"/>
      <c r="G8" s="150"/>
      <c r="H8" s="150"/>
      <c r="I8" s="150"/>
    </row>
    <row r="9" spans="2:9">
      <c r="B9" s="135" t="s">
        <v>260</v>
      </c>
      <c r="C9" s="136" t="s">
        <v>1174</v>
      </c>
      <c r="D9" s="137" t="s">
        <v>126</v>
      </c>
      <c r="E9" s="151"/>
      <c r="F9" s="151"/>
      <c r="G9" s="151"/>
      <c r="H9" s="151"/>
      <c r="I9" s="151"/>
    </row>
    <row r="10" spans="2:9">
      <c r="B10" s="42" t="s">
        <v>1175</v>
      </c>
      <c r="C10" s="30" t="s">
        <v>702</v>
      </c>
      <c r="D10" s="109" t="s">
        <v>126</v>
      </c>
      <c r="E10" s="151"/>
      <c r="F10" s="151"/>
      <c r="G10" s="151"/>
      <c r="H10" s="151"/>
      <c r="I10" s="151"/>
    </row>
    <row r="11" spans="2:9">
      <c r="B11" s="42" t="s">
        <v>1176</v>
      </c>
      <c r="C11" s="30" t="s">
        <v>649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1177</v>
      </c>
      <c r="C12" s="30" t="s">
        <v>651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1178</v>
      </c>
      <c r="C13" s="30" t="s">
        <v>653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268</v>
      </c>
      <c r="C14" s="22" t="s">
        <v>1179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1180</v>
      </c>
      <c r="C15" s="30" t="s">
        <v>656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1181</v>
      </c>
      <c r="C16" s="30" t="s">
        <v>658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1182</v>
      </c>
      <c r="C17" s="30" t="s">
        <v>660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1183</v>
      </c>
      <c r="C18" s="30" t="s">
        <v>662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1184</v>
      </c>
      <c r="C19" s="30" t="s">
        <v>664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1185</v>
      </c>
      <c r="C20" s="30" t="s">
        <v>666</v>
      </c>
      <c r="D20" s="109" t="s">
        <v>126</v>
      </c>
      <c r="E20" s="151"/>
      <c r="F20" s="151"/>
      <c r="G20" s="151"/>
      <c r="H20" s="151"/>
      <c r="I20" s="151"/>
    </row>
    <row r="21" spans="2:9">
      <c r="B21" s="42" t="s">
        <v>1186</v>
      </c>
      <c r="C21" s="30" t="s">
        <v>668</v>
      </c>
      <c r="D21" s="109" t="s">
        <v>126</v>
      </c>
      <c r="E21" s="151"/>
      <c r="F21" s="151"/>
      <c r="G21" s="151"/>
      <c r="H21" s="151"/>
      <c r="I21" s="151"/>
    </row>
    <row r="22" spans="2:9">
      <c r="B22" s="42" t="s">
        <v>1187</v>
      </c>
      <c r="C22" s="30" t="s">
        <v>670</v>
      </c>
      <c r="D22" s="109" t="s">
        <v>126</v>
      </c>
      <c r="E22" s="151"/>
      <c r="F22" s="151"/>
      <c r="G22" s="151"/>
      <c r="H22" s="151"/>
      <c r="I22" s="151"/>
    </row>
    <row r="23" spans="2:9">
      <c r="B23" s="42" t="s">
        <v>1188</v>
      </c>
      <c r="C23" s="30" t="s">
        <v>1189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1190</v>
      </c>
      <c r="C24" s="30" t="s">
        <v>1191</v>
      </c>
      <c r="D24" s="109" t="s">
        <v>126</v>
      </c>
      <c r="E24" s="151"/>
      <c r="F24" s="151"/>
      <c r="G24" s="151"/>
      <c r="H24" s="151"/>
      <c r="I24" s="151"/>
    </row>
    <row r="25" spans="2:9">
      <c r="B25" s="43" t="s">
        <v>275</v>
      </c>
      <c r="C25" s="33" t="s">
        <v>1192</v>
      </c>
      <c r="D25" s="123" t="s">
        <v>126</v>
      </c>
      <c r="E25" s="151"/>
      <c r="F25" s="151"/>
      <c r="G25" s="151"/>
      <c r="H25" s="151"/>
      <c r="I25" s="151"/>
    </row>
    <row r="26" spans="2:9">
      <c r="B26" s="42" t="s">
        <v>1193</v>
      </c>
      <c r="C26" s="30" t="s">
        <v>675</v>
      </c>
      <c r="D26" s="22" t="s">
        <v>126</v>
      </c>
      <c r="E26" s="151"/>
      <c r="F26" s="151"/>
      <c r="G26" s="151"/>
      <c r="H26" s="151"/>
      <c r="I26" s="151"/>
    </row>
    <row r="27" spans="2:9">
      <c r="B27" s="42" t="s">
        <v>1194</v>
      </c>
      <c r="C27" s="30" t="s">
        <v>677</v>
      </c>
      <c r="D27" s="22" t="s">
        <v>126</v>
      </c>
      <c r="E27" s="151"/>
      <c r="F27" s="151"/>
      <c r="G27" s="151"/>
      <c r="H27" s="151"/>
      <c r="I27" s="151"/>
    </row>
    <row r="28" spans="2:9">
      <c r="B28" s="42" t="s">
        <v>1195</v>
      </c>
      <c r="C28" s="30" t="s">
        <v>679</v>
      </c>
      <c r="D28" s="22" t="s">
        <v>126</v>
      </c>
      <c r="E28" s="151"/>
      <c r="F28" s="151"/>
      <c r="G28" s="151"/>
      <c r="H28" s="151"/>
      <c r="I28" s="151"/>
    </row>
    <row r="29" spans="2:9">
      <c r="B29" s="42" t="s">
        <v>1196</v>
      </c>
      <c r="C29" s="30" t="s">
        <v>681</v>
      </c>
      <c r="D29" s="22" t="s">
        <v>126</v>
      </c>
      <c r="E29" s="151"/>
      <c r="F29" s="151"/>
      <c r="G29" s="151"/>
      <c r="H29" s="151"/>
      <c r="I29" s="151"/>
    </row>
    <row r="30" spans="2:9">
      <c r="B30" s="42" t="s">
        <v>1197</v>
      </c>
      <c r="C30" s="30" t="s">
        <v>683</v>
      </c>
      <c r="D30" s="22" t="s">
        <v>126</v>
      </c>
      <c r="E30" s="151"/>
      <c r="F30" s="151"/>
      <c r="G30" s="151"/>
      <c r="H30" s="151"/>
      <c r="I30" s="151"/>
    </row>
    <row r="31" spans="2:9">
      <c r="B31" s="42" t="s">
        <v>1198</v>
      </c>
      <c r="C31" s="30" t="s">
        <v>685</v>
      </c>
      <c r="D31" s="22" t="s">
        <v>126</v>
      </c>
      <c r="E31" s="151"/>
      <c r="F31" s="151"/>
      <c r="G31" s="151"/>
      <c r="H31" s="151"/>
      <c r="I31" s="151"/>
    </row>
    <row r="32" spans="2:9">
      <c r="B32" s="42" t="s">
        <v>1199</v>
      </c>
      <c r="C32" s="30" t="s">
        <v>687</v>
      </c>
      <c r="D32" s="22" t="s">
        <v>126</v>
      </c>
      <c r="E32" s="151"/>
      <c r="F32" s="151"/>
      <c r="G32" s="151"/>
      <c r="H32" s="151"/>
      <c r="I32" s="151"/>
    </row>
    <row r="33" spans="2:9">
      <c r="B33" s="42" t="s">
        <v>1200</v>
      </c>
      <c r="C33" s="30" t="s">
        <v>689</v>
      </c>
      <c r="D33" s="22" t="s">
        <v>126</v>
      </c>
      <c r="E33" s="151"/>
      <c r="F33" s="151"/>
      <c r="G33" s="151"/>
      <c r="H33" s="151"/>
      <c r="I33" s="151"/>
    </row>
    <row r="34" spans="2:9">
      <c r="B34" s="40" t="s">
        <v>1201</v>
      </c>
      <c r="C34" s="94" t="s">
        <v>1202</v>
      </c>
      <c r="D34" s="22" t="s">
        <v>126</v>
      </c>
      <c r="E34" s="151"/>
      <c r="F34" s="151"/>
      <c r="G34" s="151"/>
      <c r="H34" s="151"/>
      <c r="I34" s="151"/>
    </row>
    <row r="35" spans="2:9">
      <c r="B35" s="131" t="s">
        <v>1203</v>
      </c>
      <c r="C35" s="132" t="s">
        <v>1204</v>
      </c>
      <c r="D35" s="25" t="s">
        <v>126</v>
      </c>
      <c r="E35" s="151"/>
      <c r="F35" s="151"/>
      <c r="G35" s="151"/>
      <c r="H35" s="151"/>
      <c r="I35" s="151"/>
    </row>
    <row r="36" spans="2:9">
      <c r="B36" s="42" t="s">
        <v>156</v>
      </c>
      <c r="C36" s="116" t="s">
        <v>176</v>
      </c>
      <c r="D36" s="22" t="s">
        <v>126</v>
      </c>
      <c r="E36" s="152"/>
      <c r="F36" s="152"/>
      <c r="G36" s="152"/>
      <c r="H36" s="152"/>
      <c r="I36" s="152"/>
    </row>
    <row r="37" spans="2:9">
      <c r="B37" s="24" t="s">
        <v>283</v>
      </c>
      <c r="C37" s="45" t="s">
        <v>1205</v>
      </c>
      <c r="D37" s="25" t="s">
        <v>126</v>
      </c>
      <c r="E37" s="151"/>
      <c r="F37" s="151"/>
      <c r="G37" s="151"/>
      <c r="H37" s="151"/>
      <c r="I37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K49"/>
  <sheetViews>
    <sheetView showGridLines="0" zoomScale="83" zoomScaleNormal="83" workbookViewId="0">
      <pane xSplit="4" ySplit="1" topLeftCell="E42" activePane="bottomRight" state="frozen"/>
      <selection pane="topRight" activeCell="K89" sqref="K89:L134"/>
      <selection pane="bottomLeft" activeCell="K89" sqref="K89:L134"/>
      <selection pane="bottomRight" activeCell="E9" sqref="E9:I49"/>
    </sheetView>
  </sheetViews>
  <sheetFormatPr baseColWidth="10" defaultColWidth="11.42578125" defaultRowHeight="15"/>
  <cols>
    <col min="2" max="2" width="8.5703125" style="209" customWidth="1"/>
    <col min="3" max="3" width="65.42578125" style="209" customWidth="1"/>
    <col min="4" max="4" width="7.28515625" customWidth="1"/>
    <col min="5" max="9" width="15.28515625" style="50" customWidth="1"/>
    <col min="10" max="11" width="12.85546875" bestFit="1" customWidth="1"/>
  </cols>
  <sheetData>
    <row r="1" spans="2:9">
      <c r="B1" s="220" t="s">
        <v>118</v>
      </c>
      <c r="E1"/>
      <c r="F1"/>
      <c r="G1"/>
      <c r="H1"/>
      <c r="I1"/>
    </row>
    <row r="2" spans="2:9" ht="15.75">
      <c r="B2" s="13" t="s">
        <v>119</v>
      </c>
      <c r="C2" s="14"/>
      <c r="D2" s="15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75">
      <c r="B3" s="16" t="s">
        <v>120</v>
      </c>
      <c r="C3" s="17"/>
      <c r="D3" s="18"/>
      <c r="E3" s="239" t="s">
        <v>121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233" t="s">
        <v>123</v>
      </c>
      <c r="C5" s="234"/>
      <c r="D5" s="22"/>
      <c r="E5" s="237"/>
      <c r="F5" s="238"/>
      <c r="G5" s="238"/>
      <c r="H5" s="238"/>
      <c r="I5" s="238"/>
    </row>
    <row r="6" spans="2:9" ht="14.45" customHeight="1">
      <c r="B6" s="233"/>
      <c r="C6" s="234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 ht="32.25" customHeight="1">
      <c r="B8" s="230" t="s">
        <v>124</v>
      </c>
      <c r="C8" s="231"/>
      <c r="D8" s="232"/>
      <c r="E8" s="26"/>
      <c r="F8" s="26"/>
      <c r="G8" s="26"/>
      <c r="H8" s="26"/>
      <c r="I8" s="26"/>
    </row>
    <row r="9" spans="2:9">
      <c r="B9" s="27">
        <v>1</v>
      </c>
      <c r="C9" s="28" t="s">
        <v>125</v>
      </c>
      <c r="D9" s="22" t="s">
        <v>126</v>
      </c>
      <c r="E9" s="203">
        <v>5577764.5196818737</v>
      </c>
      <c r="F9" s="203">
        <v>4976500.9930476304</v>
      </c>
      <c r="G9" s="203">
        <v>6236203.2903516302</v>
      </c>
      <c r="H9" s="203">
        <v>7166737.7396330796</v>
      </c>
      <c r="I9" s="203">
        <v>7192647.96822365</v>
      </c>
    </row>
    <row r="10" spans="2:9">
      <c r="B10" s="27" t="s">
        <v>127</v>
      </c>
      <c r="C10" s="30" t="s">
        <v>128</v>
      </c>
      <c r="D10" s="22" t="s">
        <v>126</v>
      </c>
      <c r="E10" s="31">
        <v>4940322.10558757</v>
      </c>
      <c r="F10" s="31">
        <v>4384727.1728130896</v>
      </c>
      <c r="G10" s="31">
        <v>5566245.5827653995</v>
      </c>
      <c r="H10" s="31">
        <v>6311923.2710615601</v>
      </c>
      <c r="I10" s="31">
        <v>6423191.3914825106</v>
      </c>
    </row>
    <row r="11" spans="2:9">
      <c r="B11" s="27" t="s">
        <v>129</v>
      </c>
      <c r="C11" s="30" t="s">
        <v>130</v>
      </c>
      <c r="D11" s="22" t="s">
        <v>126</v>
      </c>
      <c r="E11" s="31">
        <v>445106.52914929</v>
      </c>
      <c r="F11" s="31">
        <v>443170.80087235</v>
      </c>
      <c r="G11" s="31">
        <v>469195.33195452997</v>
      </c>
      <c r="H11" s="31">
        <v>515731.58691070002</v>
      </c>
      <c r="I11" s="31">
        <v>554243.40071307996</v>
      </c>
    </row>
    <row r="12" spans="2:9">
      <c r="B12" s="27" t="s">
        <v>131</v>
      </c>
      <c r="C12" s="30" t="s">
        <v>132</v>
      </c>
      <c r="D12" s="22" t="s">
        <v>126</v>
      </c>
      <c r="E12" s="31">
        <v>17905.730009759998</v>
      </c>
      <c r="F12" s="31">
        <v>10458.0726783399</v>
      </c>
      <c r="G12" s="31">
        <v>15277.155479439931</v>
      </c>
      <c r="H12" s="31">
        <v>22911.3013397</v>
      </c>
      <c r="I12" s="31">
        <v>25629.492739370009</v>
      </c>
    </row>
    <row r="13" spans="2:9">
      <c r="B13" s="27" t="s">
        <v>133</v>
      </c>
      <c r="C13" s="30" t="s">
        <v>134</v>
      </c>
      <c r="D13" s="22" t="s">
        <v>126</v>
      </c>
      <c r="E13" s="31">
        <v>174430.15493525399</v>
      </c>
      <c r="F13" s="31">
        <v>138144.94668384996</v>
      </c>
      <c r="G13" s="31">
        <v>185485.22015226001</v>
      </c>
      <c r="H13" s="31">
        <v>316171.58032111998</v>
      </c>
      <c r="I13" s="31">
        <v>189583.68328869002</v>
      </c>
    </row>
    <row r="14" spans="2:9">
      <c r="B14" s="27" t="s">
        <v>135</v>
      </c>
      <c r="C14" s="28" t="s">
        <v>136</v>
      </c>
      <c r="D14" s="22" t="s">
        <v>126</v>
      </c>
      <c r="E14" s="203">
        <v>7156143.4618545547</v>
      </c>
      <c r="F14" s="203">
        <v>7431830.3557818998</v>
      </c>
      <c r="G14" s="203">
        <v>8018330.4527863804</v>
      </c>
      <c r="H14" s="203">
        <v>8105151.3456199598</v>
      </c>
      <c r="I14" s="203">
        <v>8363002.6996176997</v>
      </c>
    </row>
    <row r="15" spans="2:9">
      <c r="B15" s="27" t="s">
        <v>137</v>
      </c>
      <c r="C15" s="30" t="s">
        <v>138</v>
      </c>
      <c r="D15" s="22" t="s">
        <v>126</v>
      </c>
      <c r="E15" s="31">
        <v>2613212.3858318562</v>
      </c>
      <c r="F15" s="31">
        <v>2638929.8664878523</v>
      </c>
      <c r="G15" s="31">
        <v>2651613.2514472003</v>
      </c>
      <c r="H15" s="31">
        <v>2651223.2077446198</v>
      </c>
      <c r="I15" s="31">
        <v>2678468.7998179011</v>
      </c>
    </row>
    <row r="16" spans="2:9">
      <c r="B16" s="27" t="s">
        <v>139</v>
      </c>
      <c r="C16" s="30" t="s">
        <v>140</v>
      </c>
      <c r="D16" s="22" t="s">
        <v>126</v>
      </c>
      <c r="E16" s="31">
        <v>594053.56150274398</v>
      </c>
      <c r="F16" s="31">
        <v>540095.16898554994</v>
      </c>
      <c r="G16" s="31">
        <v>674668.307331661</v>
      </c>
      <c r="H16" s="31">
        <v>584320.31669363903</v>
      </c>
      <c r="I16" s="31">
        <v>560698.74633069104</v>
      </c>
    </row>
    <row r="17" spans="2:11">
      <c r="B17" s="27" t="s">
        <v>141</v>
      </c>
      <c r="C17" s="30" t="s">
        <v>142</v>
      </c>
      <c r="D17" s="22" t="s">
        <v>126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</row>
    <row r="18" spans="2:11">
      <c r="B18" s="27" t="s">
        <v>143</v>
      </c>
      <c r="C18" s="30" t="s">
        <v>144</v>
      </c>
      <c r="D18" s="22" t="s">
        <v>126</v>
      </c>
      <c r="E18" s="31">
        <v>1534445.2073671599</v>
      </c>
      <c r="F18" s="31">
        <v>1691371.5463499101</v>
      </c>
      <c r="G18" s="31">
        <v>1901219.8524753</v>
      </c>
      <c r="H18" s="31">
        <v>2044143.36504967</v>
      </c>
      <c r="I18" s="31">
        <v>2261831.2187520899</v>
      </c>
    </row>
    <row r="19" spans="2:11">
      <c r="B19" s="27" t="s">
        <v>145</v>
      </c>
      <c r="C19" s="30" t="s">
        <v>146</v>
      </c>
      <c r="D19" s="22" t="s">
        <v>126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</row>
    <row r="20" spans="2:11">
      <c r="B20" s="27" t="s">
        <v>147</v>
      </c>
      <c r="C20" s="30" t="s">
        <v>132</v>
      </c>
      <c r="D20" s="22" t="s">
        <v>126</v>
      </c>
      <c r="E20" s="31">
        <v>1388853.39530501</v>
      </c>
      <c r="F20" s="31">
        <v>1257148.483316829</v>
      </c>
      <c r="G20" s="31">
        <v>1515576.3395457899</v>
      </c>
      <c r="H20" s="31">
        <v>1540809.6170256799</v>
      </c>
      <c r="I20" s="31">
        <v>1555123.1129015901</v>
      </c>
    </row>
    <row r="21" spans="2:11">
      <c r="B21" s="27" t="s">
        <v>148</v>
      </c>
      <c r="C21" s="30" t="s">
        <v>149</v>
      </c>
      <c r="D21" s="22" t="s">
        <v>126</v>
      </c>
      <c r="E21" s="31">
        <v>156944</v>
      </c>
      <c r="F21" s="31">
        <v>1186836.51486715</v>
      </c>
      <c r="G21" s="31">
        <v>1037973.71975362</v>
      </c>
      <c r="H21" s="31">
        <v>1071839.5553273601</v>
      </c>
      <c r="I21" s="31">
        <v>1089724.1619445099</v>
      </c>
    </row>
    <row r="22" spans="2:11">
      <c r="B22" s="27" t="s">
        <v>150</v>
      </c>
      <c r="C22" s="32" t="s">
        <v>151</v>
      </c>
      <c r="D22" s="33" t="s">
        <v>126</v>
      </c>
      <c r="E22" s="31">
        <v>868634.91184778372</v>
      </c>
      <c r="F22" s="31">
        <v>117448.77577460953</v>
      </c>
      <c r="G22" s="31">
        <v>237278.98223281038</v>
      </c>
      <c r="H22" s="31">
        <v>212815.28377899047</v>
      </c>
      <c r="I22" s="31">
        <v>217156.65987091899</v>
      </c>
    </row>
    <row r="23" spans="2:11">
      <c r="B23" s="215" t="s">
        <v>152</v>
      </c>
      <c r="C23" s="210" t="s">
        <v>153</v>
      </c>
      <c r="D23" s="190" t="s">
        <v>126</v>
      </c>
      <c r="E23" s="191">
        <v>-1578378.942172681</v>
      </c>
      <c r="F23" s="191">
        <v>-2455329.3627342694</v>
      </c>
      <c r="G23" s="191">
        <v>-1782127.1624347502</v>
      </c>
      <c r="H23" s="191">
        <v>-938413.60598688014</v>
      </c>
      <c r="I23" s="191">
        <v>-1170354.7313940497</v>
      </c>
      <c r="J23" s="194"/>
      <c r="K23" s="194"/>
    </row>
    <row r="24" spans="2:11">
      <c r="B24" s="216" t="s">
        <v>154</v>
      </c>
      <c r="C24" s="211" t="s">
        <v>155</v>
      </c>
      <c r="D24" s="192" t="s">
        <v>126</v>
      </c>
      <c r="E24" s="191">
        <v>-1578378.942172681</v>
      </c>
      <c r="F24" s="191">
        <v>-2455329.3627342694</v>
      </c>
      <c r="G24" s="191">
        <v>-1782127.1624347502</v>
      </c>
      <c r="H24" s="191">
        <v>-938413.60598688014</v>
      </c>
      <c r="I24" s="191">
        <v>-1170354.7313940497</v>
      </c>
    </row>
    <row r="25" spans="2:11">
      <c r="B25" s="40" t="s">
        <v>156</v>
      </c>
      <c r="C25" s="41" t="s">
        <v>157</v>
      </c>
      <c r="D25" s="22" t="s">
        <v>126</v>
      </c>
      <c r="E25" s="31"/>
      <c r="F25" s="31"/>
      <c r="G25" s="31"/>
      <c r="H25" s="31"/>
      <c r="I25" s="31"/>
    </row>
    <row r="26" spans="2:11">
      <c r="B26" s="40" t="s">
        <v>31</v>
      </c>
      <c r="C26" s="28" t="s">
        <v>158</v>
      </c>
      <c r="D26" s="22" t="s">
        <v>126</v>
      </c>
      <c r="E26" s="203">
        <v>453291.70294907701</v>
      </c>
      <c r="F26" s="203">
        <v>380351.36958661</v>
      </c>
      <c r="G26" s="203">
        <v>346464.86343639001</v>
      </c>
      <c r="H26" s="203">
        <v>355875.65387086</v>
      </c>
      <c r="I26" s="203">
        <v>341424.17604897998</v>
      </c>
    </row>
    <row r="27" spans="2:11">
      <c r="B27" s="42" t="s">
        <v>33</v>
      </c>
      <c r="C27" s="30" t="s">
        <v>159</v>
      </c>
      <c r="D27" s="22" t="s">
        <v>126</v>
      </c>
      <c r="E27" s="31">
        <v>453291.70294907701</v>
      </c>
      <c r="F27" s="31">
        <v>380351.36958661</v>
      </c>
      <c r="G27" s="31">
        <v>336444.29796035</v>
      </c>
      <c r="H27" s="31">
        <v>349851.96506820002</v>
      </c>
      <c r="I27" s="31">
        <v>329913.12872613</v>
      </c>
    </row>
    <row r="28" spans="2:11">
      <c r="B28" s="42" t="s">
        <v>43</v>
      </c>
      <c r="C28" s="30" t="s">
        <v>160</v>
      </c>
      <c r="D28" s="22" t="s">
        <v>126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2:11">
      <c r="B29" s="42" t="s">
        <v>45</v>
      </c>
      <c r="C29" s="30" t="s">
        <v>161</v>
      </c>
      <c r="D29" s="22" t="s">
        <v>126</v>
      </c>
      <c r="E29" s="31">
        <v>0</v>
      </c>
      <c r="F29" s="31">
        <v>0</v>
      </c>
      <c r="G29" s="31">
        <v>0</v>
      </c>
      <c r="H29" s="31">
        <v>6.4900000200000001</v>
      </c>
      <c r="I29" s="31">
        <v>7.1361399999999993</v>
      </c>
    </row>
    <row r="30" spans="2:11">
      <c r="B30" s="43" t="s">
        <v>47</v>
      </c>
      <c r="C30" s="32" t="s">
        <v>162</v>
      </c>
      <c r="D30" s="33" t="s">
        <v>126</v>
      </c>
      <c r="E30" s="31">
        <v>0</v>
      </c>
      <c r="F30" s="31">
        <v>0</v>
      </c>
      <c r="G30" s="31">
        <v>10020.565476039999</v>
      </c>
      <c r="H30" s="31">
        <v>6017.1988026400004</v>
      </c>
      <c r="I30" s="31">
        <v>11503.911182850001</v>
      </c>
    </row>
    <row r="31" spans="2:11">
      <c r="B31" s="217" t="s">
        <v>163</v>
      </c>
      <c r="C31" s="212" t="s">
        <v>164</v>
      </c>
      <c r="D31" s="193" t="s">
        <v>126</v>
      </c>
      <c r="E31" s="191">
        <v>7609435.1648036316</v>
      </c>
      <c r="F31" s="191">
        <v>7812181.72536851</v>
      </c>
      <c r="G31" s="191">
        <v>8364795.3162227701</v>
      </c>
      <c r="H31" s="191">
        <v>8461026.9994908199</v>
      </c>
      <c r="I31" s="191">
        <v>8704426.8756666798</v>
      </c>
      <c r="J31" s="194"/>
    </row>
    <row r="32" spans="2:11">
      <c r="B32" s="217" t="s">
        <v>165</v>
      </c>
      <c r="C32" s="212" t="s">
        <v>166</v>
      </c>
      <c r="D32" s="193" t="s">
        <v>126</v>
      </c>
      <c r="E32" s="191">
        <v>-2031670.6451217579</v>
      </c>
      <c r="F32" s="191">
        <v>-2835680.7323208796</v>
      </c>
      <c r="G32" s="191">
        <v>-2128592.02587114</v>
      </c>
      <c r="H32" s="191">
        <v>-1294289.2598577403</v>
      </c>
      <c r="I32" s="191">
        <v>-1511778.9074430298</v>
      </c>
      <c r="J32" s="194"/>
      <c r="K32" s="194"/>
    </row>
    <row r="33" spans="2:11">
      <c r="B33" s="218" t="s">
        <v>156</v>
      </c>
      <c r="C33" s="213" t="s">
        <v>167</v>
      </c>
      <c r="D33" s="190" t="s">
        <v>126</v>
      </c>
      <c r="E33" s="191"/>
      <c r="F33" s="191"/>
      <c r="G33" s="191"/>
      <c r="H33" s="191"/>
      <c r="I33" s="191"/>
      <c r="J33" s="194"/>
      <c r="K33" s="194"/>
    </row>
    <row r="34" spans="2:11">
      <c r="B34" s="40" t="s">
        <v>57</v>
      </c>
      <c r="C34" s="28" t="s">
        <v>168</v>
      </c>
      <c r="D34" s="22" t="s">
        <v>126</v>
      </c>
      <c r="E34" s="203">
        <v>525299.81316341343</v>
      </c>
      <c r="F34" s="203">
        <v>-504256.46894951002</v>
      </c>
      <c r="G34" s="203">
        <v>258925.945540338</v>
      </c>
      <c r="H34" s="203">
        <v>326541.30704119598</v>
      </c>
      <c r="I34" s="203">
        <v>286154.98290952801</v>
      </c>
      <c r="J34" s="194"/>
      <c r="K34" s="194"/>
    </row>
    <row r="35" spans="2:11">
      <c r="B35" s="42" t="s">
        <v>75</v>
      </c>
      <c r="C35" s="30" t="s">
        <v>169</v>
      </c>
      <c r="D35" s="22" t="s">
        <v>126</v>
      </c>
      <c r="E35" s="31">
        <v>493393.24521421344</v>
      </c>
      <c r="F35" s="31">
        <v>-505118.64020527003</v>
      </c>
      <c r="G35" s="31">
        <v>254420.763348368</v>
      </c>
      <c r="H35" s="31">
        <v>321164.018159136</v>
      </c>
      <c r="I35" s="31">
        <v>281505.385423108</v>
      </c>
    </row>
    <row r="36" spans="2:11">
      <c r="B36" s="42" t="s">
        <v>93</v>
      </c>
      <c r="C36" s="30" t="s">
        <v>170</v>
      </c>
      <c r="D36" s="22" t="s">
        <v>126</v>
      </c>
      <c r="E36" s="31">
        <v>31906.567949200002</v>
      </c>
      <c r="F36" s="31">
        <v>862.17125576000001</v>
      </c>
      <c r="G36" s="31">
        <v>4505.1821919699996</v>
      </c>
      <c r="H36" s="31">
        <v>5377.2888820600001</v>
      </c>
      <c r="I36" s="31">
        <v>4649.5974864199998</v>
      </c>
    </row>
    <row r="37" spans="2:11">
      <c r="B37" s="40" t="s">
        <v>108</v>
      </c>
      <c r="C37" s="28" t="s">
        <v>171</v>
      </c>
      <c r="D37" s="22" t="s">
        <v>126</v>
      </c>
      <c r="E37" s="203">
        <v>2985876.738794581</v>
      </c>
      <c r="F37" s="203">
        <v>2384666.8826436889</v>
      </c>
      <c r="G37" s="203">
        <v>2179039.285322601</v>
      </c>
      <c r="H37" s="203">
        <v>1433133.8020128403</v>
      </c>
      <c r="I37" s="203">
        <v>1812931.30015037</v>
      </c>
    </row>
    <row r="38" spans="2:11">
      <c r="B38" s="42" t="s">
        <v>172</v>
      </c>
      <c r="C38" s="30" t="s">
        <v>173</v>
      </c>
      <c r="D38" s="22" t="s">
        <v>126</v>
      </c>
      <c r="E38" s="31">
        <v>1867286.987888027</v>
      </c>
      <c r="F38" s="31">
        <v>1660860.46093693</v>
      </c>
      <c r="G38" s="31">
        <v>1533808.0927075751</v>
      </c>
      <c r="H38" s="31">
        <v>382005.74758662027</v>
      </c>
      <c r="I38" s="31">
        <v>630539.34525203798</v>
      </c>
    </row>
    <row r="39" spans="2:11">
      <c r="B39" s="42" t="s">
        <v>174</v>
      </c>
      <c r="C39" s="30" t="s">
        <v>175</v>
      </c>
      <c r="D39" s="22" t="s">
        <v>126</v>
      </c>
      <c r="E39" s="31">
        <v>1118589.7509065541</v>
      </c>
      <c r="F39" s="31">
        <v>723806.42170675902</v>
      </c>
      <c r="G39" s="31">
        <v>645231.19261502603</v>
      </c>
      <c r="H39" s="31">
        <v>1051128.05442622</v>
      </c>
      <c r="I39" s="31">
        <v>1182391.954898332</v>
      </c>
    </row>
    <row r="40" spans="2:11">
      <c r="B40" s="42"/>
      <c r="C40" s="30"/>
      <c r="D40" s="22"/>
      <c r="E40" s="31"/>
      <c r="F40" s="31"/>
      <c r="G40" s="31"/>
      <c r="H40" s="31"/>
      <c r="I40" s="31"/>
    </row>
    <row r="41" spans="2:11">
      <c r="B41" s="40" t="s">
        <v>156</v>
      </c>
      <c r="C41" s="28" t="s">
        <v>176</v>
      </c>
      <c r="D41" s="22"/>
      <c r="E41" s="29"/>
      <c r="F41" s="29"/>
      <c r="G41" s="29"/>
      <c r="H41" s="29"/>
      <c r="I41" s="29"/>
    </row>
    <row r="42" spans="2:11">
      <c r="B42" s="42" t="s">
        <v>177</v>
      </c>
      <c r="C42" s="30" t="s">
        <v>178</v>
      </c>
      <c r="D42" s="22" t="s">
        <v>126</v>
      </c>
      <c r="E42" s="31"/>
      <c r="F42" s="31"/>
      <c r="G42" s="31"/>
      <c r="H42" s="31"/>
      <c r="I42" s="31"/>
    </row>
    <row r="43" spans="2:11">
      <c r="B43" s="42" t="s">
        <v>179</v>
      </c>
      <c r="C43" s="30" t="s">
        <v>180</v>
      </c>
      <c r="D43" s="22" t="s">
        <v>126</v>
      </c>
      <c r="E43" s="31"/>
      <c r="F43" s="31"/>
      <c r="G43" s="31"/>
      <c r="H43" s="31"/>
      <c r="I43" s="31"/>
    </row>
    <row r="44" spans="2:11">
      <c r="B44" s="42" t="s">
        <v>181</v>
      </c>
      <c r="C44" s="30" t="s">
        <v>182</v>
      </c>
      <c r="D44" s="22" t="s">
        <v>126</v>
      </c>
      <c r="E44" s="31"/>
      <c r="F44" s="31"/>
      <c r="G44" s="31"/>
      <c r="H44" s="31"/>
      <c r="I44" s="31"/>
    </row>
    <row r="45" spans="2:11">
      <c r="B45" s="42" t="s">
        <v>183</v>
      </c>
      <c r="C45" s="30" t="s">
        <v>184</v>
      </c>
      <c r="D45" s="22" t="s">
        <v>126</v>
      </c>
      <c r="E45" s="31"/>
      <c r="F45" s="31"/>
      <c r="G45" s="31"/>
      <c r="H45" s="31"/>
      <c r="I45" s="31"/>
    </row>
    <row r="46" spans="2:11">
      <c r="B46" s="24" t="s">
        <v>185</v>
      </c>
      <c r="C46" s="45" t="s">
        <v>186</v>
      </c>
      <c r="D46" s="25" t="s">
        <v>126</v>
      </c>
      <c r="E46" s="46"/>
      <c r="F46" s="46"/>
      <c r="G46" s="46"/>
      <c r="H46" s="46"/>
      <c r="I46" s="46"/>
    </row>
    <row r="47" spans="2:11">
      <c r="B47" s="219"/>
      <c r="C47" s="214"/>
      <c r="D47" s="47"/>
      <c r="E47" s="48"/>
      <c r="F47" s="49"/>
      <c r="G47" s="49"/>
      <c r="H47" s="49"/>
      <c r="I47" s="49"/>
    </row>
    <row r="49" spans="2:9">
      <c r="B49" s="42" t="s">
        <v>187</v>
      </c>
      <c r="C49" s="30" t="s">
        <v>188</v>
      </c>
      <c r="D49" s="22" t="s">
        <v>126</v>
      </c>
      <c r="E49" s="204">
        <v>-428906.28050940949</v>
      </c>
      <c r="F49" s="204">
        <v>-53242.6192723196</v>
      </c>
      <c r="G49" s="204">
        <v>208478.68608887703</v>
      </c>
      <c r="H49" s="204">
        <v>187696.76488609589</v>
      </c>
      <c r="I49" s="204">
        <v>-14997.409797812114</v>
      </c>
    </row>
  </sheetData>
  <mergeCells count="5">
    <mergeCell ref="B8:D8"/>
    <mergeCell ref="B5:C6"/>
    <mergeCell ref="E4:I5"/>
    <mergeCell ref="E2:I2"/>
    <mergeCell ref="E3:I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2578125" defaultRowHeight="15"/>
  <cols>
    <col min="3" max="3" width="83.5703125" customWidth="1"/>
    <col min="4" max="4" width="13.28515625" customWidth="1"/>
    <col min="5" max="6" width="11.42578125" style="50" customWidth="1"/>
    <col min="7" max="9" width="11.5703125" style="50"/>
  </cols>
  <sheetData>
    <row r="1" spans="2:9">
      <c r="B1" s="12" t="s">
        <v>118</v>
      </c>
      <c r="E1"/>
      <c r="F1"/>
      <c r="G1"/>
      <c r="H1"/>
      <c r="I1"/>
    </row>
    <row r="2" spans="2:9" ht="15.7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75">
      <c r="B3" s="51" t="s">
        <v>189</v>
      </c>
      <c r="C3" s="53"/>
      <c r="D3" s="22"/>
      <c r="E3" s="239" t="s">
        <v>190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233" t="s">
        <v>191</v>
      </c>
      <c r="C5" s="234"/>
      <c r="D5" s="22"/>
      <c r="E5" s="237"/>
      <c r="F5" s="238"/>
      <c r="G5" s="238"/>
      <c r="H5" s="238"/>
      <c r="I5" s="238"/>
    </row>
    <row r="6" spans="2:9" ht="14.45" customHeight="1">
      <c r="B6" s="233"/>
      <c r="C6" s="234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4"/>
      <c r="C8" s="25"/>
      <c r="D8" s="25"/>
      <c r="E8" s="54"/>
      <c r="F8" s="54"/>
      <c r="G8" s="54"/>
      <c r="H8" s="54"/>
      <c r="I8" s="54"/>
    </row>
    <row r="9" spans="2:9">
      <c r="B9" s="55" t="s">
        <v>156</v>
      </c>
      <c r="C9" s="56" t="s">
        <v>192</v>
      </c>
      <c r="D9" s="57" t="s">
        <v>126</v>
      </c>
      <c r="E9" s="92"/>
      <c r="F9" s="92"/>
      <c r="G9" s="92"/>
      <c r="H9" s="92"/>
      <c r="I9" s="92"/>
    </row>
    <row r="10" spans="2:9">
      <c r="B10" s="40" t="s">
        <v>193</v>
      </c>
      <c r="C10" s="59" t="s">
        <v>194</v>
      </c>
      <c r="D10" s="60" t="s">
        <v>126</v>
      </c>
      <c r="E10" s="31"/>
      <c r="F10" s="31"/>
      <c r="G10" s="31"/>
      <c r="H10" s="31"/>
      <c r="I10" s="31"/>
    </row>
    <row r="11" spans="2:9">
      <c r="B11" s="42" t="s">
        <v>195</v>
      </c>
      <c r="C11" s="61" t="s">
        <v>196</v>
      </c>
      <c r="D11" s="60" t="s">
        <v>126</v>
      </c>
      <c r="E11" s="31"/>
      <c r="F11" s="31"/>
      <c r="G11" s="31"/>
      <c r="H11" s="31"/>
      <c r="I11" s="31"/>
    </row>
    <row r="12" spans="2:9">
      <c r="B12" s="42" t="s">
        <v>197</v>
      </c>
      <c r="C12" s="61" t="s">
        <v>198</v>
      </c>
      <c r="D12" s="60" t="s">
        <v>126</v>
      </c>
      <c r="E12" s="31"/>
      <c r="F12" s="31"/>
      <c r="G12" s="31"/>
      <c r="H12" s="31"/>
      <c r="I12" s="31"/>
    </row>
    <row r="13" spans="2:9">
      <c r="B13" s="42" t="s">
        <v>199</v>
      </c>
      <c r="C13" s="61" t="s">
        <v>200</v>
      </c>
      <c r="D13" s="60" t="s">
        <v>126</v>
      </c>
      <c r="E13" s="31"/>
      <c r="F13" s="31"/>
      <c r="G13" s="31"/>
      <c r="H13" s="31"/>
      <c r="I13" s="31"/>
    </row>
    <row r="14" spans="2:9">
      <c r="B14" s="42" t="s">
        <v>201</v>
      </c>
      <c r="C14" s="61" t="s">
        <v>202</v>
      </c>
      <c r="D14" s="60" t="s">
        <v>126</v>
      </c>
      <c r="E14" s="29"/>
      <c r="F14" s="29"/>
      <c r="G14" s="29"/>
      <c r="H14" s="29"/>
      <c r="I14" s="29"/>
    </row>
    <row r="15" spans="2:9">
      <c r="B15" s="40" t="s">
        <v>203</v>
      </c>
      <c r="C15" s="59" t="s">
        <v>204</v>
      </c>
      <c r="D15" s="60" t="s">
        <v>126</v>
      </c>
      <c r="E15" s="31"/>
      <c r="F15" s="31"/>
      <c r="G15" s="31"/>
      <c r="H15" s="31"/>
      <c r="I15" s="31"/>
    </row>
    <row r="16" spans="2:9">
      <c r="B16" s="42" t="s">
        <v>205</v>
      </c>
      <c r="C16" s="61" t="s">
        <v>206</v>
      </c>
      <c r="D16" s="60" t="s">
        <v>126</v>
      </c>
      <c r="E16" s="31"/>
      <c r="F16" s="31"/>
      <c r="G16" s="31"/>
      <c r="H16" s="31"/>
      <c r="I16" s="31"/>
    </row>
    <row r="17" spans="2:9">
      <c r="B17" s="42" t="s">
        <v>207</v>
      </c>
      <c r="C17" s="61" t="s">
        <v>208</v>
      </c>
      <c r="D17" s="60" t="s">
        <v>126</v>
      </c>
      <c r="E17" s="31"/>
      <c r="F17" s="31"/>
      <c r="G17" s="31"/>
      <c r="H17" s="31"/>
      <c r="I17" s="31"/>
    </row>
    <row r="18" spans="2:9">
      <c r="B18" s="42" t="s">
        <v>209</v>
      </c>
      <c r="C18" s="61" t="s">
        <v>210</v>
      </c>
      <c r="D18" s="60" t="s">
        <v>126</v>
      </c>
      <c r="E18" s="31"/>
      <c r="F18" s="31"/>
      <c r="G18" s="31"/>
      <c r="H18" s="31"/>
      <c r="I18" s="31"/>
    </row>
    <row r="19" spans="2:9">
      <c r="B19" s="42" t="s">
        <v>211</v>
      </c>
      <c r="C19" s="61" t="s">
        <v>212</v>
      </c>
      <c r="D19" s="60" t="s">
        <v>126</v>
      </c>
      <c r="E19" s="31"/>
      <c r="F19" s="31"/>
      <c r="G19" s="31"/>
      <c r="H19" s="31"/>
      <c r="I19" s="31"/>
    </row>
    <row r="20" spans="2:9">
      <c r="B20" s="42" t="s">
        <v>213</v>
      </c>
      <c r="C20" s="61" t="s">
        <v>214</v>
      </c>
      <c r="D20" s="60" t="s">
        <v>126</v>
      </c>
      <c r="E20" s="31"/>
      <c r="F20" s="31"/>
      <c r="G20" s="31"/>
      <c r="H20" s="31"/>
      <c r="I20" s="31"/>
    </row>
    <row r="21" spans="2:9">
      <c r="B21" s="42" t="s">
        <v>215</v>
      </c>
      <c r="C21" s="61" t="s">
        <v>216</v>
      </c>
      <c r="D21" s="60" t="s">
        <v>126</v>
      </c>
      <c r="E21" s="31"/>
      <c r="F21" s="31"/>
      <c r="G21" s="31"/>
      <c r="H21" s="31"/>
      <c r="I21" s="31"/>
    </row>
    <row r="22" spans="2:9">
      <c r="B22" s="43" t="s">
        <v>217</v>
      </c>
      <c r="C22" s="62" t="s">
        <v>218</v>
      </c>
      <c r="D22" s="63" t="s">
        <v>126</v>
      </c>
      <c r="E22" s="64"/>
      <c r="F22" s="64"/>
      <c r="G22" s="64"/>
      <c r="H22" s="64"/>
      <c r="I22" s="64"/>
    </row>
    <row r="23" spans="2:9">
      <c r="B23" s="65" t="s">
        <v>219</v>
      </c>
      <c r="C23" s="66" t="s">
        <v>220</v>
      </c>
      <c r="D23" s="67" t="s">
        <v>126</v>
      </c>
      <c r="E23" s="68"/>
      <c r="F23" s="68"/>
      <c r="G23" s="68"/>
      <c r="H23" s="68"/>
      <c r="I23" s="68"/>
    </row>
    <row r="24" spans="2:9">
      <c r="B24" s="69" t="s">
        <v>156</v>
      </c>
      <c r="C24" s="70" t="s">
        <v>221</v>
      </c>
      <c r="D24" s="71" t="s">
        <v>126</v>
      </c>
      <c r="E24" s="26"/>
      <c r="F24" s="26"/>
      <c r="G24" s="26"/>
      <c r="H24" s="26"/>
      <c r="I24" s="26"/>
    </row>
    <row r="25" spans="2:9">
      <c r="B25" s="40" t="s">
        <v>222</v>
      </c>
      <c r="C25" s="59" t="s">
        <v>223</v>
      </c>
      <c r="D25" s="60" t="s">
        <v>126</v>
      </c>
      <c r="E25" s="31"/>
      <c r="F25" s="31"/>
      <c r="G25" s="31"/>
      <c r="H25" s="31"/>
      <c r="I25" s="31"/>
    </row>
    <row r="26" spans="2:9">
      <c r="B26" s="42" t="s">
        <v>224</v>
      </c>
      <c r="C26" s="61" t="s">
        <v>225</v>
      </c>
      <c r="D26" s="60" t="s">
        <v>126</v>
      </c>
      <c r="E26" s="29"/>
      <c r="F26" s="29"/>
      <c r="G26" s="29"/>
      <c r="H26" s="29"/>
      <c r="I26" s="29"/>
    </row>
    <row r="27" spans="2:9">
      <c r="B27" s="42" t="s">
        <v>226</v>
      </c>
      <c r="C27" s="61" t="s">
        <v>227</v>
      </c>
      <c r="D27" s="60" t="s">
        <v>126</v>
      </c>
      <c r="E27" s="31"/>
      <c r="F27" s="31"/>
      <c r="G27" s="31"/>
      <c r="H27" s="31"/>
      <c r="I27" s="31"/>
    </row>
    <row r="28" spans="2:9">
      <c r="B28" s="42" t="s">
        <v>228</v>
      </c>
      <c r="C28" s="61" t="s">
        <v>229</v>
      </c>
      <c r="D28" s="60" t="s">
        <v>126</v>
      </c>
      <c r="E28" s="31"/>
      <c r="F28" s="31"/>
      <c r="G28" s="31"/>
      <c r="H28" s="31"/>
      <c r="I28" s="31"/>
    </row>
    <row r="29" spans="2:9">
      <c r="B29" s="43" t="s">
        <v>230</v>
      </c>
      <c r="C29" s="62" t="s">
        <v>231</v>
      </c>
      <c r="D29" s="63" t="s">
        <v>126</v>
      </c>
      <c r="E29" s="31"/>
      <c r="F29" s="31"/>
      <c r="G29" s="31"/>
      <c r="H29" s="31"/>
      <c r="I29" s="31"/>
    </row>
    <row r="30" spans="2:9">
      <c r="B30" s="72" t="s">
        <v>232</v>
      </c>
      <c r="C30" s="73" t="s">
        <v>233</v>
      </c>
      <c r="D30" s="74" t="s">
        <v>126</v>
      </c>
      <c r="E30" s="26"/>
      <c r="F30" s="26"/>
      <c r="G30" s="26"/>
      <c r="H30" s="26"/>
      <c r="I30" s="26"/>
    </row>
    <row r="31" spans="2:9">
      <c r="B31" s="72" t="s">
        <v>234</v>
      </c>
      <c r="C31" s="73" t="s">
        <v>235</v>
      </c>
      <c r="D31" s="74" t="s">
        <v>126</v>
      </c>
      <c r="E31" s="26"/>
      <c r="F31" s="26"/>
      <c r="G31" s="26"/>
      <c r="H31" s="26"/>
      <c r="I31" s="26"/>
    </row>
    <row r="32" spans="2:9" ht="19.5">
      <c r="B32" s="75" t="s">
        <v>156</v>
      </c>
      <c r="C32" s="76" t="s">
        <v>236</v>
      </c>
      <c r="D32" s="71" t="s">
        <v>126</v>
      </c>
      <c r="E32" s="26"/>
      <c r="F32" s="26"/>
      <c r="G32" s="26"/>
      <c r="H32" s="26"/>
      <c r="I32" s="26"/>
    </row>
    <row r="33" spans="2:9">
      <c r="B33" s="40" t="s">
        <v>237</v>
      </c>
      <c r="C33" s="59" t="s">
        <v>238</v>
      </c>
      <c r="D33" s="60" t="s">
        <v>126</v>
      </c>
      <c r="E33" s="29"/>
      <c r="F33" s="29"/>
      <c r="G33" s="29"/>
      <c r="H33" s="29"/>
      <c r="I33" s="29"/>
    </row>
    <row r="34" spans="2:9">
      <c r="B34" s="42" t="s">
        <v>239</v>
      </c>
      <c r="C34" s="61" t="s">
        <v>169</v>
      </c>
      <c r="D34" s="60" t="s">
        <v>126</v>
      </c>
      <c r="E34" s="29"/>
      <c r="F34" s="29"/>
      <c r="G34" s="29"/>
      <c r="H34" s="29"/>
      <c r="I34" s="29"/>
    </row>
    <row r="35" spans="2:9">
      <c r="B35" s="42" t="s">
        <v>240</v>
      </c>
      <c r="C35" s="61" t="s">
        <v>170</v>
      </c>
      <c r="D35" s="60" t="s">
        <v>126</v>
      </c>
      <c r="E35" s="31"/>
      <c r="F35" s="31"/>
      <c r="G35" s="31"/>
      <c r="H35" s="31"/>
      <c r="I35" s="31"/>
    </row>
    <row r="36" spans="2:9">
      <c r="B36" s="40" t="s">
        <v>241</v>
      </c>
      <c r="C36" s="77" t="s">
        <v>242</v>
      </c>
      <c r="D36" s="60" t="s">
        <v>126</v>
      </c>
      <c r="E36" s="31"/>
      <c r="F36" s="31"/>
      <c r="G36" s="31"/>
      <c r="H36" s="31"/>
      <c r="I36" s="31"/>
    </row>
    <row r="37" spans="2:9">
      <c r="B37" s="42" t="s">
        <v>243</v>
      </c>
      <c r="C37" s="61" t="s">
        <v>173</v>
      </c>
      <c r="D37" s="60" t="s">
        <v>126</v>
      </c>
      <c r="E37" s="29"/>
      <c r="F37" s="29"/>
      <c r="G37" s="29"/>
      <c r="H37" s="29"/>
      <c r="I37" s="29"/>
    </row>
    <row r="38" spans="2:9">
      <c r="B38" s="43" t="s">
        <v>244</v>
      </c>
      <c r="C38" s="62" t="s">
        <v>245</v>
      </c>
      <c r="D38" s="63" t="s">
        <v>126</v>
      </c>
      <c r="E38" s="31"/>
      <c r="F38" s="31"/>
      <c r="G38" s="31"/>
      <c r="H38" s="31"/>
      <c r="I38" s="31"/>
    </row>
    <row r="39" spans="2:9">
      <c r="B39" s="72" t="s">
        <v>246</v>
      </c>
      <c r="C39" s="73" t="s">
        <v>247</v>
      </c>
      <c r="D39" s="74" t="s">
        <v>126</v>
      </c>
      <c r="E39" s="78"/>
      <c r="F39" s="78"/>
      <c r="G39" s="78"/>
      <c r="H39" s="78"/>
      <c r="I39" s="78"/>
    </row>
    <row r="40" spans="2:9">
      <c r="B40" s="72" t="s">
        <v>181</v>
      </c>
      <c r="C40" s="73" t="s">
        <v>248</v>
      </c>
      <c r="D40" s="74" t="s">
        <v>126</v>
      </c>
      <c r="E40" s="78"/>
      <c r="F40" s="78"/>
      <c r="G40" s="78"/>
      <c r="H40" s="78"/>
      <c r="I40" s="78"/>
    </row>
    <row r="41" spans="2:9">
      <c r="B41" s="72"/>
      <c r="C41" s="73"/>
      <c r="D41" s="74"/>
      <c r="E41" s="78"/>
      <c r="F41" s="78"/>
      <c r="G41" s="78"/>
      <c r="H41" s="78"/>
      <c r="I41" s="78"/>
    </row>
    <row r="42" spans="2:9">
      <c r="B42" s="82" t="s">
        <v>156</v>
      </c>
      <c r="C42" s="83" t="s">
        <v>176</v>
      </c>
      <c r="D42" s="71" t="s">
        <v>126</v>
      </c>
      <c r="E42" s="78"/>
      <c r="F42" s="78"/>
      <c r="G42" s="78"/>
      <c r="H42" s="78"/>
      <c r="I42" s="78"/>
    </row>
    <row r="43" spans="2:9">
      <c r="B43" s="42" t="s">
        <v>249</v>
      </c>
      <c r="C43" s="61" t="s">
        <v>250</v>
      </c>
      <c r="D43" s="60" t="s">
        <v>126</v>
      </c>
      <c r="E43" s="31"/>
      <c r="F43" s="31"/>
      <c r="G43" s="31"/>
      <c r="H43" s="31"/>
      <c r="I43" s="31"/>
    </row>
    <row r="44" spans="2:9">
      <c r="B44" s="24" t="s">
        <v>185</v>
      </c>
      <c r="C44" s="84" t="s">
        <v>186</v>
      </c>
      <c r="D44" s="85" t="s">
        <v>126</v>
      </c>
      <c r="E44" s="31"/>
      <c r="F44" s="31"/>
      <c r="G44" s="31"/>
      <c r="H44" s="31"/>
      <c r="I44" s="31"/>
    </row>
    <row r="45" spans="2:9">
      <c r="E45" s="48"/>
      <c r="F45" s="49"/>
    </row>
    <row r="46" spans="2:9">
      <c r="B46" s="79" t="s">
        <v>251</v>
      </c>
      <c r="C46" s="80" t="s">
        <v>252</v>
      </c>
      <c r="D46" s="81" t="s">
        <v>126</v>
      </c>
      <c r="E46" s="58"/>
      <c r="F46" s="58"/>
      <c r="G46" s="58"/>
      <c r="H46" s="58"/>
      <c r="I46" s="58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2578125" defaultRowHeight="15"/>
  <cols>
    <col min="3" max="3" width="55.8554687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9">
      <c r="B1" s="12" t="s">
        <v>118</v>
      </c>
    </row>
    <row r="2" spans="2:9" ht="15.75">
      <c r="B2" s="51" t="s">
        <v>119</v>
      </c>
      <c r="C2" s="52"/>
      <c r="D2" s="28"/>
      <c r="E2" s="240" t="str">
        <f>+'Estado II'!E2:I2</f>
        <v>Costa Rica Gobierno Central Presupuestario</v>
      </c>
      <c r="F2" s="240"/>
      <c r="G2" s="240"/>
      <c r="H2" s="240"/>
      <c r="I2" s="240"/>
    </row>
    <row r="3" spans="2:9" ht="15.75">
      <c r="B3" s="51" t="s">
        <v>253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33" t="s">
        <v>255</v>
      </c>
      <c r="C5" s="234"/>
      <c r="D5" s="22"/>
      <c r="E5" s="235"/>
      <c r="F5" s="236"/>
      <c r="G5" s="236"/>
      <c r="H5" s="236"/>
      <c r="I5" s="236"/>
    </row>
    <row r="6" spans="2:9">
      <c r="B6" s="233"/>
      <c r="C6" s="234"/>
      <c r="D6" s="22"/>
      <c r="E6" s="244">
        <v>2019</v>
      </c>
      <c r="F6" s="244">
        <f>+E6+1</f>
        <v>2020</v>
      </c>
      <c r="G6" s="244">
        <f>+F6+1</f>
        <v>2021</v>
      </c>
      <c r="H6" s="244">
        <f>+G6+1</f>
        <v>2022</v>
      </c>
      <c r="I6" s="244">
        <f>+H6+1</f>
        <v>2023</v>
      </c>
    </row>
    <row r="7" spans="2:9">
      <c r="B7" s="24"/>
      <c r="C7" s="25"/>
      <c r="D7" s="25"/>
      <c r="E7" s="245"/>
      <c r="F7" s="245"/>
      <c r="G7" s="245"/>
      <c r="H7" s="245"/>
      <c r="I7" s="245"/>
    </row>
    <row r="8" spans="2:9">
      <c r="B8" s="153" t="s">
        <v>156</v>
      </c>
      <c r="C8" s="154" t="s">
        <v>256</v>
      </c>
      <c r="D8" s="155" t="s">
        <v>126</v>
      </c>
      <c r="E8" s="156"/>
      <c r="F8" s="156"/>
      <c r="G8" s="156"/>
      <c r="H8" s="156"/>
      <c r="I8" s="156"/>
    </row>
    <row r="9" spans="2:9">
      <c r="B9" s="40" t="s">
        <v>257</v>
      </c>
      <c r="C9" s="28" t="s">
        <v>258</v>
      </c>
      <c r="D9" s="22" t="s">
        <v>126</v>
      </c>
      <c r="E9" s="157"/>
      <c r="F9" s="157"/>
      <c r="G9" s="157"/>
      <c r="H9" s="157"/>
      <c r="I9" s="157"/>
    </row>
    <row r="10" spans="2:9">
      <c r="B10" s="42" t="s">
        <v>31</v>
      </c>
      <c r="C10" s="30" t="s">
        <v>259</v>
      </c>
      <c r="D10" s="22" t="s">
        <v>126</v>
      </c>
      <c r="E10" s="157"/>
      <c r="F10" s="157"/>
      <c r="G10" s="157"/>
      <c r="H10" s="157"/>
      <c r="I10" s="157"/>
    </row>
    <row r="11" spans="2:9">
      <c r="B11" s="42" t="s">
        <v>260</v>
      </c>
      <c r="C11" s="30" t="s">
        <v>261</v>
      </c>
      <c r="D11" s="22" t="s">
        <v>126</v>
      </c>
      <c r="E11" s="157"/>
      <c r="F11" s="157"/>
      <c r="G11" s="157"/>
      <c r="H11" s="157"/>
      <c r="I11" s="157"/>
    </row>
    <row r="12" spans="2:9">
      <c r="B12" s="40" t="s">
        <v>262</v>
      </c>
      <c r="C12" s="28" t="s">
        <v>263</v>
      </c>
      <c r="D12" s="22" t="s">
        <v>126</v>
      </c>
      <c r="E12" s="157"/>
      <c r="F12" s="157"/>
      <c r="G12" s="157"/>
      <c r="H12" s="157"/>
      <c r="I12" s="157"/>
    </row>
    <row r="13" spans="2:9">
      <c r="B13" s="43" t="s">
        <v>264</v>
      </c>
      <c r="C13" s="158" t="s">
        <v>265</v>
      </c>
      <c r="D13" s="22" t="s">
        <v>126</v>
      </c>
      <c r="E13" s="159"/>
      <c r="F13" s="159"/>
      <c r="G13" s="159"/>
      <c r="H13" s="159"/>
      <c r="I13" s="159"/>
    </row>
    <row r="14" spans="2:9">
      <c r="B14" s="82" t="s">
        <v>156</v>
      </c>
      <c r="C14" s="160" t="s">
        <v>266</v>
      </c>
      <c r="D14" s="161" t="s">
        <v>126</v>
      </c>
      <c r="E14" s="162"/>
      <c r="F14" s="162"/>
      <c r="G14" s="162"/>
      <c r="H14" s="162"/>
      <c r="I14" s="162"/>
    </row>
    <row r="15" spans="2:9">
      <c r="B15" s="40" t="s">
        <v>267</v>
      </c>
      <c r="C15" s="28" t="s">
        <v>258</v>
      </c>
      <c r="D15" s="22" t="s">
        <v>126</v>
      </c>
      <c r="E15" s="157"/>
      <c r="F15" s="157"/>
      <c r="G15" s="157"/>
      <c r="H15" s="157"/>
      <c r="I15" s="157"/>
    </row>
    <row r="16" spans="2:9">
      <c r="B16" s="42" t="s">
        <v>57</v>
      </c>
      <c r="C16" s="30" t="s">
        <v>259</v>
      </c>
      <c r="D16" s="22" t="s">
        <v>126</v>
      </c>
      <c r="E16" s="157"/>
      <c r="F16" s="157"/>
      <c r="G16" s="157"/>
      <c r="H16" s="157"/>
      <c r="I16" s="157"/>
    </row>
    <row r="17" spans="2:9">
      <c r="B17" s="42" t="s">
        <v>268</v>
      </c>
      <c r="C17" s="30" t="s">
        <v>269</v>
      </c>
      <c r="D17" s="22" t="s">
        <v>126</v>
      </c>
      <c r="E17" s="157"/>
      <c r="F17" s="157"/>
      <c r="G17" s="157"/>
      <c r="H17" s="157"/>
      <c r="I17" s="157"/>
    </row>
    <row r="18" spans="2:9">
      <c r="B18" s="40" t="s">
        <v>270</v>
      </c>
      <c r="C18" s="28" t="s">
        <v>263</v>
      </c>
      <c r="D18" s="22" t="s">
        <v>126</v>
      </c>
      <c r="E18" s="157"/>
      <c r="F18" s="157"/>
      <c r="G18" s="157"/>
      <c r="H18" s="157"/>
      <c r="I18" s="157"/>
    </row>
    <row r="19" spans="2:9">
      <c r="B19" s="43" t="s">
        <v>271</v>
      </c>
      <c r="C19" s="158" t="s">
        <v>272</v>
      </c>
      <c r="D19" s="22" t="s">
        <v>126</v>
      </c>
      <c r="E19" s="159"/>
      <c r="F19" s="159"/>
      <c r="G19" s="159"/>
      <c r="H19" s="159"/>
      <c r="I19" s="159"/>
    </row>
    <row r="20" spans="2:9">
      <c r="B20" s="82" t="s">
        <v>156</v>
      </c>
      <c r="C20" s="160" t="s">
        <v>273</v>
      </c>
      <c r="D20" s="161" t="s">
        <v>126</v>
      </c>
      <c r="E20" s="162"/>
      <c r="F20" s="162"/>
      <c r="G20" s="162"/>
      <c r="H20" s="162"/>
      <c r="I20" s="162"/>
    </row>
    <row r="21" spans="2:9">
      <c r="B21" s="40" t="s">
        <v>274</v>
      </c>
      <c r="C21" s="28" t="s">
        <v>258</v>
      </c>
      <c r="D21" s="22" t="s">
        <v>126</v>
      </c>
      <c r="E21" s="157"/>
      <c r="F21" s="157"/>
      <c r="G21" s="157"/>
      <c r="H21" s="157"/>
      <c r="I21" s="157"/>
    </row>
    <row r="22" spans="2:9">
      <c r="B22" s="42" t="s">
        <v>108</v>
      </c>
      <c r="C22" s="30" t="s">
        <v>259</v>
      </c>
      <c r="D22" s="22" t="s">
        <v>126</v>
      </c>
      <c r="E22" s="157"/>
      <c r="F22" s="157"/>
      <c r="G22" s="157"/>
      <c r="H22" s="157"/>
      <c r="I22" s="157"/>
    </row>
    <row r="23" spans="2:9">
      <c r="B23" s="42" t="s">
        <v>275</v>
      </c>
      <c r="C23" s="30" t="s">
        <v>276</v>
      </c>
      <c r="D23" s="22" t="s">
        <v>126</v>
      </c>
      <c r="E23" s="157"/>
      <c r="F23" s="157"/>
      <c r="G23" s="157"/>
      <c r="H23" s="157"/>
      <c r="I23" s="157"/>
    </row>
    <row r="24" spans="2:9">
      <c r="B24" s="40" t="s">
        <v>277</v>
      </c>
      <c r="C24" s="28" t="s">
        <v>263</v>
      </c>
      <c r="D24" s="22" t="s">
        <v>126</v>
      </c>
      <c r="E24" s="157"/>
      <c r="F24" s="157"/>
      <c r="G24" s="157"/>
      <c r="H24" s="157"/>
      <c r="I24" s="157"/>
    </row>
    <row r="25" spans="2:9">
      <c r="B25" s="43" t="s">
        <v>278</v>
      </c>
      <c r="C25" s="158" t="s">
        <v>279</v>
      </c>
      <c r="D25" s="22" t="s">
        <v>126</v>
      </c>
      <c r="E25" s="159"/>
      <c r="F25" s="159"/>
      <c r="G25" s="159"/>
      <c r="H25" s="159"/>
      <c r="I25" s="159"/>
    </row>
    <row r="26" spans="2:9">
      <c r="B26" s="163" t="s">
        <v>156</v>
      </c>
      <c r="C26" s="164" t="s">
        <v>176</v>
      </c>
      <c r="D26" s="115"/>
      <c r="E26" s="159"/>
      <c r="F26" s="159"/>
      <c r="G26" s="159"/>
      <c r="H26" s="159"/>
      <c r="I26" s="159"/>
    </row>
    <row r="27" spans="2:9">
      <c r="B27" s="82" t="s">
        <v>156</v>
      </c>
      <c r="C27" s="160" t="s">
        <v>280</v>
      </c>
      <c r="D27" s="161" t="s">
        <v>126</v>
      </c>
      <c r="E27" s="162"/>
      <c r="F27" s="162"/>
      <c r="G27" s="162"/>
      <c r="H27" s="162"/>
      <c r="I27" s="162"/>
    </row>
    <row r="28" spans="2:9">
      <c r="B28" s="40" t="s">
        <v>281</v>
      </c>
      <c r="C28" s="28" t="s">
        <v>258</v>
      </c>
      <c r="D28" s="22" t="s">
        <v>126</v>
      </c>
      <c r="E28" s="157"/>
      <c r="F28" s="157"/>
      <c r="G28" s="157"/>
      <c r="H28" s="157"/>
      <c r="I28" s="157"/>
    </row>
    <row r="29" spans="2:9">
      <c r="B29" s="42" t="s">
        <v>282</v>
      </c>
      <c r="C29" s="30" t="s">
        <v>259</v>
      </c>
      <c r="D29" s="22" t="s">
        <v>126</v>
      </c>
      <c r="E29" s="157"/>
      <c r="F29" s="157"/>
      <c r="G29" s="157"/>
      <c r="H29" s="157"/>
      <c r="I29" s="157"/>
    </row>
    <row r="30" spans="2:9">
      <c r="B30" s="42" t="s">
        <v>283</v>
      </c>
      <c r="C30" s="30" t="s">
        <v>284</v>
      </c>
      <c r="D30" s="22" t="s">
        <v>126</v>
      </c>
      <c r="E30" s="157"/>
      <c r="F30" s="157"/>
      <c r="G30" s="157"/>
      <c r="H30" s="157"/>
      <c r="I30" s="157"/>
    </row>
    <row r="31" spans="2:9">
      <c r="B31" s="40" t="s">
        <v>285</v>
      </c>
      <c r="C31" s="28" t="s">
        <v>263</v>
      </c>
      <c r="D31" s="22" t="s">
        <v>126</v>
      </c>
      <c r="E31" s="157"/>
      <c r="F31" s="157"/>
      <c r="G31" s="157"/>
      <c r="H31" s="157"/>
      <c r="I31" s="157"/>
    </row>
    <row r="32" spans="2:9">
      <c r="B32" s="43" t="s">
        <v>286</v>
      </c>
      <c r="C32" s="158" t="s">
        <v>287</v>
      </c>
      <c r="D32" s="22" t="s">
        <v>126</v>
      </c>
      <c r="E32" s="159"/>
      <c r="F32" s="159"/>
      <c r="G32" s="159"/>
      <c r="H32" s="159"/>
      <c r="I32" s="159"/>
    </row>
    <row r="33" spans="2:9">
      <c r="B33" s="42" t="s">
        <v>156</v>
      </c>
      <c r="C33" s="28" t="s">
        <v>288</v>
      </c>
      <c r="D33" s="22" t="s">
        <v>126</v>
      </c>
      <c r="E33" s="157"/>
      <c r="F33" s="157"/>
      <c r="G33" s="157"/>
      <c r="H33" s="157"/>
      <c r="I33" s="157"/>
    </row>
    <row r="34" spans="2:9">
      <c r="B34" s="40" t="s">
        <v>289</v>
      </c>
      <c r="C34" s="28" t="s">
        <v>290</v>
      </c>
      <c r="D34" s="22" t="s">
        <v>126</v>
      </c>
      <c r="E34" s="157"/>
      <c r="F34" s="157"/>
      <c r="G34" s="157"/>
      <c r="H34" s="157"/>
      <c r="I34" s="157"/>
    </row>
    <row r="35" spans="2:9">
      <c r="B35" s="42" t="s">
        <v>291</v>
      </c>
      <c r="C35" s="30" t="s">
        <v>292</v>
      </c>
      <c r="D35" s="22" t="s">
        <v>126</v>
      </c>
      <c r="E35" s="157"/>
      <c r="F35" s="157"/>
      <c r="G35" s="157"/>
      <c r="H35" s="157"/>
      <c r="I35" s="157"/>
    </row>
    <row r="36" spans="2:9">
      <c r="B36" s="42" t="s">
        <v>293</v>
      </c>
      <c r="C36" s="30" t="s">
        <v>294</v>
      </c>
      <c r="D36" s="22" t="s">
        <v>126</v>
      </c>
      <c r="E36" s="157"/>
      <c r="F36" s="157"/>
      <c r="G36" s="157"/>
      <c r="H36" s="157"/>
      <c r="I36" s="157"/>
    </row>
    <row r="37" spans="2:9">
      <c r="B37" s="40" t="s">
        <v>295</v>
      </c>
      <c r="C37" s="28" t="s">
        <v>296</v>
      </c>
      <c r="D37" s="22" t="s">
        <v>126</v>
      </c>
      <c r="E37" s="157"/>
      <c r="F37" s="157"/>
      <c r="G37" s="157"/>
      <c r="H37" s="157"/>
      <c r="I37" s="157"/>
    </row>
    <row r="38" spans="2:9">
      <c r="B38" s="24" t="s">
        <v>297</v>
      </c>
      <c r="C38" s="165" t="s">
        <v>298</v>
      </c>
      <c r="D38" s="25" t="s">
        <v>126</v>
      </c>
      <c r="E38" s="159"/>
      <c r="F38" s="159"/>
      <c r="G38" s="159"/>
      <c r="H38" s="159"/>
      <c r="I38" s="15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2578125" defaultRowHeight="1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118</v>
      </c>
    </row>
    <row r="2" spans="2:9" ht="15.75">
      <c r="B2" s="51" t="s">
        <v>119</v>
      </c>
      <c r="C2" s="52"/>
      <c r="D2" s="28"/>
      <c r="E2" s="240" t="str">
        <f>+'Estado III'!E2:I2</f>
        <v>Costa Rica Gobierno Central Presupuestario</v>
      </c>
      <c r="F2" s="240"/>
      <c r="G2" s="240"/>
      <c r="H2" s="240"/>
      <c r="I2" s="240"/>
    </row>
    <row r="3" spans="2:9" ht="15.75">
      <c r="B3" s="51" t="s">
        <v>299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33" t="s">
        <v>300</v>
      </c>
      <c r="C5" s="234"/>
      <c r="D5" s="22"/>
      <c r="E5" s="235"/>
      <c r="F5" s="236"/>
      <c r="G5" s="236"/>
      <c r="H5" s="236"/>
      <c r="I5" s="236"/>
    </row>
    <row r="6" spans="2:9">
      <c r="B6" s="233"/>
      <c r="C6" s="234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24"/>
      <c r="C7" s="25"/>
      <c r="D7" s="25"/>
      <c r="E7" s="246"/>
      <c r="F7" s="246"/>
      <c r="G7" s="246"/>
      <c r="H7" s="246"/>
      <c r="I7" s="246"/>
    </row>
    <row r="8" spans="2:9" s="167" customFormat="1">
      <c r="B8" s="90" t="s">
        <v>301</v>
      </c>
      <c r="C8" s="91" t="s">
        <v>302</v>
      </c>
      <c r="D8" s="104" t="s">
        <v>126</v>
      </c>
      <c r="E8" s="166"/>
      <c r="F8" s="166"/>
      <c r="G8" s="166"/>
      <c r="H8" s="166"/>
      <c r="I8" s="166"/>
    </row>
    <row r="9" spans="2:9">
      <c r="B9" s="40" t="s">
        <v>156</v>
      </c>
      <c r="C9" s="41" t="s">
        <v>124</v>
      </c>
      <c r="D9" s="22" t="s">
        <v>126</v>
      </c>
      <c r="E9" s="168"/>
      <c r="F9" s="168"/>
      <c r="G9" s="168"/>
      <c r="H9" s="168"/>
      <c r="I9" s="168"/>
    </row>
    <row r="10" spans="2:9">
      <c r="B10" s="42" t="s">
        <v>303</v>
      </c>
      <c r="C10" s="22" t="s">
        <v>304</v>
      </c>
      <c r="D10" s="22" t="s">
        <v>126</v>
      </c>
      <c r="E10" s="168"/>
      <c r="F10" s="168"/>
      <c r="G10" s="168"/>
      <c r="H10" s="168"/>
      <c r="I10" s="168"/>
    </row>
    <row r="11" spans="2:9">
      <c r="B11" s="43" t="s">
        <v>135</v>
      </c>
      <c r="C11" s="33" t="s">
        <v>305</v>
      </c>
      <c r="D11" s="33" t="s">
        <v>126</v>
      </c>
      <c r="E11" s="168"/>
      <c r="F11" s="168"/>
      <c r="G11" s="168"/>
      <c r="H11" s="168"/>
      <c r="I11" s="168"/>
    </row>
    <row r="12" spans="2:9">
      <c r="B12" s="37" t="s">
        <v>154</v>
      </c>
      <c r="C12" s="38" t="s">
        <v>155</v>
      </c>
      <c r="D12" s="39" t="s">
        <v>126</v>
      </c>
      <c r="E12" s="169"/>
      <c r="F12" s="169"/>
      <c r="G12" s="169"/>
      <c r="H12" s="169"/>
      <c r="I12" s="169"/>
    </row>
    <row r="13" spans="2:9" ht="21">
      <c r="B13" s="170" t="s">
        <v>156</v>
      </c>
      <c r="C13" s="171" t="s">
        <v>306</v>
      </c>
      <c r="D13" s="36" t="s">
        <v>126</v>
      </c>
      <c r="E13" s="169"/>
      <c r="F13" s="169"/>
      <c r="G13" s="169"/>
      <c r="H13" s="169"/>
      <c r="I13" s="169"/>
    </row>
    <row r="14" spans="2:9">
      <c r="B14" s="40" t="s">
        <v>260</v>
      </c>
      <c r="C14" s="28" t="s">
        <v>307</v>
      </c>
      <c r="D14" s="22" t="s">
        <v>126</v>
      </c>
      <c r="E14" s="168"/>
      <c r="F14" s="168"/>
      <c r="G14" s="168"/>
      <c r="H14" s="168"/>
      <c r="I14" s="168"/>
    </row>
    <row r="15" spans="2:9">
      <c r="B15" s="42" t="s">
        <v>308</v>
      </c>
      <c r="C15" s="30" t="s">
        <v>309</v>
      </c>
      <c r="D15" s="22" t="s">
        <v>126</v>
      </c>
      <c r="E15" s="168"/>
      <c r="F15" s="168"/>
      <c r="G15" s="168"/>
      <c r="H15" s="168"/>
      <c r="I15" s="168"/>
    </row>
    <row r="16" spans="2:9">
      <c r="B16" s="42" t="s">
        <v>310</v>
      </c>
      <c r="C16" s="30" t="s">
        <v>311</v>
      </c>
      <c r="D16" s="22" t="s">
        <v>126</v>
      </c>
      <c r="E16" s="168"/>
      <c r="F16" s="168"/>
      <c r="G16" s="168"/>
      <c r="H16" s="168"/>
      <c r="I16" s="168"/>
    </row>
    <row r="17" spans="2:9">
      <c r="B17" s="40" t="s">
        <v>268</v>
      </c>
      <c r="C17" s="28" t="s">
        <v>312</v>
      </c>
      <c r="D17" s="22" t="s">
        <v>126</v>
      </c>
      <c r="E17" s="168"/>
      <c r="F17" s="168"/>
      <c r="G17" s="168"/>
      <c r="H17" s="168"/>
      <c r="I17" s="168"/>
    </row>
    <row r="18" spans="2:9">
      <c r="B18" s="42" t="s">
        <v>313</v>
      </c>
      <c r="C18" s="30" t="s">
        <v>314</v>
      </c>
      <c r="D18" s="22" t="s">
        <v>126</v>
      </c>
      <c r="E18" s="168"/>
      <c r="F18" s="168"/>
      <c r="G18" s="168"/>
      <c r="H18" s="168"/>
      <c r="I18" s="168"/>
    </row>
    <row r="19" spans="2:9">
      <c r="B19" s="42" t="s">
        <v>315</v>
      </c>
      <c r="C19" s="30" t="s">
        <v>316</v>
      </c>
      <c r="D19" s="22" t="s">
        <v>126</v>
      </c>
      <c r="E19" s="168"/>
      <c r="F19" s="168"/>
      <c r="G19" s="168"/>
      <c r="H19" s="168"/>
      <c r="I19" s="168"/>
    </row>
    <row r="20" spans="2:9">
      <c r="B20" s="40" t="s">
        <v>275</v>
      </c>
      <c r="C20" s="28" t="s">
        <v>317</v>
      </c>
      <c r="D20" s="22" t="s">
        <v>126</v>
      </c>
      <c r="E20" s="168"/>
      <c r="F20" s="168"/>
      <c r="G20" s="168"/>
      <c r="H20" s="168"/>
      <c r="I20" s="168"/>
    </row>
    <row r="21" spans="2:9">
      <c r="B21" s="42" t="s">
        <v>318</v>
      </c>
      <c r="C21" s="30" t="s">
        <v>314</v>
      </c>
      <c r="D21" s="22" t="s">
        <v>126</v>
      </c>
      <c r="E21" s="168"/>
      <c r="F21" s="168"/>
      <c r="G21" s="168"/>
      <c r="H21" s="168"/>
      <c r="I21" s="168"/>
    </row>
    <row r="22" spans="2:9">
      <c r="B22" s="43" t="s">
        <v>319</v>
      </c>
      <c r="C22" s="32" t="s">
        <v>320</v>
      </c>
      <c r="D22" s="22" t="s">
        <v>126</v>
      </c>
      <c r="E22" s="168"/>
      <c r="F22" s="168"/>
      <c r="G22" s="168"/>
      <c r="H22" s="168"/>
      <c r="I22" s="168"/>
    </row>
    <row r="23" spans="2:9">
      <c r="B23" s="34" t="s">
        <v>321</v>
      </c>
      <c r="C23" s="35" t="s">
        <v>322</v>
      </c>
      <c r="D23" s="36" t="s">
        <v>126</v>
      </c>
      <c r="E23" s="169"/>
      <c r="F23" s="169"/>
      <c r="G23" s="169"/>
      <c r="H23" s="169"/>
      <c r="I23" s="169"/>
    </row>
    <row r="24" spans="2:9">
      <c r="B24" s="172" t="s">
        <v>323</v>
      </c>
      <c r="C24" s="173" t="s">
        <v>324</v>
      </c>
      <c r="D24" s="174" t="s">
        <v>126</v>
      </c>
      <c r="E24" s="169"/>
      <c r="F24" s="169"/>
      <c r="G24" s="169"/>
      <c r="H24" s="169"/>
      <c r="I24" s="169"/>
    </row>
    <row r="25" spans="2:9">
      <c r="B25" s="175" t="s">
        <v>325</v>
      </c>
      <c r="C25" s="176" t="s">
        <v>326</v>
      </c>
      <c r="D25" s="44" t="s">
        <v>126</v>
      </c>
      <c r="E25" s="169"/>
      <c r="F25" s="169"/>
      <c r="G25" s="169"/>
      <c r="H25" s="169"/>
      <c r="I25" s="169"/>
    </row>
    <row r="26" spans="2:9">
      <c r="B26" s="124" t="s">
        <v>327</v>
      </c>
      <c r="C26" s="125" t="s">
        <v>328</v>
      </c>
      <c r="D26" s="125" t="s">
        <v>126</v>
      </c>
      <c r="E26" s="177"/>
      <c r="F26" s="177"/>
      <c r="G26" s="177"/>
      <c r="H26" s="177"/>
      <c r="I26" s="17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E8" sqref="E8:I89"/>
    </sheetView>
  </sheetViews>
  <sheetFormatPr baseColWidth="10" defaultColWidth="11.42578125" defaultRowHeight="15"/>
  <cols>
    <col min="2" max="2" width="11.42578125" style="209"/>
    <col min="3" max="3" width="60" style="209" customWidth="1"/>
    <col min="4" max="4" width="6.140625" customWidth="1"/>
    <col min="5" max="9" width="14.42578125" style="50" customWidth="1"/>
  </cols>
  <sheetData>
    <row r="1" spans="2:9">
      <c r="B1" s="220" t="s">
        <v>118</v>
      </c>
      <c r="E1"/>
      <c r="F1"/>
      <c r="G1"/>
      <c r="H1"/>
      <c r="I1"/>
    </row>
    <row r="2" spans="2:9" ht="15.7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75">
      <c r="B3" s="51" t="s">
        <v>329</v>
      </c>
      <c r="C3" s="53"/>
      <c r="D3" s="22"/>
      <c r="E3" s="239" t="s">
        <v>121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86" t="s">
        <v>330</v>
      </c>
      <c r="C5" s="87"/>
      <c r="D5" s="22"/>
      <c r="E5" s="237"/>
      <c r="F5" s="238"/>
      <c r="G5" s="238"/>
      <c r="H5" s="238"/>
      <c r="I5" s="238"/>
    </row>
    <row r="6" spans="2:9" ht="14.45" customHeight="1">
      <c r="B6" s="86"/>
      <c r="C6" s="87"/>
      <c r="D6" s="22"/>
      <c r="E6" s="23"/>
      <c r="F6" s="23"/>
      <c r="G6" s="23"/>
      <c r="H6" s="23"/>
      <c r="I6" s="23"/>
    </row>
    <row r="7" spans="2:9">
      <c r="B7" s="88"/>
      <c r="C7" s="89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23" t="s">
        <v>303</v>
      </c>
      <c r="C8" s="221" t="s">
        <v>331</v>
      </c>
      <c r="D8" s="91" t="s">
        <v>126</v>
      </c>
      <c r="E8" s="187">
        <v>5577764.5196818737</v>
      </c>
      <c r="F8" s="187">
        <v>4976500.9930476304</v>
      </c>
      <c r="G8" s="187">
        <v>6236203.2903516302</v>
      </c>
      <c r="H8" s="187">
        <v>7166737.7396330796</v>
      </c>
      <c r="I8" s="187">
        <v>7192647.96822365</v>
      </c>
    </row>
    <row r="9" spans="2:9">
      <c r="B9" s="40" t="s">
        <v>127</v>
      </c>
      <c r="C9" s="28" t="s">
        <v>332</v>
      </c>
      <c r="D9" s="28" t="s">
        <v>126</v>
      </c>
      <c r="E9" s="195">
        <v>4940322.10558757</v>
      </c>
      <c r="F9" s="195">
        <v>4384727.1728130896</v>
      </c>
      <c r="G9" s="195">
        <v>5566245.5827653995</v>
      </c>
      <c r="H9" s="195">
        <v>6311923.2710615601</v>
      </c>
      <c r="I9" s="195">
        <v>6423191.3914825106</v>
      </c>
    </row>
    <row r="10" spans="2:9">
      <c r="B10" s="40" t="s">
        <v>333</v>
      </c>
      <c r="C10" s="94" t="s">
        <v>334</v>
      </c>
      <c r="D10" s="94" t="s">
        <v>126</v>
      </c>
      <c r="E10" s="197">
        <v>1661670.9975417</v>
      </c>
      <c r="F10" s="197">
        <v>1475989.0046435799</v>
      </c>
      <c r="G10" s="197">
        <v>1870773.08044762</v>
      </c>
      <c r="H10" s="197">
        <v>2187829.1116267499</v>
      </c>
      <c r="I10" s="197">
        <v>2265106.7727591102</v>
      </c>
    </row>
    <row r="11" spans="2:9">
      <c r="B11" s="42" t="s">
        <v>335</v>
      </c>
      <c r="C11" s="95" t="s">
        <v>336</v>
      </c>
      <c r="D11" s="95" t="s">
        <v>126</v>
      </c>
      <c r="E11" s="64">
        <v>545182.82918035996</v>
      </c>
      <c r="F11" s="64">
        <v>572144.44923015998</v>
      </c>
      <c r="G11" s="64">
        <v>636626.56102815003</v>
      </c>
      <c r="H11" s="64">
        <v>705161.80085819005</v>
      </c>
      <c r="I11" s="64">
        <v>685983.74074181996</v>
      </c>
    </row>
    <row r="12" spans="2:9">
      <c r="B12" s="42" t="s">
        <v>337</v>
      </c>
      <c r="C12" s="95" t="s">
        <v>338</v>
      </c>
      <c r="D12" s="95" t="s">
        <v>126</v>
      </c>
      <c r="E12" s="64">
        <v>1058085.6282192999</v>
      </c>
      <c r="F12" s="64">
        <v>903844.55541341996</v>
      </c>
      <c r="G12" s="64">
        <v>1234146.5194194701</v>
      </c>
      <c r="H12" s="64">
        <v>1482667.31076856</v>
      </c>
      <c r="I12" s="64">
        <v>1579123.0320172899</v>
      </c>
    </row>
    <row r="13" spans="2:9">
      <c r="B13" s="42" t="s">
        <v>339</v>
      </c>
      <c r="C13" s="95" t="s">
        <v>340</v>
      </c>
      <c r="D13" s="95" t="s">
        <v>126</v>
      </c>
      <c r="E13" s="64">
        <v>58402.540142040001</v>
      </c>
      <c r="F13" s="64">
        <v>0</v>
      </c>
      <c r="G13" s="64">
        <v>0</v>
      </c>
      <c r="H13" s="64">
        <v>0</v>
      </c>
      <c r="I13" s="64">
        <v>0</v>
      </c>
    </row>
    <row r="14" spans="2:9">
      <c r="B14" s="40" t="s">
        <v>341</v>
      </c>
      <c r="C14" s="94" t="s">
        <v>342</v>
      </c>
      <c r="D14" s="94" t="s">
        <v>126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</row>
    <row r="15" spans="2:9">
      <c r="B15" s="40" t="s">
        <v>343</v>
      </c>
      <c r="C15" s="94" t="s">
        <v>344</v>
      </c>
      <c r="D15" s="94" t="s">
        <v>126</v>
      </c>
      <c r="E15" s="197">
        <v>213414.61252505999</v>
      </c>
      <c r="F15" s="197">
        <v>140036.67572743999</v>
      </c>
      <c r="G15" s="197">
        <v>216979.47581737</v>
      </c>
      <c r="H15" s="197">
        <v>219183.53229821002</v>
      </c>
      <c r="I15" s="197">
        <v>231780.55367592</v>
      </c>
    </row>
    <row r="16" spans="2:9">
      <c r="B16" s="42" t="s">
        <v>345</v>
      </c>
      <c r="C16" s="95" t="s">
        <v>346</v>
      </c>
      <c r="D16" s="95" t="s">
        <v>126</v>
      </c>
      <c r="E16" s="64">
        <v>4699.3436901499999</v>
      </c>
      <c r="F16" s="64">
        <v>4655.3383958900004</v>
      </c>
      <c r="G16" s="64">
        <v>5108.0237139999999</v>
      </c>
      <c r="H16" s="64">
        <v>5206.2330689999999</v>
      </c>
      <c r="I16" s="64">
        <v>5423.5095648799997</v>
      </c>
    </row>
    <row r="17" spans="2:9">
      <c r="B17" s="42" t="s">
        <v>347</v>
      </c>
      <c r="C17" s="95" t="s">
        <v>348</v>
      </c>
      <c r="D17" s="95" t="s">
        <v>126</v>
      </c>
      <c r="E17" s="64">
        <v>208715.26883491001</v>
      </c>
      <c r="F17" s="64">
        <v>135381.33733154999</v>
      </c>
      <c r="G17" s="64">
        <v>211871.45210336999</v>
      </c>
      <c r="H17" s="64">
        <v>213977.29922921001</v>
      </c>
      <c r="I17" s="64">
        <v>226357.04411104001</v>
      </c>
    </row>
    <row r="18" spans="2:9">
      <c r="B18" s="42" t="s">
        <v>349</v>
      </c>
      <c r="C18" s="95" t="s">
        <v>350</v>
      </c>
      <c r="D18" s="95" t="s">
        <v>126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</row>
    <row r="19" spans="2:9">
      <c r="B19" s="42" t="s">
        <v>351</v>
      </c>
      <c r="C19" s="95" t="s">
        <v>352</v>
      </c>
      <c r="D19" s="95" t="s">
        <v>126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</row>
    <row r="20" spans="2:9">
      <c r="B20" s="42" t="s">
        <v>353</v>
      </c>
      <c r="C20" s="95" t="s">
        <v>354</v>
      </c>
      <c r="D20" s="95" t="s">
        <v>126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</row>
    <row r="21" spans="2:9">
      <c r="B21" s="40" t="s">
        <v>355</v>
      </c>
      <c r="C21" s="94" t="s">
        <v>356</v>
      </c>
      <c r="D21" s="94" t="s">
        <v>126</v>
      </c>
      <c r="E21" s="198">
        <v>2571224.7551187798</v>
      </c>
      <c r="F21" s="198">
        <v>2374664.9444184098</v>
      </c>
      <c r="G21" s="198">
        <v>2990469.8948813002</v>
      </c>
      <c r="H21" s="198">
        <v>3171728.3394007399</v>
      </c>
      <c r="I21" s="197">
        <v>3379498.3957305099</v>
      </c>
    </row>
    <row r="22" spans="2:9">
      <c r="B22" s="42" t="s">
        <v>357</v>
      </c>
      <c r="C22" s="95" t="s">
        <v>358</v>
      </c>
      <c r="D22" s="95" t="s">
        <v>126</v>
      </c>
      <c r="E22" s="64">
        <v>1700763.07024175</v>
      </c>
      <c r="F22" s="64">
        <v>1681587.85400075</v>
      </c>
      <c r="G22" s="64">
        <v>2126267.15485651</v>
      </c>
      <c r="H22" s="64">
        <v>2286558.56888045</v>
      </c>
      <c r="I22" s="64">
        <v>2375315.6384164402</v>
      </c>
    </row>
    <row r="23" spans="2:9">
      <c r="B23" s="42" t="s">
        <v>359</v>
      </c>
      <c r="C23" s="96" t="s">
        <v>360</v>
      </c>
      <c r="D23" s="96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2:9">
      <c r="B24" s="42" t="s">
        <v>361</v>
      </c>
      <c r="C24" s="96" t="s">
        <v>362</v>
      </c>
      <c r="D24" s="96" t="s">
        <v>126</v>
      </c>
      <c r="E24" s="68">
        <v>1634985.93799891</v>
      </c>
      <c r="F24" s="68">
        <v>1623694.8326918099</v>
      </c>
      <c r="G24" s="68">
        <v>2039997.07939391</v>
      </c>
      <c r="H24" s="68">
        <v>2193159.5570179401</v>
      </c>
      <c r="I24" s="68">
        <v>2285858.30580363</v>
      </c>
    </row>
    <row r="25" spans="2:9">
      <c r="B25" s="42" t="s">
        <v>363</v>
      </c>
      <c r="C25" s="96" t="s">
        <v>364</v>
      </c>
      <c r="D25" s="96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</row>
    <row r="26" spans="2:9">
      <c r="B26" s="42" t="s">
        <v>365</v>
      </c>
      <c r="C26" s="96" t="s">
        <v>366</v>
      </c>
      <c r="D26" s="96" t="s">
        <v>126</v>
      </c>
      <c r="E26" s="68">
        <v>65777.132242840002</v>
      </c>
      <c r="F26" s="68">
        <v>57893.021308939999</v>
      </c>
      <c r="G26" s="68">
        <v>86270.075462599998</v>
      </c>
      <c r="H26" s="68">
        <v>93399.01186251</v>
      </c>
      <c r="I26" s="93">
        <v>89457.332612809987</v>
      </c>
    </row>
    <row r="27" spans="2:9">
      <c r="B27" s="42" t="s">
        <v>367</v>
      </c>
      <c r="C27" s="95" t="s">
        <v>368</v>
      </c>
      <c r="D27" s="95" t="s">
        <v>126</v>
      </c>
      <c r="E27" s="68">
        <v>870461.68487702997</v>
      </c>
      <c r="F27" s="68">
        <v>693077.09041765996</v>
      </c>
      <c r="G27" s="68">
        <v>863466.16613033996</v>
      </c>
      <c r="H27" s="68">
        <v>883478.76258161978</v>
      </c>
      <c r="I27" s="64">
        <v>1001485.91384533</v>
      </c>
    </row>
    <row r="28" spans="2:9">
      <c r="B28" s="42" t="s">
        <v>369</v>
      </c>
      <c r="C28" s="95" t="s">
        <v>370</v>
      </c>
      <c r="D28" s="95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2:9">
      <c r="B29" s="42" t="s">
        <v>371</v>
      </c>
      <c r="C29" s="95" t="s">
        <v>372</v>
      </c>
      <c r="D29" s="95" t="s">
        <v>126</v>
      </c>
      <c r="E29" s="64">
        <v>0</v>
      </c>
      <c r="F29" s="64">
        <v>0</v>
      </c>
      <c r="G29" s="64">
        <v>736.57389445000001</v>
      </c>
      <c r="H29" s="64">
        <v>1691.0079386699999</v>
      </c>
      <c r="I29" s="64">
        <v>2696.8434687400004</v>
      </c>
    </row>
    <row r="30" spans="2:9">
      <c r="B30" s="42" t="s">
        <v>373</v>
      </c>
      <c r="C30" s="95" t="s">
        <v>374</v>
      </c>
      <c r="D30" s="95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</row>
    <row r="31" spans="2:9">
      <c r="B31" s="42" t="s">
        <v>375</v>
      </c>
      <c r="C31" s="96" t="s">
        <v>376</v>
      </c>
      <c r="D31" s="96" t="s">
        <v>126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2:9">
      <c r="B32" s="42" t="s">
        <v>377</v>
      </c>
      <c r="C32" s="96" t="s">
        <v>378</v>
      </c>
      <c r="D32" s="96" t="s">
        <v>126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2:9">
      <c r="B33" s="42" t="s">
        <v>379</v>
      </c>
      <c r="C33" s="95" t="s">
        <v>380</v>
      </c>
      <c r="D33" s="95" t="s">
        <v>126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</row>
    <row r="34" spans="2:9">
      <c r="B34" s="40" t="s">
        <v>381</v>
      </c>
      <c r="C34" s="94" t="s">
        <v>382</v>
      </c>
      <c r="D34" s="94" t="s">
        <v>126</v>
      </c>
      <c r="E34" s="198">
        <v>445549.30513321998</v>
      </c>
      <c r="F34" s="198">
        <v>353668.53804982</v>
      </c>
      <c r="G34" s="198">
        <v>435711.91593379003</v>
      </c>
      <c r="H34" s="198">
        <v>500733.39984398999</v>
      </c>
      <c r="I34" s="195">
        <v>487092.67824144999</v>
      </c>
    </row>
    <row r="35" spans="2:9">
      <c r="B35" s="42" t="s">
        <v>383</v>
      </c>
      <c r="C35" s="95" t="s">
        <v>384</v>
      </c>
      <c r="D35" s="95" t="s">
        <v>126</v>
      </c>
      <c r="E35" s="64">
        <v>167623.34978095</v>
      </c>
      <c r="F35" s="64">
        <v>137521.12481101</v>
      </c>
      <c r="G35" s="64">
        <v>182035.65710263001</v>
      </c>
      <c r="H35" s="64">
        <v>171134.01006999999</v>
      </c>
      <c r="I35" s="64">
        <v>169214.58962420005</v>
      </c>
    </row>
    <row r="36" spans="2:9">
      <c r="B36" s="42" t="s">
        <v>385</v>
      </c>
      <c r="C36" s="95" t="s">
        <v>386</v>
      </c>
      <c r="D36" s="95" t="s">
        <v>126</v>
      </c>
      <c r="E36" s="64">
        <v>5411.8859710000006</v>
      </c>
      <c r="F36" s="64">
        <v>5470.5584669700002</v>
      </c>
      <c r="G36" s="64">
        <v>6274.1121763299998</v>
      </c>
      <c r="H36" s="64">
        <v>4842.3119075200002</v>
      </c>
      <c r="I36" s="64">
        <v>5397.7201315700004</v>
      </c>
    </row>
    <row r="37" spans="2:9">
      <c r="B37" s="42" t="s">
        <v>387</v>
      </c>
      <c r="C37" s="95" t="s">
        <v>388</v>
      </c>
      <c r="D37" s="95" t="s">
        <v>126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</row>
    <row r="38" spans="2:9">
      <c r="B38" s="42" t="s">
        <v>389</v>
      </c>
      <c r="C38" s="95" t="s">
        <v>390</v>
      </c>
      <c r="D38" s="95" t="s">
        <v>126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2:9">
      <c r="B39" s="42" t="s">
        <v>391</v>
      </c>
      <c r="C39" s="95" t="s">
        <v>392</v>
      </c>
      <c r="D39" s="95" t="s">
        <v>126</v>
      </c>
      <c r="E39" s="64">
        <v>197423.98152204999</v>
      </c>
      <c r="F39" s="64">
        <v>179312.60471978999</v>
      </c>
      <c r="G39" s="64">
        <v>195016.21539351001</v>
      </c>
      <c r="H39" s="64">
        <v>244810.40005426999</v>
      </c>
      <c r="I39" s="64">
        <v>224076.30138886001</v>
      </c>
    </row>
    <row r="40" spans="2:9">
      <c r="B40" s="42" t="s">
        <v>393</v>
      </c>
      <c r="C40" s="95" t="s">
        <v>394</v>
      </c>
      <c r="D40" s="95" t="s">
        <v>126</v>
      </c>
      <c r="E40" s="64">
        <v>75090.087859220002</v>
      </c>
      <c r="F40" s="64">
        <v>31364.25005205</v>
      </c>
      <c r="G40" s="64">
        <v>52385.931261319995</v>
      </c>
      <c r="H40" s="64">
        <v>79946.677812200011</v>
      </c>
      <c r="I40" s="64">
        <v>88404.067096819999</v>
      </c>
    </row>
    <row r="41" spans="2:9">
      <c r="B41" s="97" t="s">
        <v>395</v>
      </c>
      <c r="C41" s="98" t="s">
        <v>396</v>
      </c>
      <c r="D41" s="98" t="s">
        <v>126</v>
      </c>
      <c r="E41" s="197">
        <v>48462.435268810004</v>
      </c>
      <c r="F41" s="197">
        <v>40368.009973840002</v>
      </c>
      <c r="G41" s="197">
        <v>52311.215685319999</v>
      </c>
      <c r="H41" s="197">
        <v>232448.88789186999</v>
      </c>
      <c r="I41" s="197">
        <v>59712.991075520004</v>
      </c>
    </row>
    <row r="42" spans="2:9">
      <c r="B42" s="40" t="s">
        <v>129</v>
      </c>
      <c r="C42" s="28" t="s">
        <v>397</v>
      </c>
      <c r="D42" s="28" t="s">
        <v>126</v>
      </c>
      <c r="E42" s="195">
        <v>445106.52914929</v>
      </c>
      <c r="F42" s="195">
        <v>443170.80087235</v>
      </c>
      <c r="G42" s="195">
        <v>469195.33195452997</v>
      </c>
      <c r="H42" s="195">
        <v>515731.58691070002</v>
      </c>
      <c r="I42" s="197">
        <v>554243.40071307996</v>
      </c>
    </row>
    <row r="43" spans="2:9">
      <c r="B43" s="40" t="s">
        <v>398</v>
      </c>
      <c r="C43" s="94" t="s">
        <v>399</v>
      </c>
      <c r="D43" s="94" t="s">
        <v>126</v>
      </c>
      <c r="E43" s="197">
        <v>445106.52914929</v>
      </c>
      <c r="F43" s="197">
        <v>443170.80087235</v>
      </c>
      <c r="G43" s="197">
        <v>469195.33195452997</v>
      </c>
      <c r="H43" s="197">
        <v>515731.58691070002</v>
      </c>
      <c r="I43" s="197">
        <v>554243.40071307996</v>
      </c>
    </row>
    <row r="44" spans="2:9">
      <c r="B44" s="42" t="s">
        <v>400</v>
      </c>
      <c r="C44" s="95" t="s">
        <v>401</v>
      </c>
      <c r="D44" s="95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>
      <c r="B45" s="42" t="s">
        <v>402</v>
      </c>
      <c r="C45" s="95" t="s">
        <v>403</v>
      </c>
      <c r="D45" s="95" t="s">
        <v>126</v>
      </c>
      <c r="E45" s="64">
        <v>364691.47933827102</v>
      </c>
      <c r="F45" s="64">
        <v>363105.468883058</v>
      </c>
      <c r="G45" s="64">
        <v>383913.78758765</v>
      </c>
      <c r="H45" s="64">
        <v>433688.86575528997</v>
      </c>
      <c r="I45" s="64">
        <v>473489.38279054</v>
      </c>
    </row>
    <row r="46" spans="2:9">
      <c r="B46" s="42" t="s">
        <v>404</v>
      </c>
      <c r="C46" s="95" t="s">
        <v>405</v>
      </c>
      <c r="D46" s="95" t="s">
        <v>126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2:9">
      <c r="B47" s="42" t="s">
        <v>406</v>
      </c>
      <c r="C47" s="95" t="s">
        <v>407</v>
      </c>
      <c r="D47" s="95" t="s">
        <v>126</v>
      </c>
      <c r="E47" s="64">
        <v>80415.049811018893</v>
      </c>
      <c r="F47" s="64">
        <v>80065.331989291502</v>
      </c>
      <c r="G47" s="64">
        <v>85281.54436688</v>
      </c>
      <c r="H47" s="64">
        <v>82042.721155410007</v>
      </c>
      <c r="I47" s="64">
        <v>80754.017922540006</v>
      </c>
    </row>
    <row r="48" spans="2:9">
      <c r="B48" s="40" t="s">
        <v>408</v>
      </c>
      <c r="C48" s="94" t="s">
        <v>409</v>
      </c>
      <c r="D48" s="94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42" t="s">
        <v>410</v>
      </c>
      <c r="C49" s="95" t="s">
        <v>401</v>
      </c>
      <c r="D49" s="95" t="s">
        <v>126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2:9">
      <c r="B50" s="42" t="s">
        <v>411</v>
      </c>
      <c r="C50" s="95" t="s">
        <v>403</v>
      </c>
      <c r="D50" s="95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>
      <c r="B51" s="43" t="s">
        <v>412</v>
      </c>
      <c r="C51" s="99" t="s">
        <v>413</v>
      </c>
      <c r="D51" s="99" t="s">
        <v>126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2:9">
      <c r="B52" s="40" t="s">
        <v>131</v>
      </c>
      <c r="C52" s="28" t="s">
        <v>414</v>
      </c>
      <c r="D52" s="28" t="s">
        <v>126</v>
      </c>
      <c r="E52" s="195">
        <v>17905.730009759998</v>
      </c>
      <c r="F52" s="195">
        <v>10458.0726783399</v>
      </c>
      <c r="G52" s="195">
        <v>15277.155479439931</v>
      </c>
      <c r="H52" s="195">
        <v>22911.3013397</v>
      </c>
      <c r="I52" s="197">
        <v>25629.492739370009</v>
      </c>
    </row>
    <row r="53" spans="2:9">
      <c r="B53" s="40" t="s">
        <v>415</v>
      </c>
      <c r="C53" s="94" t="s">
        <v>416</v>
      </c>
      <c r="D53" s="94" t="s">
        <v>126</v>
      </c>
      <c r="E53" s="197">
        <v>0</v>
      </c>
      <c r="F53" s="197">
        <v>0</v>
      </c>
      <c r="G53" s="197">
        <v>0</v>
      </c>
      <c r="H53" s="197">
        <v>0</v>
      </c>
      <c r="I53" s="197">
        <v>0</v>
      </c>
    </row>
    <row r="54" spans="2:9">
      <c r="B54" s="42" t="s">
        <v>417</v>
      </c>
      <c r="C54" s="95" t="s">
        <v>418</v>
      </c>
      <c r="D54" s="95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2:9">
      <c r="B55" s="42" t="s">
        <v>419</v>
      </c>
      <c r="C55" s="95" t="s">
        <v>420</v>
      </c>
      <c r="D55" s="95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2:9">
      <c r="B56" s="40" t="s">
        <v>421</v>
      </c>
      <c r="C56" s="94" t="s">
        <v>422</v>
      </c>
      <c r="D56" s="94" t="s">
        <v>126</v>
      </c>
      <c r="E56" s="197">
        <v>0</v>
      </c>
      <c r="F56" s="197">
        <v>0</v>
      </c>
      <c r="G56" s="197">
        <v>0</v>
      </c>
      <c r="H56" s="197">
        <v>0</v>
      </c>
      <c r="I56" s="197">
        <v>0</v>
      </c>
    </row>
    <row r="57" spans="2:9">
      <c r="B57" s="42" t="s">
        <v>423</v>
      </c>
      <c r="C57" s="95" t="s">
        <v>424</v>
      </c>
      <c r="D57" s="95" t="s">
        <v>126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</row>
    <row r="58" spans="2:9">
      <c r="B58" s="42" t="s">
        <v>425</v>
      </c>
      <c r="C58" s="95" t="s">
        <v>426</v>
      </c>
      <c r="D58" s="95" t="s">
        <v>126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</row>
    <row r="59" spans="2:9">
      <c r="B59" s="40" t="s">
        <v>427</v>
      </c>
      <c r="C59" s="94" t="s">
        <v>428</v>
      </c>
      <c r="D59" s="94" t="s">
        <v>126</v>
      </c>
      <c r="E59" s="197">
        <v>17905.730009759998</v>
      </c>
      <c r="F59" s="197">
        <v>10458.0726783399</v>
      </c>
      <c r="G59" s="197">
        <v>15277.155479439931</v>
      </c>
      <c r="H59" s="197">
        <v>22911.3013397</v>
      </c>
      <c r="I59" s="197">
        <v>25629.492739370009</v>
      </c>
    </row>
    <row r="60" spans="2:9">
      <c r="B60" s="42" t="s">
        <v>429</v>
      </c>
      <c r="C60" s="95" t="s">
        <v>424</v>
      </c>
      <c r="D60" s="95" t="s">
        <v>126</v>
      </c>
      <c r="E60" s="64">
        <v>17034.167935329999</v>
      </c>
      <c r="F60" s="64">
        <v>3849.5997173399082</v>
      </c>
      <c r="G60" s="64">
        <v>8742.2065344399307</v>
      </c>
      <c r="H60" s="64">
        <v>15301.1662497</v>
      </c>
      <c r="I60" s="64">
        <v>18019.357649369998</v>
      </c>
    </row>
    <row r="61" spans="2:9">
      <c r="B61" s="43" t="s">
        <v>430</v>
      </c>
      <c r="C61" s="99" t="s">
        <v>431</v>
      </c>
      <c r="D61" s="99" t="s">
        <v>126</v>
      </c>
      <c r="E61" s="64">
        <v>871.56207443000005</v>
      </c>
      <c r="F61" s="64">
        <v>6608.4729610000104</v>
      </c>
      <c r="G61" s="64">
        <v>6534.9489450000001</v>
      </c>
      <c r="H61" s="64">
        <v>7610.1350899999998</v>
      </c>
      <c r="I61" s="64">
        <v>7610.1350899999998</v>
      </c>
    </row>
    <row r="62" spans="2:9">
      <c r="B62" s="40" t="s">
        <v>133</v>
      </c>
      <c r="C62" s="28" t="s">
        <v>432</v>
      </c>
      <c r="D62" s="28" t="s">
        <v>126</v>
      </c>
      <c r="E62" s="195">
        <v>174430.15493525399</v>
      </c>
      <c r="F62" s="195">
        <v>138144.94668384996</v>
      </c>
      <c r="G62" s="195">
        <v>185485.22015226001</v>
      </c>
      <c r="H62" s="195">
        <v>316171.58032111998</v>
      </c>
      <c r="I62" s="197">
        <v>189583.68328869002</v>
      </c>
    </row>
    <row r="63" spans="2:9">
      <c r="B63" s="40" t="s">
        <v>433</v>
      </c>
      <c r="C63" s="94" t="s">
        <v>434</v>
      </c>
      <c r="D63" s="94" t="s">
        <v>126</v>
      </c>
      <c r="E63" s="197">
        <v>642</v>
      </c>
      <c r="F63" s="197">
        <v>379</v>
      </c>
      <c r="G63" s="197">
        <v>29324.221912559999</v>
      </c>
      <c r="H63" s="197">
        <v>39222.03394678</v>
      </c>
      <c r="I63" s="197">
        <v>32702.305025950001</v>
      </c>
    </row>
    <row r="64" spans="2:9">
      <c r="B64" s="42" t="s">
        <v>435</v>
      </c>
      <c r="C64" s="95" t="s">
        <v>436</v>
      </c>
      <c r="D64" s="95" t="s">
        <v>126</v>
      </c>
      <c r="E64" s="64">
        <v>642</v>
      </c>
      <c r="F64" s="64">
        <v>379</v>
      </c>
      <c r="G64" s="64">
        <v>2674.6567052300002</v>
      </c>
      <c r="H64" s="64">
        <v>2236.5498484600002</v>
      </c>
      <c r="I64" s="64">
        <v>3818.9052982399999</v>
      </c>
    </row>
    <row r="65" spans="2:9">
      <c r="B65" s="42" t="s">
        <v>437</v>
      </c>
      <c r="C65" s="96" t="s">
        <v>438</v>
      </c>
      <c r="D65" s="96" t="s">
        <v>126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</row>
    <row r="66" spans="2:9">
      <c r="B66" s="42" t="s">
        <v>439</v>
      </c>
      <c r="C66" s="96" t="s">
        <v>440</v>
      </c>
      <c r="D66" s="96" t="s">
        <v>126</v>
      </c>
      <c r="E66" s="64">
        <v>642</v>
      </c>
      <c r="F66" s="64">
        <v>379</v>
      </c>
      <c r="G66" s="64">
        <v>2674.6567052300002</v>
      </c>
      <c r="H66" s="64">
        <v>2236.5498484600002</v>
      </c>
      <c r="I66" s="64">
        <v>3818.9052982399999</v>
      </c>
    </row>
    <row r="67" spans="2:9">
      <c r="B67" s="42" t="s">
        <v>441</v>
      </c>
      <c r="C67" s="96" t="s">
        <v>428</v>
      </c>
      <c r="D67" s="96" t="s">
        <v>126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</row>
    <row r="68" spans="2:9">
      <c r="B68" s="42" t="s">
        <v>442</v>
      </c>
      <c r="C68" s="95" t="s">
        <v>443</v>
      </c>
      <c r="D68" s="95" t="s">
        <v>126</v>
      </c>
      <c r="E68" s="64">
        <v>0</v>
      </c>
      <c r="F68" s="64">
        <v>0</v>
      </c>
      <c r="G68" s="64">
        <v>13668.158627999999</v>
      </c>
      <c r="H68" s="64">
        <v>17852.764691</v>
      </c>
      <c r="I68" s="64">
        <v>8123.2582870300002</v>
      </c>
    </row>
    <row r="69" spans="2:9">
      <c r="B69" s="42" t="s">
        <v>444</v>
      </c>
      <c r="C69" s="95" t="s">
        <v>445</v>
      </c>
      <c r="D69" s="95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</row>
    <row r="70" spans="2:9">
      <c r="B70" s="42" t="s">
        <v>446</v>
      </c>
      <c r="C70" s="95" t="s">
        <v>447</v>
      </c>
      <c r="D70" s="95" t="s">
        <v>126</v>
      </c>
      <c r="E70" s="64">
        <v>0</v>
      </c>
      <c r="F70" s="64">
        <v>0</v>
      </c>
      <c r="G70" s="64">
        <v>12981.40657933</v>
      </c>
      <c r="H70" s="64">
        <v>19132.719407320001</v>
      </c>
      <c r="I70" s="64">
        <v>20760.14144068</v>
      </c>
    </row>
    <row r="71" spans="2:9">
      <c r="B71" s="42" t="s">
        <v>448</v>
      </c>
      <c r="C71" s="95" t="s">
        <v>449</v>
      </c>
      <c r="D71" s="95" t="s">
        <v>126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</row>
    <row r="72" spans="2:9">
      <c r="B72" s="42" t="s">
        <v>450</v>
      </c>
      <c r="C72" s="95" t="s">
        <v>451</v>
      </c>
      <c r="D72" s="95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</row>
    <row r="73" spans="2:9">
      <c r="B73" s="40" t="s">
        <v>452</v>
      </c>
      <c r="C73" s="94" t="s">
        <v>453</v>
      </c>
      <c r="D73" s="94" t="s">
        <v>126</v>
      </c>
      <c r="E73" s="197">
        <v>0</v>
      </c>
      <c r="F73" s="197">
        <v>0</v>
      </c>
      <c r="G73" s="197">
        <v>68148.913832120001</v>
      </c>
      <c r="H73" s="197">
        <v>81628.208447640005</v>
      </c>
      <c r="I73" s="197">
        <v>87624.898315430008</v>
      </c>
    </row>
    <row r="74" spans="2:9">
      <c r="B74" s="42" t="s">
        <v>454</v>
      </c>
      <c r="C74" s="95" t="s">
        <v>455</v>
      </c>
      <c r="D74" s="95" t="s">
        <v>126</v>
      </c>
      <c r="E74" s="64">
        <v>0</v>
      </c>
      <c r="F74" s="64">
        <v>0</v>
      </c>
      <c r="G74" s="64">
        <v>46543.507372460001</v>
      </c>
      <c r="H74" s="64">
        <v>61509.379604870002</v>
      </c>
      <c r="I74" s="64">
        <v>65770.962421360004</v>
      </c>
    </row>
    <row r="75" spans="2:9">
      <c r="B75" s="42" t="s">
        <v>456</v>
      </c>
      <c r="C75" s="95" t="s">
        <v>457</v>
      </c>
      <c r="D75" s="95" t="s">
        <v>126</v>
      </c>
      <c r="E75" s="64">
        <v>0</v>
      </c>
      <c r="F75" s="64">
        <v>0</v>
      </c>
      <c r="G75" s="64">
        <v>21605.40645966</v>
      </c>
      <c r="H75" s="64">
        <v>20118.828842769999</v>
      </c>
      <c r="I75" s="64">
        <v>21853.93589407</v>
      </c>
    </row>
    <row r="76" spans="2:9">
      <c r="B76" s="42" t="s">
        <v>458</v>
      </c>
      <c r="C76" s="95" t="s">
        <v>459</v>
      </c>
      <c r="D76" s="95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9">
      <c r="B77" s="42" t="s">
        <v>460</v>
      </c>
      <c r="C77" s="95" t="s">
        <v>461</v>
      </c>
      <c r="D77" s="95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9">
      <c r="B78" s="40" t="s">
        <v>462</v>
      </c>
      <c r="C78" s="94" t="s">
        <v>463</v>
      </c>
      <c r="D78" s="94" t="s">
        <v>126</v>
      </c>
      <c r="E78" s="197">
        <v>0</v>
      </c>
      <c r="F78" s="197">
        <v>0</v>
      </c>
      <c r="G78" s="197">
        <v>27150.249555139999</v>
      </c>
      <c r="H78" s="197">
        <v>34041.894380650003</v>
      </c>
      <c r="I78" s="197">
        <v>28123.13756603</v>
      </c>
    </row>
    <row r="79" spans="2:9">
      <c r="B79" s="40" t="s">
        <v>464</v>
      </c>
      <c r="C79" s="94" t="s">
        <v>465</v>
      </c>
      <c r="D79" s="94" t="s">
        <v>126</v>
      </c>
      <c r="E79" s="197">
        <v>173788.15493525419</v>
      </c>
      <c r="F79" s="197">
        <v>137765.94668384996</v>
      </c>
      <c r="G79" s="197">
        <v>60861.834852439999</v>
      </c>
      <c r="H79" s="197">
        <v>161279.44354605</v>
      </c>
      <c r="I79" s="197">
        <v>41133.342381279996</v>
      </c>
    </row>
    <row r="80" spans="2:9">
      <c r="B80" s="42" t="s">
        <v>466</v>
      </c>
      <c r="C80" s="95" t="s">
        <v>424</v>
      </c>
      <c r="D80" s="95" t="s">
        <v>126</v>
      </c>
      <c r="E80" s="64">
        <v>173788.15493525419</v>
      </c>
      <c r="F80" s="64">
        <v>137765.94668384996</v>
      </c>
      <c r="G80" s="64">
        <v>60861.834852439999</v>
      </c>
      <c r="H80" s="64">
        <v>161279.44354605</v>
      </c>
      <c r="I80" s="64">
        <v>41133.342381279996</v>
      </c>
    </row>
    <row r="81" spans="2:9">
      <c r="B81" s="42" t="s">
        <v>467</v>
      </c>
      <c r="C81" s="96" t="s">
        <v>468</v>
      </c>
      <c r="D81" s="96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>
      <c r="B82" s="42" t="s">
        <v>469</v>
      </c>
      <c r="C82" s="96" t="s">
        <v>470</v>
      </c>
      <c r="D82" s="96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>
      <c r="B83" s="42" t="s">
        <v>471</v>
      </c>
      <c r="C83" s="95" t="s">
        <v>472</v>
      </c>
      <c r="D83" s="95" t="s">
        <v>126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 ht="33.75" customHeight="1">
      <c r="B84" s="40" t="s">
        <v>473</v>
      </c>
      <c r="C84" s="100" t="s">
        <v>474</v>
      </c>
      <c r="D84" s="100" t="s">
        <v>126</v>
      </c>
      <c r="E84" s="197">
        <v>0</v>
      </c>
      <c r="F84" s="197">
        <v>0</v>
      </c>
      <c r="G84" s="197">
        <v>0</v>
      </c>
      <c r="H84" s="197">
        <v>0</v>
      </c>
      <c r="I84" s="197">
        <v>0</v>
      </c>
    </row>
    <row r="85" spans="2:9">
      <c r="B85" s="42" t="s">
        <v>475</v>
      </c>
      <c r="C85" s="95" t="s">
        <v>476</v>
      </c>
      <c r="D85" s="95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>
      <c r="B86" s="42" t="s">
        <v>477</v>
      </c>
      <c r="C86" s="96" t="s">
        <v>478</v>
      </c>
      <c r="D86" s="96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</row>
    <row r="87" spans="2:9">
      <c r="B87" s="42" t="s">
        <v>479</v>
      </c>
      <c r="C87" s="96" t="s">
        <v>480</v>
      </c>
      <c r="D87" s="96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</row>
    <row r="88" spans="2:9">
      <c r="B88" s="42" t="s">
        <v>481</v>
      </c>
      <c r="C88" s="96" t="s">
        <v>482</v>
      </c>
      <c r="D88" s="96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</row>
    <row r="89" spans="2:9">
      <c r="B89" s="24" t="s">
        <v>483</v>
      </c>
      <c r="C89" s="101" t="s">
        <v>484</v>
      </c>
      <c r="D89" s="101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1" spans="2:9">
      <c r="C91" s="222"/>
    </row>
    <row r="92" spans="2:9">
      <c r="C92" s="222"/>
    </row>
    <row r="93" spans="2:9">
      <c r="C93" s="222"/>
    </row>
    <row r="94" spans="2:9">
      <c r="C94" s="222"/>
    </row>
    <row r="95" spans="2:9">
      <c r="C95" s="222"/>
    </row>
    <row r="96" spans="2:9">
      <c r="C96" s="222"/>
    </row>
    <row r="97" spans="3:3">
      <c r="C97" s="222"/>
    </row>
    <row r="98" spans="3:3">
      <c r="C98" s="222"/>
    </row>
    <row r="99" spans="3:3">
      <c r="C99" s="222"/>
    </row>
    <row r="100" spans="3:3">
      <c r="C100" s="222"/>
    </row>
    <row r="101" spans="3:3">
      <c r="C101" s="222"/>
    </row>
    <row r="102" spans="3:3">
      <c r="C102" s="222"/>
    </row>
    <row r="103" spans="3:3">
      <c r="C103" s="222"/>
    </row>
    <row r="104" spans="3:3">
      <c r="C104" s="222"/>
    </row>
    <row r="105" spans="3:3">
      <c r="C105" s="222"/>
    </row>
    <row r="106" spans="3:3">
      <c r="C106" s="222">
        <v>0</v>
      </c>
    </row>
  </sheetData>
  <mergeCells count="3">
    <mergeCell ref="E2:I2"/>
    <mergeCell ref="E3:I3"/>
    <mergeCell ref="E4:I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3"/>
  <sheetViews>
    <sheetView showGridLines="0" zoomScale="120" zoomScaleNormal="120" workbookViewId="0">
      <pane xSplit="4" ySplit="1" topLeftCell="E43" activePane="bottomRight" state="frozen"/>
      <selection pane="topRight" activeCell="E1" sqref="E1:CD1"/>
      <selection pane="bottomLeft" activeCell="E1" sqref="E1:CD1"/>
      <selection pane="bottomRight" activeCell="E8" sqref="E8:I53"/>
    </sheetView>
  </sheetViews>
  <sheetFormatPr baseColWidth="10" defaultColWidth="11.42578125" defaultRowHeight="15"/>
  <cols>
    <col min="2" max="2" width="11.42578125" style="209"/>
    <col min="3" max="3" width="44.42578125" style="209" customWidth="1"/>
    <col min="5" max="5" width="12.85546875" style="50" bestFit="1" customWidth="1"/>
    <col min="6" max="6" width="12.5703125" style="50" bestFit="1" customWidth="1"/>
    <col min="7" max="8" width="12.85546875" style="50" bestFit="1" customWidth="1"/>
    <col min="9" max="9" width="11.5703125" style="50"/>
  </cols>
  <sheetData>
    <row r="1" spans="2:9">
      <c r="B1" s="220" t="s">
        <v>118</v>
      </c>
      <c r="E1"/>
      <c r="F1"/>
      <c r="G1"/>
      <c r="H1"/>
      <c r="I1"/>
    </row>
    <row r="2" spans="2:9" ht="15.7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75">
      <c r="B3" s="51" t="s">
        <v>485</v>
      </c>
      <c r="C3" s="53"/>
      <c r="D3" s="22"/>
      <c r="E3" s="239" t="s">
        <v>121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247" t="s">
        <v>486</v>
      </c>
      <c r="C5" s="248"/>
      <c r="D5" s="22"/>
      <c r="E5" s="237"/>
      <c r="F5" s="238"/>
      <c r="G5" s="238"/>
      <c r="H5" s="238"/>
      <c r="I5" s="238"/>
    </row>
    <row r="6" spans="2:9">
      <c r="B6" s="247"/>
      <c r="C6" s="248"/>
      <c r="D6" s="22"/>
      <c r="E6" s="23"/>
      <c r="F6" s="23"/>
      <c r="G6" s="23"/>
      <c r="H6" s="23"/>
      <c r="I6" s="23"/>
    </row>
    <row r="7" spans="2:9">
      <c r="B7" s="102"/>
      <c r="C7" s="103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23" t="s">
        <v>135</v>
      </c>
      <c r="C8" s="221" t="s">
        <v>487</v>
      </c>
      <c r="D8" s="104" t="s">
        <v>126</v>
      </c>
      <c r="E8" s="187">
        <v>7156143.4618545547</v>
      </c>
      <c r="F8" s="187">
        <v>7431830.3557818998</v>
      </c>
      <c r="G8" s="187">
        <v>8018330.4527863804</v>
      </c>
      <c r="H8" s="187">
        <v>8105151.3456199598</v>
      </c>
      <c r="I8" s="187">
        <v>8363002.6996176997</v>
      </c>
    </row>
    <row r="9" spans="2:9">
      <c r="B9" s="40" t="s">
        <v>137</v>
      </c>
      <c r="C9" s="28" t="s">
        <v>488</v>
      </c>
      <c r="D9" s="22" t="s">
        <v>126</v>
      </c>
      <c r="E9" s="195">
        <v>2613212.3858318562</v>
      </c>
      <c r="F9" s="195">
        <v>2638929.8664878523</v>
      </c>
      <c r="G9" s="195">
        <v>2651613.2514472003</v>
      </c>
      <c r="H9" s="195">
        <v>2651223.2077446198</v>
      </c>
      <c r="I9" s="195">
        <v>2678468.7998179011</v>
      </c>
    </row>
    <row r="10" spans="2:9">
      <c r="B10" s="42" t="s">
        <v>489</v>
      </c>
      <c r="C10" s="30" t="s">
        <v>490</v>
      </c>
      <c r="D10" s="22" t="s">
        <v>126</v>
      </c>
      <c r="E10" s="197">
        <v>2171596.4579113261</v>
      </c>
      <c r="F10" s="197">
        <v>2174864.74154014</v>
      </c>
      <c r="G10" s="197">
        <v>2164266.4206049498</v>
      </c>
      <c r="H10" s="197">
        <v>2165852.7572649298</v>
      </c>
      <c r="I10" s="197">
        <v>2183729.5681810202</v>
      </c>
    </row>
    <row r="11" spans="2:9">
      <c r="B11" s="42" t="s">
        <v>491</v>
      </c>
      <c r="C11" s="30" t="s">
        <v>492</v>
      </c>
      <c r="D11" s="22" t="s">
        <v>126</v>
      </c>
      <c r="E11" s="197">
        <v>441615.92792053003</v>
      </c>
      <c r="F11" s="197">
        <v>464065.12494771101</v>
      </c>
      <c r="G11" s="197">
        <v>487346.83084225003</v>
      </c>
      <c r="H11" s="197">
        <v>485370.45047968999</v>
      </c>
      <c r="I11" s="197">
        <v>494739.23163688002</v>
      </c>
    </row>
    <row r="12" spans="2:9">
      <c r="B12" s="42" t="s">
        <v>493</v>
      </c>
      <c r="C12" s="95" t="s">
        <v>494</v>
      </c>
      <c r="D12" s="22" t="s">
        <v>126</v>
      </c>
      <c r="E12" s="64">
        <v>441615.92792053003</v>
      </c>
      <c r="F12" s="64">
        <v>442102.877399611</v>
      </c>
      <c r="G12" s="64">
        <v>459653.67572243005</v>
      </c>
      <c r="H12" s="64">
        <v>460923.15836275998</v>
      </c>
      <c r="I12" s="64">
        <v>469592.06780990999</v>
      </c>
    </row>
    <row r="13" spans="2:9">
      <c r="B13" s="43" t="s">
        <v>495</v>
      </c>
      <c r="C13" s="99" t="s">
        <v>496</v>
      </c>
      <c r="D13" s="33" t="s">
        <v>126</v>
      </c>
      <c r="E13" s="64">
        <v>0</v>
      </c>
      <c r="F13" s="64">
        <v>21962.2475481</v>
      </c>
      <c r="G13" s="64">
        <v>27693.15511982</v>
      </c>
      <c r="H13" s="64">
        <v>24447.292116929999</v>
      </c>
      <c r="I13" s="64">
        <v>25147.163826969994</v>
      </c>
    </row>
    <row r="14" spans="2:9">
      <c r="B14" s="105" t="s">
        <v>139</v>
      </c>
      <c r="C14" s="106" t="s">
        <v>497</v>
      </c>
      <c r="D14" s="107" t="s">
        <v>126</v>
      </c>
      <c r="E14" s="195">
        <v>594053.56150274398</v>
      </c>
      <c r="F14" s="195">
        <v>540095.16898554994</v>
      </c>
      <c r="G14" s="195">
        <v>674668.307331661</v>
      </c>
      <c r="H14" s="195">
        <v>584320.31669363903</v>
      </c>
      <c r="I14" s="195">
        <v>560698.74633069104</v>
      </c>
    </row>
    <row r="15" spans="2:9">
      <c r="B15" s="105" t="s">
        <v>141</v>
      </c>
      <c r="C15" s="106" t="s">
        <v>498</v>
      </c>
      <c r="D15" s="107" t="s">
        <v>126</v>
      </c>
      <c r="E15" s="195">
        <v>0</v>
      </c>
      <c r="F15" s="195">
        <v>0</v>
      </c>
      <c r="G15" s="195">
        <v>0</v>
      </c>
      <c r="H15" s="195">
        <v>0</v>
      </c>
      <c r="I15" s="197">
        <v>0</v>
      </c>
    </row>
    <row r="16" spans="2:9">
      <c r="B16" s="40" t="s">
        <v>143</v>
      </c>
      <c r="C16" s="28" t="s">
        <v>499</v>
      </c>
      <c r="D16" s="22" t="s">
        <v>126</v>
      </c>
      <c r="E16" s="195">
        <v>1534445.2073671599</v>
      </c>
      <c r="F16" s="195">
        <v>1691371.5463499101</v>
      </c>
      <c r="G16" s="195">
        <v>1901219.8524753</v>
      </c>
      <c r="H16" s="195">
        <v>2044143.36504967</v>
      </c>
      <c r="I16" s="197">
        <v>2261831.2187520899</v>
      </c>
    </row>
    <row r="17" spans="2:9">
      <c r="B17" s="42" t="s">
        <v>500</v>
      </c>
      <c r="C17" s="30" t="s">
        <v>501</v>
      </c>
      <c r="D17" s="22" t="s">
        <v>126</v>
      </c>
      <c r="E17" s="197">
        <v>214464.21334546004</v>
      </c>
      <c r="F17" s="197">
        <v>247981.49566156999</v>
      </c>
      <c r="G17" s="197">
        <v>251596.57706894001</v>
      </c>
      <c r="H17" s="197">
        <v>308354.93345729</v>
      </c>
      <c r="I17" s="197">
        <v>410209.62700747</v>
      </c>
    </row>
    <row r="18" spans="2:9">
      <c r="B18" s="42" t="s">
        <v>502</v>
      </c>
      <c r="C18" s="30" t="s">
        <v>503</v>
      </c>
      <c r="D18" s="22" t="s">
        <v>126</v>
      </c>
      <c r="E18" s="197">
        <v>1319980.9940217</v>
      </c>
      <c r="F18" s="197">
        <v>1443390.0506883401</v>
      </c>
      <c r="G18" s="197">
        <v>1649623.2754063599</v>
      </c>
      <c r="H18" s="197">
        <v>1735788.4315923799</v>
      </c>
      <c r="I18" s="197">
        <v>1851621.5917446201</v>
      </c>
    </row>
    <row r="19" spans="2:9">
      <c r="B19" s="43" t="s">
        <v>504</v>
      </c>
      <c r="C19" s="32" t="s">
        <v>505</v>
      </c>
      <c r="D19" s="33" t="s">
        <v>126</v>
      </c>
      <c r="E19" s="197">
        <v>0</v>
      </c>
      <c r="F19" s="197">
        <v>0</v>
      </c>
      <c r="G19" s="197">
        <v>0</v>
      </c>
      <c r="H19" s="197">
        <v>0</v>
      </c>
      <c r="I19" s="197">
        <v>0</v>
      </c>
    </row>
    <row r="20" spans="2:9">
      <c r="B20" s="40" t="s">
        <v>145</v>
      </c>
      <c r="C20" s="28" t="s">
        <v>506</v>
      </c>
      <c r="D20" s="22" t="s">
        <v>126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</row>
    <row r="21" spans="2:9">
      <c r="B21" s="42" t="s">
        <v>507</v>
      </c>
      <c r="C21" s="30" t="s">
        <v>508</v>
      </c>
      <c r="D21" s="22" t="s">
        <v>126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</row>
    <row r="22" spans="2:9">
      <c r="B22" s="42" t="s">
        <v>509</v>
      </c>
      <c r="C22" s="30" t="s">
        <v>510</v>
      </c>
      <c r="D22" s="22" t="s">
        <v>126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</row>
    <row r="23" spans="2:9">
      <c r="B23" s="43" t="s">
        <v>511</v>
      </c>
      <c r="C23" s="32" t="s">
        <v>512</v>
      </c>
      <c r="D23" s="33" t="s">
        <v>126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</row>
    <row r="24" spans="2:9">
      <c r="B24" s="40" t="s">
        <v>147</v>
      </c>
      <c r="C24" s="28" t="s">
        <v>513</v>
      </c>
      <c r="D24" s="22" t="s">
        <v>126</v>
      </c>
      <c r="E24" s="195">
        <v>1388853.39530501</v>
      </c>
      <c r="F24" s="195">
        <v>1257148.483316829</v>
      </c>
      <c r="G24" s="195">
        <v>1515576.3395457899</v>
      </c>
      <c r="H24" s="195">
        <v>1540809.6170256799</v>
      </c>
      <c r="I24" s="198">
        <v>1555123.1129015901</v>
      </c>
    </row>
    <row r="25" spans="2:9">
      <c r="B25" s="42" t="s">
        <v>514</v>
      </c>
      <c r="C25" s="30" t="s">
        <v>515</v>
      </c>
      <c r="D25" s="22" t="s">
        <v>126</v>
      </c>
      <c r="E25" s="197">
        <v>0</v>
      </c>
      <c r="F25" s="197">
        <v>0</v>
      </c>
      <c r="G25" s="197">
        <v>0</v>
      </c>
      <c r="H25" s="197">
        <v>0</v>
      </c>
      <c r="I25" s="197">
        <v>0</v>
      </c>
    </row>
    <row r="26" spans="2:9">
      <c r="B26" s="42" t="s">
        <v>516</v>
      </c>
      <c r="C26" s="95" t="s">
        <v>517</v>
      </c>
      <c r="D26" s="22" t="s">
        <v>126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</row>
    <row r="27" spans="2:9">
      <c r="B27" s="42" t="s">
        <v>518</v>
      </c>
      <c r="C27" s="95" t="s">
        <v>519</v>
      </c>
      <c r="D27" s="22" t="s">
        <v>126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</row>
    <row r="28" spans="2:9">
      <c r="B28" s="42" t="s">
        <v>520</v>
      </c>
      <c r="C28" s="30" t="s">
        <v>521</v>
      </c>
      <c r="D28" s="22" t="s">
        <v>126</v>
      </c>
      <c r="E28" s="197">
        <v>6398.2319933400031</v>
      </c>
      <c r="F28" s="197">
        <v>7316.8294703600004</v>
      </c>
      <c r="G28" s="197">
        <v>8225.1679728200015</v>
      </c>
      <c r="H28" s="197">
        <v>9072.5518845499992</v>
      </c>
      <c r="I28" s="197">
        <v>8795.3683246500023</v>
      </c>
    </row>
    <row r="29" spans="2:9">
      <c r="B29" s="42" t="s">
        <v>522</v>
      </c>
      <c r="C29" s="95" t="s">
        <v>517</v>
      </c>
      <c r="D29" s="22" t="s">
        <v>126</v>
      </c>
      <c r="E29" s="64">
        <v>6012.09937438</v>
      </c>
      <c r="F29" s="64">
        <v>6985.4098307599997</v>
      </c>
      <c r="G29" s="64">
        <v>8225.1679728200015</v>
      </c>
      <c r="H29" s="64">
        <v>9072.5518845499992</v>
      </c>
      <c r="I29" s="64">
        <v>8795.3683246500023</v>
      </c>
    </row>
    <row r="30" spans="2:9">
      <c r="B30" s="42" t="s">
        <v>523</v>
      </c>
      <c r="C30" s="95" t="s">
        <v>519</v>
      </c>
      <c r="D30" s="22" t="s">
        <v>126</v>
      </c>
      <c r="E30" s="68">
        <v>386.13261896</v>
      </c>
      <c r="F30" s="68">
        <v>331.41963959999998</v>
      </c>
      <c r="G30" s="68">
        <v>0</v>
      </c>
      <c r="H30" s="68">
        <v>0</v>
      </c>
      <c r="I30" s="68">
        <v>0</v>
      </c>
    </row>
    <row r="31" spans="2:9">
      <c r="B31" s="42" t="s">
        <v>524</v>
      </c>
      <c r="C31" s="30" t="s">
        <v>525</v>
      </c>
      <c r="D31" s="22" t="s">
        <v>126</v>
      </c>
      <c r="E31" s="198">
        <v>1382455.1633116696</v>
      </c>
      <c r="F31" s="198">
        <v>1249831.653846469</v>
      </c>
      <c r="G31" s="198">
        <v>1507351.17157297</v>
      </c>
      <c r="H31" s="198">
        <v>1531737.06514113</v>
      </c>
      <c r="I31" s="198">
        <v>1546327.7445769403</v>
      </c>
    </row>
    <row r="32" spans="2:9">
      <c r="B32" s="42" t="s">
        <v>526</v>
      </c>
      <c r="C32" s="95" t="s">
        <v>517</v>
      </c>
      <c r="D32" s="22" t="s">
        <v>126</v>
      </c>
      <c r="E32" s="68">
        <v>1249279.4044387401</v>
      </c>
      <c r="F32" s="68">
        <v>1142209.9274214201</v>
      </c>
      <c r="G32" s="68">
        <v>1384350.5174791701</v>
      </c>
      <c r="H32" s="68">
        <v>1400435.72989152</v>
      </c>
      <c r="I32" s="68">
        <v>1399867.1406449799</v>
      </c>
    </row>
    <row r="33" spans="2:9">
      <c r="B33" s="43" t="s">
        <v>527</v>
      </c>
      <c r="C33" s="99" t="s">
        <v>519</v>
      </c>
      <c r="D33" s="33" t="s">
        <v>126</v>
      </c>
      <c r="E33" s="68">
        <v>133175.75887293011</v>
      </c>
      <c r="F33" s="68">
        <v>107621.72642505</v>
      </c>
      <c r="G33" s="68">
        <v>123000.6540938</v>
      </c>
      <c r="H33" s="68">
        <v>131301.33524961001</v>
      </c>
      <c r="I33" s="93">
        <v>146460.60393196001</v>
      </c>
    </row>
    <row r="34" spans="2:9">
      <c r="B34" s="40" t="s">
        <v>148</v>
      </c>
      <c r="C34" s="28" t="s">
        <v>528</v>
      </c>
      <c r="D34" s="22" t="s">
        <v>126</v>
      </c>
      <c r="E34" s="195">
        <v>156944</v>
      </c>
      <c r="F34" s="195">
        <v>1186836.51486715</v>
      </c>
      <c r="G34" s="195">
        <v>1037973.71975362</v>
      </c>
      <c r="H34" s="195">
        <v>1071839.5553273601</v>
      </c>
      <c r="I34" s="195">
        <v>1089724.1619445099</v>
      </c>
    </row>
    <row r="35" spans="2:9">
      <c r="B35" s="42" t="s">
        <v>529</v>
      </c>
      <c r="C35" s="30" t="s">
        <v>530</v>
      </c>
      <c r="D35" s="22" t="s">
        <v>126</v>
      </c>
      <c r="E35" s="197">
        <v>0</v>
      </c>
      <c r="F35" s="197">
        <v>1008468.49922788</v>
      </c>
      <c r="G35" s="197">
        <v>853950.60668079997</v>
      </c>
      <c r="H35" s="197">
        <v>880276.39513654006</v>
      </c>
      <c r="I35" s="197">
        <v>851910.24257233005</v>
      </c>
    </row>
    <row r="36" spans="2:9">
      <c r="B36" s="42" t="s">
        <v>531</v>
      </c>
      <c r="C36" s="30" t="s">
        <v>532</v>
      </c>
      <c r="D36" s="22" t="s">
        <v>126</v>
      </c>
      <c r="E36" s="197">
        <v>156944</v>
      </c>
      <c r="F36" s="197">
        <v>178368.01563926999</v>
      </c>
      <c r="G36" s="197">
        <v>184023.11307282001</v>
      </c>
      <c r="H36" s="197">
        <v>191563.16019082</v>
      </c>
      <c r="I36" s="197">
        <v>237813.91937218001</v>
      </c>
    </row>
    <row r="37" spans="2:9">
      <c r="B37" s="43" t="s">
        <v>533</v>
      </c>
      <c r="C37" s="32" t="s">
        <v>534</v>
      </c>
      <c r="D37" s="33" t="s">
        <v>126</v>
      </c>
      <c r="E37" s="198">
        <v>0</v>
      </c>
      <c r="F37" s="198">
        <v>0</v>
      </c>
      <c r="G37" s="198">
        <v>0</v>
      </c>
      <c r="H37" s="198">
        <v>0</v>
      </c>
      <c r="I37" s="195">
        <v>0</v>
      </c>
    </row>
    <row r="38" spans="2:9">
      <c r="B38" s="40" t="s">
        <v>150</v>
      </c>
      <c r="C38" s="28" t="s">
        <v>535</v>
      </c>
      <c r="D38" s="22" t="s">
        <v>126</v>
      </c>
      <c r="E38" s="195">
        <v>868634.91184778372</v>
      </c>
      <c r="F38" s="195">
        <v>117448.77577460953</v>
      </c>
      <c r="G38" s="195">
        <v>237278.98223281038</v>
      </c>
      <c r="H38" s="195">
        <v>212815.28377899047</v>
      </c>
      <c r="I38" s="197">
        <v>217156.65987091899</v>
      </c>
    </row>
    <row r="39" spans="2:9">
      <c r="B39" s="42" t="s">
        <v>536</v>
      </c>
      <c r="C39" s="30" t="s">
        <v>537</v>
      </c>
      <c r="D39" s="22" t="s">
        <v>126</v>
      </c>
      <c r="E39" s="197">
        <v>0</v>
      </c>
      <c r="F39" s="197">
        <v>0</v>
      </c>
      <c r="G39" s="197">
        <v>0</v>
      </c>
      <c r="H39" s="197">
        <v>0</v>
      </c>
      <c r="I39" s="197">
        <v>0</v>
      </c>
    </row>
    <row r="40" spans="2:9">
      <c r="B40" s="42" t="s">
        <v>538</v>
      </c>
      <c r="C40" s="95" t="s">
        <v>539</v>
      </c>
      <c r="D40" s="22" t="s">
        <v>126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2:9">
      <c r="B41" s="42" t="s">
        <v>540</v>
      </c>
      <c r="C41" s="95" t="s">
        <v>541</v>
      </c>
      <c r="D41" s="22" t="s">
        <v>126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2:9">
      <c r="B42" s="42" t="s">
        <v>542</v>
      </c>
      <c r="C42" s="95" t="s">
        <v>543</v>
      </c>
      <c r="D42" s="22" t="s">
        <v>126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2:9">
      <c r="B43" s="42" t="s">
        <v>544</v>
      </c>
      <c r="C43" s="95" t="s">
        <v>545</v>
      </c>
      <c r="D43" s="22" t="s">
        <v>126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2:9">
      <c r="B44" s="42" t="s">
        <v>546</v>
      </c>
      <c r="C44" s="95" t="s">
        <v>547</v>
      </c>
      <c r="D44" s="22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>
      <c r="B45" s="42" t="s">
        <v>548</v>
      </c>
      <c r="C45" s="30" t="s">
        <v>549</v>
      </c>
      <c r="D45" s="22" t="s">
        <v>126</v>
      </c>
      <c r="E45" s="197">
        <v>868634.91184778372</v>
      </c>
      <c r="F45" s="197">
        <v>117448.77577460953</v>
      </c>
      <c r="G45" s="197">
        <v>237278.98223281038</v>
      </c>
      <c r="H45" s="197">
        <v>212815.28377899047</v>
      </c>
      <c r="I45" s="197">
        <v>217156.65987091899</v>
      </c>
    </row>
    <row r="46" spans="2:9">
      <c r="B46" s="42" t="s">
        <v>550</v>
      </c>
      <c r="C46" s="95" t="s">
        <v>418</v>
      </c>
      <c r="D46" s="22" t="s">
        <v>126</v>
      </c>
      <c r="E46" s="64">
        <v>840446.78695903404</v>
      </c>
      <c r="F46" s="64">
        <v>85853.321231479524</v>
      </c>
      <c r="G46" s="64">
        <v>112734.4036675</v>
      </c>
      <c r="H46" s="64">
        <v>94344.546455040501</v>
      </c>
      <c r="I46" s="64">
        <v>100909.812142079</v>
      </c>
    </row>
    <row r="47" spans="2:9">
      <c r="B47" s="42" t="s">
        <v>551</v>
      </c>
      <c r="C47" s="95" t="s">
        <v>420</v>
      </c>
      <c r="D47" s="22" t="s">
        <v>126</v>
      </c>
      <c r="E47" s="64">
        <v>28188.12488875003</v>
      </c>
      <c r="F47" s="64">
        <v>31595.454543129999</v>
      </c>
      <c r="G47" s="64">
        <v>124544.57856531</v>
      </c>
      <c r="H47" s="64">
        <v>118470.73732395</v>
      </c>
      <c r="I47" s="64">
        <v>116246.84772884</v>
      </c>
    </row>
    <row r="48" spans="2:9" ht="33.75" customHeight="1">
      <c r="B48" s="42" t="s">
        <v>552</v>
      </c>
      <c r="C48" s="108" t="s">
        <v>553</v>
      </c>
      <c r="D48" s="109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42" t="s">
        <v>554</v>
      </c>
      <c r="C49" s="95" t="s">
        <v>555</v>
      </c>
      <c r="D49" s="109" t="s">
        <v>126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2:9">
      <c r="B50" s="42" t="s">
        <v>556</v>
      </c>
      <c r="C50" s="96" t="s">
        <v>557</v>
      </c>
      <c r="D50" s="109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>
      <c r="B51" s="42" t="s">
        <v>558</v>
      </c>
      <c r="C51" s="96" t="s">
        <v>480</v>
      </c>
      <c r="D51" s="109" t="s">
        <v>126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2:9">
      <c r="B52" s="42" t="s">
        <v>559</v>
      </c>
      <c r="C52" s="96" t="s">
        <v>482</v>
      </c>
      <c r="D52" s="109" t="s">
        <v>126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2:9">
      <c r="B53" s="24" t="s">
        <v>560</v>
      </c>
      <c r="C53" s="101" t="s">
        <v>484</v>
      </c>
      <c r="D53" s="110" t="s">
        <v>126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="83" zoomScaleNormal="83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E9" sqref="E9:I99"/>
    </sheetView>
  </sheetViews>
  <sheetFormatPr baseColWidth="10" defaultColWidth="11.42578125" defaultRowHeight="15"/>
  <cols>
    <col min="1" max="1" width="11.42578125" style="111"/>
    <col min="2" max="2" width="11.42578125" style="224"/>
    <col min="3" max="3" width="58" style="224" customWidth="1"/>
    <col min="4" max="4" width="5.5703125" style="111" customWidth="1"/>
    <col min="5" max="6" width="14.5703125" style="50" customWidth="1"/>
    <col min="7" max="9" width="14.5703125" style="117" customWidth="1"/>
    <col min="10" max="16384" width="11.42578125" style="111"/>
  </cols>
  <sheetData>
    <row r="1" spans="2:9" customFormat="1">
      <c r="B1" s="220" t="s">
        <v>118</v>
      </c>
      <c r="C1" s="209"/>
    </row>
    <row r="2" spans="2:9" ht="15.75">
      <c r="B2" s="51" t="s">
        <v>119</v>
      </c>
      <c r="C2" s="52"/>
      <c r="D2" s="28"/>
      <c r="E2" s="239" t="str">
        <f>+Indice!H25</f>
        <v>Costa Rica Gobierno Central Presupuestario</v>
      </c>
      <c r="F2" s="239"/>
      <c r="G2" s="239"/>
      <c r="H2" s="239"/>
      <c r="I2" s="239"/>
    </row>
    <row r="3" spans="2:9" ht="15.75">
      <c r="B3" s="51" t="s">
        <v>561</v>
      </c>
      <c r="C3" s="53"/>
      <c r="D3" s="22"/>
      <c r="E3" s="239" t="s">
        <v>121</v>
      </c>
      <c r="F3" s="239"/>
      <c r="G3" s="239"/>
      <c r="H3" s="239"/>
      <c r="I3" s="239"/>
    </row>
    <row r="4" spans="2:9" ht="15" customHeight="1">
      <c r="B4" s="19"/>
      <c r="C4" s="20"/>
      <c r="D4" s="21"/>
      <c r="E4" s="235" t="s">
        <v>122</v>
      </c>
      <c r="F4" s="236"/>
      <c r="G4" s="236"/>
      <c r="H4" s="236"/>
      <c r="I4" s="236"/>
    </row>
    <row r="5" spans="2:9" ht="15" customHeight="1">
      <c r="B5" s="247" t="s">
        <v>562</v>
      </c>
      <c r="C5" s="248"/>
      <c r="D5" s="22"/>
      <c r="E5" s="237"/>
      <c r="F5" s="238"/>
      <c r="G5" s="238"/>
      <c r="H5" s="238"/>
      <c r="I5" s="238"/>
    </row>
    <row r="6" spans="2:9">
      <c r="B6" s="247"/>
      <c r="C6" s="248"/>
      <c r="D6" s="22"/>
      <c r="E6" s="23"/>
      <c r="F6" s="23"/>
      <c r="G6" s="23"/>
      <c r="H6" s="23"/>
      <c r="I6" s="23"/>
    </row>
    <row r="7" spans="2:9">
      <c r="B7" s="102"/>
      <c r="C7" s="103"/>
      <c r="D7" s="22"/>
      <c r="E7" s="205">
        <v>2019</v>
      </c>
      <c r="F7" s="205">
        <f>+E7+1</f>
        <v>2020</v>
      </c>
      <c r="G7" s="205">
        <f t="shared" ref="G7:H7" si="0">+F7+1</f>
        <v>2021</v>
      </c>
      <c r="H7" s="205">
        <f t="shared" si="0"/>
        <v>2022</v>
      </c>
      <c r="I7" s="205">
        <f>+H7+1</f>
        <v>2023</v>
      </c>
    </row>
    <row r="8" spans="2:9">
      <c r="B8" s="223" t="s">
        <v>29</v>
      </c>
      <c r="C8" s="221" t="s">
        <v>30</v>
      </c>
      <c r="D8" s="104" t="s">
        <v>126</v>
      </c>
      <c r="E8" s="196"/>
      <c r="F8" s="196"/>
      <c r="G8" s="196"/>
      <c r="H8" s="196"/>
      <c r="I8" s="196"/>
    </row>
    <row r="9" spans="2:9">
      <c r="B9" s="97" t="s">
        <v>31</v>
      </c>
      <c r="C9" s="112" t="s">
        <v>32</v>
      </c>
      <c r="D9" s="33" t="s">
        <v>126</v>
      </c>
      <c r="E9" s="195">
        <v>453291.70294907701</v>
      </c>
      <c r="F9" s="195">
        <v>380351.36958661</v>
      </c>
      <c r="G9" s="195">
        <v>346464.86343639001</v>
      </c>
      <c r="H9" s="195">
        <v>355875.65387086</v>
      </c>
      <c r="I9" s="195">
        <v>341424.17604897998</v>
      </c>
    </row>
    <row r="10" spans="2:9">
      <c r="B10" s="40" t="s">
        <v>33</v>
      </c>
      <c r="C10" s="94" t="s">
        <v>34</v>
      </c>
      <c r="D10" s="22" t="s">
        <v>126</v>
      </c>
      <c r="E10" s="197">
        <v>453291.70294907701</v>
      </c>
      <c r="F10" s="197">
        <v>380351.36958661</v>
      </c>
      <c r="G10" s="197">
        <v>336444.29796035</v>
      </c>
      <c r="H10" s="197">
        <v>349851.96506820002</v>
      </c>
      <c r="I10" s="197">
        <v>329913.12872613</v>
      </c>
    </row>
    <row r="11" spans="2:9">
      <c r="B11" s="42" t="s">
        <v>35</v>
      </c>
      <c r="C11" s="95" t="s">
        <v>36</v>
      </c>
      <c r="D11" s="22" t="s">
        <v>126</v>
      </c>
      <c r="E11" s="64">
        <v>409896.65346682898</v>
      </c>
      <c r="F11" s="64">
        <v>330663.81705085002</v>
      </c>
      <c r="G11" s="64">
        <v>303149.83237168001</v>
      </c>
      <c r="H11" s="64">
        <v>314483.17931243998</v>
      </c>
      <c r="I11" s="64">
        <v>287066.78979428002</v>
      </c>
    </row>
    <row r="12" spans="2:9">
      <c r="B12" s="42" t="s">
        <v>37</v>
      </c>
      <c r="C12" s="95" t="s">
        <v>38</v>
      </c>
      <c r="D12" s="22" t="s">
        <v>126</v>
      </c>
      <c r="E12" s="64">
        <v>24334.707224471498</v>
      </c>
      <c r="F12" s="64">
        <v>32646.4960745559</v>
      </c>
      <c r="G12" s="64">
        <v>20092.882918939998</v>
      </c>
      <c r="H12" s="64">
        <v>20778.324475509999</v>
      </c>
      <c r="I12" s="64">
        <v>29007.12846484</v>
      </c>
    </row>
    <row r="13" spans="2:9">
      <c r="B13" s="42" t="s">
        <v>39</v>
      </c>
      <c r="C13" s="95" t="s">
        <v>40</v>
      </c>
      <c r="D13" s="22" t="s">
        <v>126</v>
      </c>
      <c r="E13" s="64">
        <v>19060.342257777</v>
      </c>
      <c r="F13" s="64">
        <v>17041.056461204698</v>
      </c>
      <c r="G13" s="64">
        <v>13201.58266973</v>
      </c>
      <c r="H13" s="64">
        <v>14590.46128025</v>
      </c>
      <c r="I13" s="64">
        <v>13839.21046701</v>
      </c>
    </row>
    <row r="14" spans="2:9">
      <c r="B14" s="42" t="s">
        <v>41</v>
      </c>
      <c r="C14" s="95" t="s">
        <v>42</v>
      </c>
      <c r="D14" s="22" t="s">
        <v>126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</row>
    <row r="15" spans="2:9">
      <c r="B15" s="40" t="s">
        <v>43</v>
      </c>
      <c r="C15" s="94" t="s">
        <v>44</v>
      </c>
      <c r="D15" s="22" t="s">
        <v>126</v>
      </c>
      <c r="E15" s="197">
        <v>0</v>
      </c>
      <c r="F15" s="197">
        <v>0</v>
      </c>
      <c r="G15" s="197">
        <v>0</v>
      </c>
      <c r="H15" s="197">
        <v>0</v>
      </c>
      <c r="I15" s="197">
        <v>0</v>
      </c>
    </row>
    <row r="16" spans="2:9">
      <c r="B16" s="40" t="s">
        <v>45</v>
      </c>
      <c r="C16" s="94" t="s">
        <v>46</v>
      </c>
      <c r="D16" s="22" t="s">
        <v>126</v>
      </c>
      <c r="E16" s="197">
        <v>0</v>
      </c>
      <c r="F16" s="197">
        <v>0</v>
      </c>
      <c r="G16" s="197">
        <v>0</v>
      </c>
      <c r="H16" s="197">
        <v>6.4900000200000001</v>
      </c>
      <c r="I16" s="197">
        <v>7.1361399999999993</v>
      </c>
    </row>
    <row r="17" spans="2:9">
      <c r="B17" s="40" t="s">
        <v>47</v>
      </c>
      <c r="C17" s="94" t="s">
        <v>48</v>
      </c>
      <c r="D17" s="22" t="s">
        <v>126</v>
      </c>
      <c r="E17" s="197">
        <v>0</v>
      </c>
      <c r="F17" s="197">
        <v>0</v>
      </c>
      <c r="G17" s="197">
        <v>10020.565476039999</v>
      </c>
      <c r="H17" s="197">
        <v>6017.1988026400004</v>
      </c>
      <c r="I17" s="197">
        <v>11503.911182850001</v>
      </c>
    </row>
    <row r="18" spans="2:9">
      <c r="B18" s="42" t="s">
        <v>49</v>
      </c>
      <c r="C18" s="95" t="s">
        <v>50</v>
      </c>
      <c r="D18" s="22" t="s">
        <v>126</v>
      </c>
      <c r="E18" s="64">
        <v>0</v>
      </c>
      <c r="F18" s="64">
        <v>0</v>
      </c>
      <c r="G18" s="64">
        <v>10020.565476039999</v>
      </c>
      <c r="H18" s="64">
        <v>6017.1988026400004</v>
      </c>
      <c r="I18" s="64">
        <v>11503.911182850001</v>
      </c>
    </row>
    <row r="19" spans="2:9">
      <c r="B19" s="42" t="s">
        <v>51</v>
      </c>
      <c r="C19" s="95" t="s">
        <v>52</v>
      </c>
      <c r="D19" s="22" t="s">
        <v>126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</row>
    <row r="20" spans="2:9">
      <c r="B20" s="42" t="s">
        <v>53</v>
      </c>
      <c r="C20" s="95" t="s">
        <v>54</v>
      </c>
      <c r="D20" s="22" t="s">
        <v>126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</row>
    <row r="21" spans="2:9">
      <c r="B21" s="42" t="s">
        <v>55</v>
      </c>
      <c r="C21" s="95" t="s">
        <v>56</v>
      </c>
      <c r="D21" s="22" t="s">
        <v>126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</row>
    <row r="22" spans="2:9">
      <c r="B22" s="113" t="s">
        <v>57</v>
      </c>
      <c r="C22" s="114" t="s">
        <v>58</v>
      </c>
      <c r="D22" s="115" t="s">
        <v>126</v>
      </c>
      <c r="E22" s="195">
        <v>525299.81316341343</v>
      </c>
      <c r="F22" s="195">
        <v>-504256.46894951002</v>
      </c>
      <c r="G22" s="195">
        <v>258925.945540338</v>
      </c>
      <c r="H22" s="195">
        <v>326541.30704119598</v>
      </c>
      <c r="I22" s="197">
        <v>286154.98290952801</v>
      </c>
    </row>
    <row r="23" spans="2:9">
      <c r="B23" s="42" t="s">
        <v>59</v>
      </c>
      <c r="C23" s="30" t="s">
        <v>60</v>
      </c>
      <c r="D23" s="22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2:9">
      <c r="B24" s="42" t="s">
        <v>61</v>
      </c>
      <c r="C24" s="30" t="s">
        <v>62</v>
      </c>
      <c r="D24" s="22" t="s">
        <v>126</v>
      </c>
      <c r="E24" s="68">
        <v>493393.24521421344</v>
      </c>
      <c r="F24" s="68">
        <v>-505118.64020527003</v>
      </c>
      <c r="G24" s="68">
        <v>254420.763348368</v>
      </c>
      <c r="H24" s="68">
        <v>321164.018159136</v>
      </c>
      <c r="I24" s="68">
        <v>281505.385423108</v>
      </c>
    </row>
    <row r="25" spans="2:9">
      <c r="B25" s="42" t="s">
        <v>63</v>
      </c>
      <c r="C25" s="30" t="s">
        <v>64</v>
      </c>
      <c r="D25" s="22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</row>
    <row r="26" spans="2:9">
      <c r="B26" s="42" t="s">
        <v>65</v>
      </c>
      <c r="C26" s="30" t="s">
        <v>66</v>
      </c>
      <c r="D26" s="22" t="s">
        <v>126</v>
      </c>
      <c r="E26" s="68">
        <v>0</v>
      </c>
      <c r="F26" s="68">
        <v>0</v>
      </c>
      <c r="G26" s="68">
        <v>0</v>
      </c>
      <c r="H26" s="68">
        <v>0</v>
      </c>
      <c r="I26" s="93">
        <v>0</v>
      </c>
    </row>
    <row r="27" spans="2:9">
      <c r="B27" s="42" t="s">
        <v>67</v>
      </c>
      <c r="C27" s="30" t="s">
        <v>68</v>
      </c>
      <c r="D27" s="22" t="s">
        <v>126</v>
      </c>
      <c r="E27" s="64">
        <v>31906.567949200002</v>
      </c>
      <c r="F27" s="64">
        <v>862.17125576000001</v>
      </c>
      <c r="G27" s="64">
        <v>4505.1821919699996</v>
      </c>
      <c r="H27" s="64">
        <v>5377.2888820600001</v>
      </c>
      <c r="I27" s="64">
        <v>4649.5974864199998</v>
      </c>
    </row>
    <row r="28" spans="2:9">
      <c r="B28" s="42" t="s">
        <v>69</v>
      </c>
      <c r="C28" s="30" t="s">
        <v>70</v>
      </c>
      <c r="D28" s="22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2:9">
      <c r="B29" s="42" t="s">
        <v>71</v>
      </c>
      <c r="C29" s="30" t="s">
        <v>72</v>
      </c>
      <c r="D29" s="22" t="s">
        <v>126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</row>
    <row r="30" spans="2:9">
      <c r="B30" s="42" t="s">
        <v>73</v>
      </c>
      <c r="C30" s="30" t="s">
        <v>74</v>
      </c>
      <c r="D30" s="22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</row>
    <row r="31" spans="2:9">
      <c r="B31" s="40" t="s">
        <v>75</v>
      </c>
      <c r="C31" s="94" t="s">
        <v>76</v>
      </c>
      <c r="D31" s="22" t="s">
        <v>126</v>
      </c>
      <c r="E31" s="198">
        <v>493393.24521421344</v>
      </c>
      <c r="F31" s="198">
        <v>-505118.64020527003</v>
      </c>
      <c r="G31" s="198">
        <v>254420.763348368</v>
      </c>
      <c r="H31" s="198">
        <v>321164.018159136</v>
      </c>
      <c r="I31" s="198">
        <v>281505.385423108</v>
      </c>
    </row>
    <row r="32" spans="2:9">
      <c r="B32" s="42" t="s">
        <v>77</v>
      </c>
      <c r="C32" s="95" t="s">
        <v>78</v>
      </c>
      <c r="D32" s="22" t="s">
        <v>126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2:9">
      <c r="B33" s="42" t="s">
        <v>79</v>
      </c>
      <c r="C33" s="95" t="s">
        <v>80</v>
      </c>
      <c r="D33" s="22" t="s">
        <v>126</v>
      </c>
      <c r="E33" s="68">
        <v>493393.24521421344</v>
      </c>
      <c r="F33" s="68">
        <v>-505118.64020527003</v>
      </c>
      <c r="G33" s="68">
        <v>254420.763348368</v>
      </c>
      <c r="H33" s="68">
        <v>321164.018159136</v>
      </c>
      <c r="I33" s="93">
        <v>281505.385423108</v>
      </c>
    </row>
    <row r="34" spans="2:9">
      <c r="B34" s="42" t="s">
        <v>81</v>
      </c>
      <c r="C34" s="95" t="s">
        <v>82</v>
      </c>
      <c r="D34" s="22" t="s">
        <v>126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</row>
    <row r="35" spans="2:9">
      <c r="B35" s="42" t="s">
        <v>83</v>
      </c>
      <c r="C35" s="95" t="s">
        <v>84</v>
      </c>
      <c r="D35" s="22" t="s">
        <v>126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</row>
    <row r="36" spans="2:9">
      <c r="B36" s="42" t="s">
        <v>85</v>
      </c>
      <c r="C36" s="95" t="s">
        <v>86</v>
      </c>
      <c r="D36" s="22" t="s">
        <v>126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</row>
    <row r="37" spans="2:9">
      <c r="B37" s="42" t="s">
        <v>87</v>
      </c>
      <c r="C37" s="95" t="s">
        <v>88</v>
      </c>
      <c r="D37" s="22" t="s">
        <v>126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</row>
    <row r="38" spans="2:9">
      <c r="B38" s="42" t="s">
        <v>89</v>
      </c>
      <c r="C38" s="95" t="s">
        <v>90</v>
      </c>
      <c r="D38" s="22" t="s">
        <v>126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2:9">
      <c r="B39" s="42" t="s">
        <v>91</v>
      </c>
      <c r="C39" s="95" t="s">
        <v>92</v>
      </c>
      <c r="D39" s="22" t="s">
        <v>126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2:9">
      <c r="B40" s="40" t="s">
        <v>93</v>
      </c>
      <c r="C40" s="94" t="s">
        <v>94</v>
      </c>
      <c r="D40" s="22" t="s">
        <v>126</v>
      </c>
      <c r="E40" s="197">
        <v>31906.567949200002</v>
      </c>
      <c r="F40" s="197">
        <v>862.17125576000001</v>
      </c>
      <c r="G40" s="197">
        <v>4505.1821919699996</v>
      </c>
      <c r="H40" s="197">
        <v>5377.2888820600001</v>
      </c>
      <c r="I40" s="197">
        <v>4649.5974864199998</v>
      </c>
    </row>
    <row r="41" spans="2:9">
      <c r="B41" s="42" t="s">
        <v>95</v>
      </c>
      <c r="C41" s="95" t="s">
        <v>78</v>
      </c>
      <c r="D41" s="22" t="s">
        <v>126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2:9">
      <c r="B42" s="42" t="s">
        <v>96</v>
      </c>
      <c r="C42" s="95" t="s">
        <v>80</v>
      </c>
      <c r="D42" s="22" t="s">
        <v>126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2:9">
      <c r="B43" s="42" t="s">
        <v>97</v>
      </c>
      <c r="C43" s="95" t="s">
        <v>98</v>
      </c>
      <c r="D43" s="22" t="s">
        <v>126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2:9">
      <c r="B44" s="42" t="s">
        <v>99</v>
      </c>
      <c r="C44" s="95" t="s">
        <v>100</v>
      </c>
      <c r="D44" s="22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>
      <c r="B45" s="42" t="s">
        <v>101</v>
      </c>
      <c r="C45" s="95" t="s">
        <v>86</v>
      </c>
      <c r="D45" s="22" t="s">
        <v>126</v>
      </c>
      <c r="E45" s="64">
        <v>31906.567949200002</v>
      </c>
      <c r="F45" s="64">
        <v>862.17125576000001</v>
      </c>
      <c r="G45" s="64">
        <v>4505.1821919699996</v>
      </c>
      <c r="H45" s="64">
        <v>5377.2888820600001</v>
      </c>
      <c r="I45" s="64">
        <v>4649.5974864199998</v>
      </c>
    </row>
    <row r="46" spans="2:9">
      <c r="B46" s="42" t="s">
        <v>102</v>
      </c>
      <c r="C46" s="95" t="s">
        <v>103</v>
      </c>
      <c r="D46" s="22" t="s">
        <v>126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2:9">
      <c r="B47" s="42" t="s">
        <v>104</v>
      </c>
      <c r="C47" s="95" t="s">
        <v>105</v>
      </c>
      <c r="D47" s="22" t="s">
        <v>126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2:9">
      <c r="B48" s="42" t="s">
        <v>106</v>
      </c>
      <c r="C48" s="95" t="s">
        <v>107</v>
      </c>
      <c r="D48" s="22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113" t="s">
        <v>108</v>
      </c>
      <c r="C49" s="114" t="s">
        <v>109</v>
      </c>
      <c r="D49" s="115" t="s">
        <v>126</v>
      </c>
      <c r="E49" s="195">
        <v>2985876.738794581</v>
      </c>
      <c r="F49" s="195">
        <v>2384666.8826436889</v>
      </c>
      <c r="G49" s="195">
        <v>2179039.285322601</v>
      </c>
      <c r="H49" s="195">
        <v>1433133.8020128403</v>
      </c>
      <c r="I49" s="197">
        <v>1812931.30015037</v>
      </c>
    </row>
    <row r="50" spans="2:9">
      <c r="B50" s="42" t="s">
        <v>110</v>
      </c>
      <c r="C50" s="30" t="s">
        <v>111</v>
      </c>
      <c r="D50" s="22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>
      <c r="B51" s="42" t="s">
        <v>112</v>
      </c>
      <c r="C51" s="30" t="s">
        <v>113</v>
      </c>
      <c r="D51" s="22" t="s">
        <v>126</v>
      </c>
      <c r="E51" s="64">
        <v>106802.873362545</v>
      </c>
      <c r="F51" s="64">
        <v>-107477.79</v>
      </c>
      <c r="G51" s="64">
        <v>-133005.14000000001</v>
      </c>
      <c r="H51" s="64">
        <v>-70719.458499999993</v>
      </c>
      <c r="I51" s="64">
        <v>11813.695629696889</v>
      </c>
    </row>
    <row r="52" spans="2:9">
      <c r="B52" s="42" t="s">
        <v>114</v>
      </c>
      <c r="C52" s="30" t="s">
        <v>115</v>
      </c>
      <c r="D52" s="22" t="s">
        <v>126</v>
      </c>
      <c r="E52" s="64">
        <v>2805574.4539800603</v>
      </c>
      <c r="F52" s="64">
        <v>1501795.9747297801</v>
      </c>
      <c r="G52" s="64">
        <v>1686296.6471817917</v>
      </c>
      <c r="H52" s="64">
        <v>494068.6788544</v>
      </c>
      <c r="I52" s="64">
        <v>1730348.835351831</v>
      </c>
    </row>
    <row r="53" spans="2:9">
      <c r="B53" s="42" t="s">
        <v>116</v>
      </c>
      <c r="C53" s="30" t="s">
        <v>117</v>
      </c>
      <c r="D53" s="22" t="s">
        <v>126</v>
      </c>
      <c r="E53" s="64">
        <v>256869.75090655399</v>
      </c>
      <c r="F53" s="64">
        <v>870121.42170675902</v>
      </c>
      <c r="G53" s="64">
        <v>645231.19261502603</v>
      </c>
      <c r="H53" s="64">
        <v>1051128.05442622</v>
      </c>
      <c r="I53" s="64">
        <v>174850.56509833201</v>
      </c>
    </row>
    <row r="54" spans="2:9">
      <c r="B54" s="42" t="s">
        <v>563</v>
      </c>
      <c r="C54" s="30" t="s">
        <v>564</v>
      </c>
      <c r="D54" s="22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2:9">
      <c r="B55" s="42" t="s">
        <v>565</v>
      </c>
      <c r="C55" s="30" t="s">
        <v>566</v>
      </c>
      <c r="D55" s="22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2:9">
      <c r="B56" s="42" t="s">
        <v>567</v>
      </c>
      <c r="C56" s="95" t="s">
        <v>568</v>
      </c>
      <c r="D56" s="22" t="s">
        <v>126</v>
      </c>
      <c r="E56" s="64"/>
      <c r="F56" s="64"/>
      <c r="G56" s="64"/>
      <c r="H56" s="64"/>
      <c r="I56" s="64"/>
    </row>
    <row r="57" spans="2:9">
      <c r="B57" s="42" t="s">
        <v>569</v>
      </c>
      <c r="C57" s="95" t="s">
        <v>570</v>
      </c>
      <c r="D57" s="22" t="s">
        <v>126</v>
      </c>
      <c r="E57" s="64"/>
      <c r="F57" s="64"/>
      <c r="G57" s="64"/>
      <c r="H57" s="64"/>
      <c r="I57" s="64"/>
    </row>
    <row r="58" spans="2:9">
      <c r="B58" s="42" t="s">
        <v>571</v>
      </c>
      <c r="C58" s="95" t="s">
        <v>572</v>
      </c>
      <c r="D58" s="22" t="s">
        <v>126</v>
      </c>
      <c r="E58" s="64"/>
      <c r="F58" s="64"/>
      <c r="G58" s="64"/>
      <c r="H58" s="64"/>
      <c r="I58" s="64"/>
    </row>
    <row r="59" spans="2:9">
      <c r="B59" s="42" t="s">
        <v>573</v>
      </c>
      <c r="C59" s="95" t="s">
        <v>574</v>
      </c>
      <c r="D59" s="22" t="s">
        <v>126</v>
      </c>
      <c r="E59" s="64"/>
      <c r="F59" s="64"/>
      <c r="G59" s="64"/>
      <c r="H59" s="64"/>
      <c r="I59" s="64"/>
    </row>
    <row r="60" spans="2:9">
      <c r="B60" s="42" t="s">
        <v>575</v>
      </c>
      <c r="C60" s="95" t="s">
        <v>576</v>
      </c>
      <c r="D60" s="22" t="s">
        <v>126</v>
      </c>
      <c r="E60" s="64"/>
      <c r="F60" s="64"/>
      <c r="G60" s="64"/>
      <c r="H60" s="64"/>
      <c r="I60" s="64"/>
    </row>
    <row r="61" spans="2:9">
      <c r="B61" s="42" t="s">
        <v>577</v>
      </c>
      <c r="C61" s="30" t="s">
        <v>578</v>
      </c>
      <c r="D61" s="22" t="s">
        <v>126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</row>
    <row r="62" spans="2:9">
      <c r="B62" s="42" t="s">
        <v>579</v>
      </c>
      <c r="C62" s="30" t="s">
        <v>580</v>
      </c>
      <c r="D62" s="22" t="s">
        <v>126</v>
      </c>
      <c r="E62" s="64">
        <v>-183370.339454578</v>
      </c>
      <c r="F62" s="64">
        <v>120227.27620715</v>
      </c>
      <c r="G62" s="64">
        <v>-19483.414474216566</v>
      </c>
      <c r="H62" s="64">
        <v>-41343.472767779713</v>
      </c>
      <c r="I62" s="64">
        <v>-104081.79592949001</v>
      </c>
    </row>
    <row r="63" spans="2:9">
      <c r="B63" s="40" t="s">
        <v>172</v>
      </c>
      <c r="C63" s="94" t="s">
        <v>581</v>
      </c>
      <c r="D63" s="22" t="s">
        <v>126</v>
      </c>
      <c r="E63" s="197">
        <v>1867286.987888027</v>
      </c>
      <c r="F63" s="197">
        <v>1660860.46093693</v>
      </c>
      <c r="G63" s="197">
        <v>1533808.0927075751</v>
      </c>
      <c r="H63" s="197">
        <v>382005.74758662027</v>
      </c>
      <c r="I63" s="197">
        <v>630539.34525203798</v>
      </c>
    </row>
    <row r="64" spans="2:9">
      <c r="B64" s="42" t="s">
        <v>582</v>
      </c>
      <c r="C64" s="95" t="s">
        <v>80</v>
      </c>
      <c r="D64" s="22" t="s">
        <v>126</v>
      </c>
      <c r="E64" s="64">
        <v>106802.873362545</v>
      </c>
      <c r="F64" s="64">
        <v>-107477.79</v>
      </c>
      <c r="G64" s="64">
        <v>-133005.14000000001</v>
      </c>
      <c r="H64" s="64">
        <v>-70719.458499999993</v>
      </c>
      <c r="I64" s="64">
        <v>11813.695629696889</v>
      </c>
    </row>
    <row r="65" spans="2:10">
      <c r="B65" s="42" t="s">
        <v>583</v>
      </c>
      <c r="C65" s="95" t="s">
        <v>82</v>
      </c>
      <c r="D65" s="22" t="s">
        <v>126</v>
      </c>
      <c r="E65" s="64">
        <v>1943854.4539800601</v>
      </c>
      <c r="F65" s="64">
        <v>1648110.9747297801</v>
      </c>
      <c r="G65" s="64">
        <v>1686296.6471817917</v>
      </c>
      <c r="H65" s="64">
        <v>494068.6788544</v>
      </c>
      <c r="I65" s="64">
        <v>722807.44555183104</v>
      </c>
    </row>
    <row r="66" spans="2:10">
      <c r="B66" s="42" t="s">
        <v>584</v>
      </c>
      <c r="C66" s="95" t="s">
        <v>84</v>
      </c>
      <c r="D66" s="22" t="s">
        <v>126</v>
      </c>
      <c r="E66" s="64">
        <v>0</v>
      </c>
      <c r="F66" s="64">
        <v>0</v>
      </c>
      <c r="G66" s="64">
        <v>0</v>
      </c>
      <c r="H66" s="64">
        <v>0</v>
      </c>
      <c r="I66" s="64">
        <v>0</v>
      </c>
    </row>
    <row r="67" spans="2:10">
      <c r="B67" s="42" t="s">
        <v>585</v>
      </c>
      <c r="C67" s="95" t="s">
        <v>86</v>
      </c>
      <c r="D67" s="22" t="s">
        <v>126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</row>
    <row r="68" spans="2:10">
      <c r="B68" s="42" t="s">
        <v>586</v>
      </c>
      <c r="C68" s="95" t="s">
        <v>88</v>
      </c>
      <c r="D68" s="22" t="s">
        <v>126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</row>
    <row r="69" spans="2:10">
      <c r="B69" s="42" t="s">
        <v>587</v>
      </c>
      <c r="C69" s="95" t="s">
        <v>588</v>
      </c>
      <c r="D69" s="22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</row>
    <row r="70" spans="2:10">
      <c r="B70" s="42" t="s">
        <v>589</v>
      </c>
      <c r="C70" s="95" t="s">
        <v>590</v>
      </c>
      <c r="D70" s="22" t="s">
        <v>126</v>
      </c>
      <c r="E70" s="64">
        <v>-183370.339454578</v>
      </c>
      <c r="F70" s="64">
        <v>120227.27620715</v>
      </c>
      <c r="G70" s="64">
        <v>-19483.414474216566</v>
      </c>
      <c r="H70" s="64">
        <v>-41343.472767779713</v>
      </c>
      <c r="I70" s="64">
        <v>-104081.79592949001</v>
      </c>
    </row>
    <row r="71" spans="2:10">
      <c r="B71" s="40" t="s">
        <v>174</v>
      </c>
      <c r="C71" s="94" t="s">
        <v>591</v>
      </c>
      <c r="D71" s="22" t="s">
        <v>126</v>
      </c>
      <c r="E71" s="197">
        <v>1118589.7509065541</v>
      </c>
      <c r="F71" s="197">
        <v>723806.42170675902</v>
      </c>
      <c r="G71" s="197">
        <v>645231.19261502603</v>
      </c>
      <c r="H71" s="197">
        <v>1051128.05442622</v>
      </c>
      <c r="I71" s="197">
        <v>1182391.954898332</v>
      </c>
    </row>
    <row r="72" spans="2:10">
      <c r="B72" s="42" t="s">
        <v>592</v>
      </c>
      <c r="C72" s="95" t="s">
        <v>593</v>
      </c>
      <c r="D72" s="22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</row>
    <row r="73" spans="2:10">
      <c r="B73" s="42" t="s">
        <v>594</v>
      </c>
      <c r="C73" s="95" t="s">
        <v>80</v>
      </c>
      <c r="D73" s="22" t="s">
        <v>126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</row>
    <row r="74" spans="2:10">
      <c r="B74" s="42" t="s">
        <v>595</v>
      </c>
      <c r="C74" s="95" t="s">
        <v>596</v>
      </c>
      <c r="D74" s="22" t="s">
        <v>126</v>
      </c>
      <c r="E74" s="64">
        <v>861720</v>
      </c>
      <c r="F74" s="64">
        <v>-146315</v>
      </c>
      <c r="G74" s="64">
        <v>0</v>
      </c>
      <c r="H74" s="64">
        <v>0</v>
      </c>
      <c r="I74" s="64">
        <v>1007541.3898</v>
      </c>
    </row>
    <row r="75" spans="2:10">
      <c r="B75" s="42" t="s">
        <v>597</v>
      </c>
      <c r="C75" s="95" t="s">
        <v>598</v>
      </c>
      <c r="D75" s="22" t="s">
        <v>126</v>
      </c>
      <c r="E75" s="64">
        <v>256869.75090655399</v>
      </c>
      <c r="F75" s="64">
        <v>870121.42170675902</v>
      </c>
      <c r="G75" s="64">
        <v>645231.19261502603</v>
      </c>
      <c r="H75" s="64">
        <v>1051128.05442622</v>
      </c>
      <c r="I75" s="64">
        <v>174850.56509833201</v>
      </c>
    </row>
    <row r="76" spans="2:10">
      <c r="B76" s="42" t="s">
        <v>599</v>
      </c>
      <c r="C76" s="95" t="s">
        <v>600</v>
      </c>
      <c r="D76" s="22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10">
      <c r="B77" s="42" t="s">
        <v>601</v>
      </c>
      <c r="C77" s="95" t="s">
        <v>103</v>
      </c>
      <c r="D77" s="22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10">
      <c r="B78" s="42" t="s">
        <v>602</v>
      </c>
      <c r="C78" s="95" t="s">
        <v>603</v>
      </c>
      <c r="D78" s="22" t="s">
        <v>126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</row>
    <row r="79" spans="2:10">
      <c r="B79" s="24" t="s">
        <v>604</v>
      </c>
      <c r="C79" s="101" t="s">
        <v>605</v>
      </c>
      <c r="D79" s="25" t="s">
        <v>126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188"/>
    </row>
    <row r="80" spans="2:10">
      <c r="B80" s="42" t="s">
        <v>156</v>
      </c>
      <c r="C80" s="116" t="s">
        <v>176</v>
      </c>
      <c r="D80" s="22"/>
      <c r="E80" s="64">
        <v>0</v>
      </c>
      <c r="F80" s="64">
        <v>0</v>
      </c>
      <c r="G80" s="64">
        <v>0</v>
      </c>
      <c r="H80" s="64">
        <v>0</v>
      </c>
      <c r="I80" s="64">
        <v>0</v>
      </c>
    </row>
    <row r="81" spans="2:9">
      <c r="B81" s="42" t="s">
        <v>606</v>
      </c>
      <c r="C81" s="30" t="s">
        <v>607</v>
      </c>
      <c r="D81" s="22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>
      <c r="B82" s="42" t="s">
        <v>608</v>
      </c>
      <c r="C82" s="95" t="s">
        <v>609</v>
      </c>
      <c r="D82" s="22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>
      <c r="B83" s="42" t="s">
        <v>610</v>
      </c>
      <c r="C83" s="95" t="s">
        <v>611</v>
      </c>
      <c r="D83" s="22" t="s">
        <v>126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>
      <c r="B84" s="42" t="s">
        <v>612</v>
      </c>
      <c r="C84" s="95" t="s">
        <v>613</v>
      </c>
      <c r="D84" s="22" t="s">
        <v>126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2:9">
      <c r="B85" s="42" t="s">
        <v>614</v>
      </c>
      <c r="C85" s="30" t="s">
        <v>615</v>
      </c>
      <c r="D85" s="22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>
      <c r="B86" s="42" t="s">
        <v>616</v>
      </c>
      <c r="C86" s="95" t="s">
        <v>617</v>
      </c>
      <c r="D86" s="22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</row>
    <row r="87" spans="2:9">
      <c r="B87" s="42" t="s">
        <v>618</v>
      </c>
      <c r="C87" s="95" t="s">
        <v>619</v>
      </c>
      <c r="D87" s="22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</row>
    <row r="88" spans="2:9">
      <c r="B88" s="42" t="s">
        <v>620</v>
      </c>
      <c r="C88" s="95" t="s">
        <v>621</v>
      </c>
      <c r="D88" s="22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</row>
    <row r="89" spans="2:9">
      <c r="B89" s="43" t="s">
        <v>622</v>
      </c>
      <c r="C89" s="32" t="s">
        <v>623</v>
      </c>
      <c r="D89" s="33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0" spans="2:9">
      <c r="B90" s="42" t="s">
        <v>624</v>
      </c>
      <c r="C90" s="30" t="s">
        <v>625</v>
      </c>
      <c r="D90" s="22" t="s">
        <v>126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</row>
    <row r="91" spans="2:9">
      <c r="B91" s="42" t="s">
        <v>626</v>
      </c>
      <c r="C91" s="95" t="s">
        <v>627</v>
      </c>
      <c r="D91" s="22" t="s">
        <v>126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</row>
    <row r="92" spans="2:9">
      <c r="B92" s="42" t="s">
        <v>628</v>
      </c>
      <c r="C92" s="95" t="s">
        <v>629</v>
      </c>
      <c r="D92" s="22" t="s">
        <v>126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</row>
    <row r="93" spans="2:9">
      <c r="B93" s="42" t="s">
        <v>630</v>
      </c>
      <c r="C93" s="95" t="s">
        <v>623</v>
      </c>
      <c r="D93" s="22" t="s">
        <v>126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</row>
    <row r="94" spans="2:9">
      <c r="B94" s="43" t="s">
        <v>631</v>
      </c>
      <c r="C94" s="99" t="s">
        <v>632</v>
      </c>
      <c r="D94" s="33" t="s">
        <v>126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</row>
    <row r="95" spans="2:9">
      <c r="B95" s="42" t="s">
        <v>282</v>
      </c>
      <c r="C95" s="30" t="s">
        <v>633</v>
      </c>
      <c r="D95" s="22" t="s">
        <v>126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</row>
    <row r="96" spans="2:9">
      <c r="B96" s="42" t="s">
        <v>634</v>
      </c>
      <c r="C96" s="30" t="s">
        <v>635</v>
      </c>
      <c r="D96" s="22" t="s">
        <v>126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</row>
    <row r="97" spans="2:9">
      <c r="B97" s="42" t="s">
        <v>636</v>
      </c>
      <c r="C97" s="95" t="s">
        <v>637</v>
      </c>
      <c r="D97" s="22" t="s">
        <v>126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</row>
    <row r="98" spans="2:9">
      <c r="B98" s="42" t="s">
        <v>638</v>
      </c>
      <c r="C98" s="95" t="s">
        <v>639</v>
      </c>
      <c r="D98" s="109" t="s">
        <v>126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</row>
    <row r="99" spans="2:9">
      <c r="B99" s="24" t="s">
        <v>291</v>
      </c>
      <c r="C99" s="101" t="s">
        <v>640</v>
      </c>
      <c r="D99" s="110" t="s">
        <v>126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2578125" defaultRowHeight="15"/>
  <cols>
    <col min="1" max="2" width="11.42578125" style="111"/>
    <col min="3" max="3" width="61.5703125" style="111" customWidth="1"/>
    <col min="4" max="258" width="11.42578125" style="111"/>
    <col min="259" max="259" width="61.5703125" style="111" customWidth="1"/>
    <col min="260" max="514" width="11.42578125" style="111"/>
    <col min="515" max="515" width="61.5703125" style="111" customWidth="1"/>
    <col min="516" max="770" width="11.42578125" style="111"/>
    <col min="771" max="771" width="61.5703125" style="111" customWidth="1"/>
    <col min="772" max="1026" width="11.42578125" style="111"/>
    <col min="1027" max="1027" width="61.5703125" style="111" customWidth="1"/>
    <col min="1028" max="1282" width="11.42578125" style="111"/>
    <col min="1283" max="1283" width="61.5703125" style="111" customWidth="1"/>
    <col min="1284" max="1538" width="11.42578125" style="111"/>
    <col min="1539" max="1539" width="61.5703125" style="111" customWidth="1"/>
    <col min="1540" max="1794" width="11.42578125" style="111"/>
    <col min="1795" max="1795" width="61.5703125" style="111" customWidth="1"/>
    <col min="1796" max="2050" width="11.42578125" style="111"/>
    <col min="2051" max="2051" width="61.5703125" style="111" customWidth="1"/>
    <col min="2052" max="2306" width="11.42578125" style="111"/>
    <col min="2307" max="2307" width="61.5703125" style="111" customWidth="1"/>
    <col min="2308" max="2562" width="11.42578125" style="111"/>
    <col min="2563" max="2563" width="61.5703125" style="111" customWidth="1"/>
    <col min="2564" max="2818" width="11.42578125" style="111"/>
    <col min="2819" max="2819" width="61.5703125" style="111" customWidth="1"/>
    <col min="2820" max="3074" width="11.42578125" style="111"/>
    <col min="3075" max="3075" width="61.5703125" style="111" customWidth="1"/>
    <col min="3076" max="3330" width="11.42578125" style="111"/>
    <col min="3331" max="3331" width="61.5703125" style="111" customWidth="1"/>
    <col min="3332" max="3586" width="11.42578125" style="111"/>
    <col min="3587" max="3587" width="61.5703125" style="111" customWidth="1"/>
    <col min="3588" max="3842" width="11.42578125" style="111"/>
    <col min="3843" max="3843" width="61.5703125" style="111" customWidth="1"/>
    <col min="3844" max="4098" width="11.42578125" style="111"/>
    <col min="4099" max="4099" width="61.5703125" style="111" customWidth="1"/>
    <col min="4100" max="4354" width="11.42578125" style="111"/>
    <col min="4355" max="4355" width="61.5703125" style="111" customWidth="1"/>
    <col min="4356" max="4610" width="11.42578125" style="111"/>
    <col min="4611" max="4611" width="61.5703125" style="111" customWidth="1"/>
    <col min="4612" max="4866" width="11.42578125" style="111"/>
    <col min="4867" max="4867" width="61.5703125" style="111" customWidth="1"/>
    <col min="4868" max="5122" width="11.42578125" style="111"/>
    <col min="5123" max="5123" width="61.5703125" style="111" customWidth="1"/>
    <col min="5124" max="5378" width="11.42578125" style="111"/>
    <col min="5379" max="5379" width="61.5703125" style="111" customWidth="1"/>
    <col min="5380" max="5634" width="11.42578125" style="111"/>
    <col min="5635" max="5635" width="61.5703125" style="111" customWidth="1"/>
    <col min="5636" max="5890" width="11.42578125" style="111"/>
    <col min="5891" max="5891" width="61.5703125" style="111" customWidth="1"/>
    <col min="5892" max="6146" width="11.42578125" style="111"/>
    <col min="6147" max="6147" width="61.5703125" style="111" customWidth="1"/>
    <col min="6148" max="6402" width="11.42578125" style="111"/>
    <col min="6403" max="6403" width="61.5703125" style="111" customWidth="1"/>
    <col min="6404" max="6658" width="11.42578125" style="111"/>
    <col min="6659" max="6659" width="61.5703125" style="111" customWidth="1"/>
    <col min="6660" max="6914" width="11.42578125" style="111"/>
    <col min="6915" max="6915" width="61.5703125" style="111" customWidth="1"/>
    <col min="6916" max="7170" width="11.42578125" style="111"/>
    <col min="7171" max="7171" width="61.5703125" style="111" customWidth="1"/>
    <col min="7172" max="7426" width="11.42578125" style="111"/>
    <col min="7427" max="7427" width="61.5703125" style="111" customWidth="1"/>
    <col min="7428" max="7682" width="11.42578125" style="111"/>
    <col min="7683" max="7683" width="61.5703125" style="111" customWidth="1"/>
    <col min="7684" max="7938" width="11.42578125" style="111"/>
    <col min="7939" max="7939" width="61.5703125" style="111" customWidth="1"/>
    <col min="7940" max="8194" width="11.42578125" style="111"/>
    <col min="8195" max="8195" width="61.5703125" style="111" customWidth="1"/>
    <col min="8196" max="8450" width="11.42578125" style="111"/>
    <col min="8451" max="8451" width="61.5703125" style="111" customWidth="1"/>
    <col min="8452" max="8706" width="11.42578125" style="111"/>
    <col min="8707" max="8707" width="61.5703125" style="111" customWidth="1"/>
    <col min="8708" max="8962" width="11.42578125" style="111"/>
    <col min="8963" max="8963" width="61.5703125" style="111" customWidth="1"/>
    <col min="8964" max="9218" width="11.42578125" style="111"/>
    <col min="9219" max="9219" width="61.5703125" style="111" customWidth="1"/>
    <col min="9220" max="9474" width="11.42578125" style="111"/>
    <col min="9475" max="9475" width="61.5703125" style="111" customWidth="1"/>
    <col min="9476" max="9730" width="11.42578125" style="111"/>
    <col min="9731" max="9731" width="61.5703125" style="111" customWidth="1"/>
    <col min="9732" max="9986" width="11.42578125" style="111"/>
    <col min="9987" max="9987" width="61.5703125" style="111" customWidth="1"/>
    <col min="9988" max="10242" width="11.42578125" style="111"/>
    <col min="10243" max="10243" width="61.5703125" style="111" customWidth="1"/>
    <col min="10244" max="10498" width="11.42578125" style="111"/>
    <col min="10499" max="10499" width="61.5703125" style="111" customWidth="1"/>
    <col min="10500" max="10754" width="11.42578125" style="111"/>
    <col min="10755" max="10755" width="61.5703125" style="111" customWidth="1"/>
    <col min="10756" max="11010" width="11.42578125" style="111"/>
    <col min="11011" max="11011" width="61.5703125" style="111" customWidth="1"/>
    <col min="11012" max="11266" width="11.42578125" style="111"/>
    <col min="11267" max="11267" width="61.5703125" style="111" customWidth="1"/>
    <col min="11268" max="11522" width="11.42578125" style="111"/>
    <col min="11523" max="11523" width="61.5703125" style="111" customWidth="1"/>
    <col min="11524" max="11778" width="11.42578125" style="111"/>
    <col min="11779" max="11779" width="61.5703125" style="111" customWidth="1"/>
    <col min="11780" max="12034" width="11.42578125" style="111"/>
    <col min="12035" max="12035" width="61.5703125" style="111" customWidth="1"/>
    <col min="12036" max="12290" width="11.42578125" style="111"/>
    <col min="12291" max="12291" width="61.5703125" style="111" customWidth="1"/>
    <col min="12292" max="12546" width="11.42578125" style="111"/>
    <col min="12547" max="12547" width="61.5703125" style="111" customWidth="1"/>
    <col min="12548" max="12802" width="11.42578125" style="111"/>
    <col min="12803" max="12803" width="61.5703125" style="111" customWidth="1"/>
    <col min="12804" max="13058" width="11.42578125" style="111"/>
    <col min="13059" max="13059" width="61.5703125" style="111" customWidth="1"/>
    <col min="13060" max="13314" width="11.42578125" style="111"/>
    <col min="13315" max="13315" width="61.5703125" style="111" customWidth="1"/>
    <col min="13316" max="13570" width="11.42578125" style="111"/>
    <col min="13571" max="13571" width="61.5703125" style="111" customWidth="1"/>
    <col min="13572" max="13826" width="11.42578125" style="111"/>
    <col min="13827" max="13827" width="61.5703125" style="111" customWidth="1"/>
    <col min="13828" max="14082" width="11.42578125" style="111"/>
    <col min="14083" max="14083" width="61.5703125" style="111" customWidth="1"/>
    <col min="14084" max="14338" width="11.42578125" style="111"/>
    <col min="14339" max="14339" width="61.5703125" style="111" customWidth="1"/>
    <col min="14340" max="14594" width="11.42578125" style="111"/>
    <col min="14595" max="14595" width="61.5703125" style="111" customWidth="1"/>
    <col min="14596" max="14850" width="11.42578125" style="111"/>
    <col min="14851" max="14851" width="61.5703125" style="111" customWidth="1"/>
    <col min="14852" max="15106" width="11.42578125" style="111"/>
    <col min="15107" max="15107" width="61.5703125" style="111" customWidth="1"/>
    <col min="15108" max="15362" width="11.42578125" style="111"/>
    <col min="15363" max="15363" width="61.5703125" style="111" customWidth="1"/>
    <col min="15364" max="15618" width="11.42578125" style="111"/>
    <col min="15619" max="15619" width="61.5703125" style="111" customWidth="1"/>
    <col min="15620" max="15874" width="11.42578125" style="111"/>
    <col min="15875" max="15875" width="61.5703125" style="111" customWidth="1"/>
    <col min="15876" max="16130" width="11.42578125" style="111"/>
    <col min="16131" max="16131" width="61.5703125" style="111" customWidth="1"/>
    <col min="16132" max="16384" width="11.42578125" style="111"/>
  </cols>
  <sheetData>
    <row r="1" spans="2:9">
      <c r="B1" s="12" t="s">
        <v>118</v>
      </c>
    </row>
    <row r="2" spans="2:9" ht="15.75">
      <c r="B2" s="51" t="s">
        <v>119</v>
      </c>
      <c r="C2" s="52"/>
      <c r="D2" s="28"/>
      <c r="E2" s="240" t="str">
        <f>+Indice!H25</f>
        <v>Costa Rica Gobierno Central Presupuestario</v>
      </c>
      <c r="F2" s="240"/>
      <c r="G2" s="240"/>
      <c r="H2" s="240"/>
      <c r="I2" s="240"/>
    </row>
    <row r="3" spans="2:9" ht="15.75">
      <c r="B3" s="51" t="s">
        <v>641</v>
      </c>
      <c r="C3" s="53"/>
      <c r="D3" s="22"/>
      <c r="E3" s="241" t="s">
        <v>190</v>
      </c>
      <c r="F3" s="241"/>
      <c r="G3" s="241"/>
      <c r="H3" s="241"/>
      <c r="I3" s="241"/>
    </row>
    <row r="4" spans="2:9">
      <c r="B4" s="19"/>
      <c r="C4" s="20"/>
      <c r="D4" s="21"/>
      <c r="E4" s="242" t="s">
        <v>254</v>
      </c>
      <c r="F4" s="243"/>
      <c r="G4" s="243"/>
      <c r="H4" s="243"/>
      <c r="I4" s="243"/>
    </row>
    <row r="5" spans="2:9">
      <c r="B5" s="247" t="s">
        <v>642</v>
      </c>
      <c r="C5" s="248"/>
      <c r="D5" s="22"/>
      <c r="E5" s="235"/>
      <c r="F5" s="236"/>
      <c r="G5" s="236"/>
      <c r="H5" s="236"/>
      <c r="I5" s="236"/>
    </row>
    <row r="6" spans="2:9">
      <c r="B6" s="247"/>
      <c r="C6" s="248"/>
      <c r="D6" s="22"/>
      <c r="E6" s="246">
        <v>2019</v>
      </c>
      <c r="F6" s="246">
        <f>+E6+1</f>
        <v>2020</v>
      </c>
      <c r="G6" s="246">
        <f>+F6+1</f>
        <v>2021</v>
      </c>
      <c r="H6" s="246">
        <f>+G6+1</f>
        <v>2022</v>
      </c>
      <c r="I6" s="246">
        <f>+H6+1</f>
        <v>2023</v>
      </c>
    </row>
    <row r="7" spans="2:9">
      <c r="B7" s="102"/>
      <c r="C7" s="103"/>
      <c r="D7" s="22"/>
      <c r="E7" s="246"/>
      <c r="F7" s="246"/>
      <c r="G7" s="246"/>
      <c r="H7" s="246"/>
      <c r="I7" s="246"/>
    </row>
    <row r="8" spans="2:9" ht="29.25">
      <c r="B8" s="126" t="s">
        <v>643</v>
      </c>
      <c r="C8" s="127" t="s">
        <v>644</v>
      </c>
      <c r="D8" s="128" t="s">
        <v>126</v>
      </c>
      <c r="E8" s="129"/>
      <c r="F8" s="129"/>
      <c r="G8" s="129"/>
      <c r="H8" s="129"/>
      <c r="I8" s="129"/>
    </row>
    <row r="9" spans="2:9">
      <c r="B9" s="42" t="s">
        <v>308</v>
      </c>
      <c r="C9" s="22" t="s">
        <v>645</v>
      </c>
      <c r="D9" s="22" t="s">
        <v>126</v>
      </c>
      <c r="E9" s="130"/>
      <c r="F9" s="130"/>
      <c r="G9" s="130"/>
      <c r="H9" s="130"/>
      <c r="I9" s="130"/>
    </row>
    <row r="10" spans="2:9">
      <c r="B10" s="42" t="s">
        <v>646</v>
      </c>
      <c r="C10" s="30" t="s">
        <v>647</v>
      </c>
      <c r="D10" s="22" t="s">
        <v>126</v>
      </c>
      <c r="E10" s="130"/>
      <c r="F10" s="130"/>
      <c r="G10" s="130"/>
      <c r="H10" s="130"/>
      <c r="I10" s="130"/>
    </row>
    <row r="11" spans="2:9">
      <c r="B11" s="42" t="s">
        <v>648</v>
      </c>
      <c r="C11" s="30" t="s">
        <v>649</v>
      </c>
      <c r="D11" s="22" t="s">
        <v>126</v>
      </c>
      <c r="E11" s="130"/>
      <c r="F11" s="130"/>
      <c r="G11" s="130"/>
      <c r="H11" s="130"/>
      <c r="I11" s="130"/>
    </row>
    <row r="12" spans="2:9">
      <c r="B12" s="42" t="s">
        <v>650</v>
      </c>
      <c r="C12" s="30" t="s">
        <v>651</v>
      </c>
      <c r="D12" s="22" t="s">
        <v>126</v>
      </c>
      <c r="E12" s="130"/>
      <c r="F12" s="130"/>
      <c r="G12" s="130"/>
      <c r="H12" s="130"/>
      <c r="I12" s="130"/>
    </row>
    <row r="13" spans="2:9">
      <c r="B13" s="42" t="s">
        <v>652</v>
      </c>
      <c r="C13" s="30" t="s">
        <v>653</v>
      </c>
      <c r="D13" s="22" t="s">
        <v>126</v>
      </c>
      <c r="E13" s="130"/>
      <c r="F13" s="130"/>
      <c r="G13" s="130"/>
      <c r="H13" s="130"/>
      <c r="I13" s="130"/>
    </row>
    <row r="14" spans="2:9">
      <c r="B14" s="42" t="s">
        <v>313</v>
      </c>
      <c r="C14" s="22" t="s">
        <v>654</v>
      </c>
      <c r="D14" s="22" t="s">
        <v>126</v>
      </c>
      <c r="E14" s="130"/>
      <c r="F14" s="130"/>
      <c r="G14" s="130"/>
      <c r="H14" s="130"/>
      <c r="I14" s="130"/>
    </row>
    <row r="15" spans="2:9">
      <c r="B15" s="42" t="s">
        <v>655</v>
      </c>
      <c r="C15" s="30" t="s">
        <v>656</v>
      </c>
      <c r="D15" s="22" t="s">
        <v>126</v>
      </c>
      <c r="E15" s="130"/>
      <c r="F15" s="130"/>
      <c r="G15" s="130"/>
      <c r="H15" s="130"/>
      <c r="I15" s="130"/>
    </row>
    <row r="16" spans="2:9">
      <c r="B16" s="42" t="s">
        <v>657</v>
      </c>
      <c r="C16" s="30" t="s">
        <v>658</v>
      </c>
      <c r="D16" s="22" t="s">
        <v>126</v>
      </c>
      <c r="E16" s="130"/>
      <c r="F16" s="130"/>
      <c r="G16" s="130"/>
      <c r="H16" s="130"/>
      <c r="I16" s="130"/>
    </row>
    <row r="17" spans="2:9">
      <c r="B17" s="42" t="s">
        <v>659</v>
      </c>
      <c r="C17" s="30" t="s">
        <v>660</v>
      </c>
      <c r="D17" s="22" t="s">
        <v>126</v>
      </c>
      <c r="E17" s="130"/>
      <c r="F17" s="130"/>
      <c r="G17" s="130"/>
      <c r="H17" s="130"/>
      <c r="I17" s="130"/>
    </row>
    <row r="18" spans="2:9">
      <c r="B18" s="42" t="s">
        <v>661</v>
      </c>
      <c r="C18" s="30" t="s">
        <v>662</v>
      </c>
      <c r="D18" s="22" t="s">
        <v>126</v>
      </c>
      <c r="E18" s="130"/>
      <c r="F18" s="130"/>
      <c r="G18" s="130"/>
      <c r="H18" s="130"/>
      <c r="I18" s="130"/>
    </row>
    <row r="19" spans="2:9">
      <c r="B19" s="42" t="s">
        <v>663</v>
      </c>
      <c r="C19" s="30" t="s">
        <v>664</v>
      </c>
      <c r="D19" s="22" t="s">
        <v>126</v>
      </c>
      <c r="E19" s="130"/>
      <c r="F19" s="130"/>
      <c r="G19" s="130"/>
      <c r="H19" s="130"/>
      <c r="I19" s="130"/>
    </row>
    <row r="20" spans="2:9">
      <c r="B20" s="42" t="s">
        <v>665</v>
      </c>
      <c r="C20" s="30" t="s">
        <v>666</v>
      </c>
      <c r="D20" s="22" t="s">
        <v>126</v>
      </c>
      <c r="E20" s="130"/>
      <c r="F20" s="130"/>
      <c r="G20" s="130"/>
      <c r="H20" s="130"/>
      <c r="I20" s="130"/>
    </row>
    <row r="21" spans="2:9">
      <c r="B21" s="42" t="s">
        <v>667</v>
      </c>
      <c r="C21" s="30" t="s">
        <v>668</v>
      </c>
      <c r="D21" s="22" t="s">
        <v>126</v>
      </c>
      <c r="E21" s="130"/>
      <c r="F21" s="130"/>
      <c r="G21" s="130"/>
      <c r="H21" s="130"/>
      <c r="I21" s="130"/>
    </row>
    <row r="22" spans="2:9">
      <c r="B22" s="42" t="s">
        <v>669</v>
      </c>
      <c r="C22" s="30" t="s">
        <v>670</v>
      </c>
      <c r="D22" s="22" t="s">
        <v>126</v>
      </c>
      <c r="E22" s="130"/>
      <c r="F22" s="130"/>
      <c r="G22" s="130"/>
      <c r="H22" s="130"/>
      <c r="I22" s="130"/>
    </row>
    <row r="23" spans="2:9">
      <c r="B23" s="42" t="s">
        <v>671</v>
      </c>
      <c r="C23" s="30" t="s">
        <v>76</v>
      </c>
      <c r="D23" s="22" t="s">
        <v>126</v>
      </c>
      <c r="E23" s="130"/>
      <c r="F23" s="130"/>
      <c r="G23" s="130"/>
      <c r="H23" s="130"/>
      <c r="I23" s="130"/>
    </row>
    <row r="24" spans="2:9">
      <c r="B24" s="42" t="s">
        <v>672</v>
      </c>
      <c r="C24" s="30" t="s">
        <v>94</v>
      </c>
      <c r="D24" s="22" t="s">
        <v>126</v>
      </c>
      <c r="E24" s="130"/>
      <c r="F24" s="130"/>
      <c r="G24" s="130"/>
      <c r="H24" s="130"/>
      <c r="I24" s="130"/>
    </row>
    <row r="25" spans="2:9">
      <c r="B25" s="43" t="s">
        <v>318</v>
      </c>
      <c r="C25" s="33" t="s">
        <v>673</v>
      </c>
      <c r="D25" s="33" t="s">
        <v>126</v>
      </c>
      <c r="E25" s="130"/>
      <c r="F25" s="130"/>
      <c r="G25" s="130"/>
      <c r="H25" s="130"/>
      <c r="I25" s="130"/>
    </row>
    <row r="26" spans="2:9">
      <c r="B26" s="42" t="s">
        <v>674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676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678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680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682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684</v>
      </c>
      <c r="C31" s="30" t="s">
        <v>685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686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688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690</v>
      </c>
      <c r="C34" s="94" t="s">
        <v>691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692</v>
      </c>
      <c r="C35" s="132" t="s">
        <v>693</v>
      </c>
      <c r="D35" s="25" t="s">
        <v>126</v>
      </c>
      <c r="E35" s="130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694</v>
      </c>
      <c r="C37" s="45" t="s">
        <v>695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D5108-B7B1-4F01-9C22-BB509BD6F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2024-10-17T17:08:05Z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