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costa Rica EFP\GC extrapresupuestario\"/>
    </mc:Choice>
  </mc:AlternateContent>
  <xr:revisionPtr revIDLastSave="0" documentId="13_ncr:1_{CAAD199C-5102-40D6-B4A2-C331F306F4D0}" xr6:coauthVersionLast="47" xr6:coauthVersionMax="47" xr10:uidLastSave="{00000000-0000-0000-0000-000000000000}"/>
  <bookViews>
    <workbookView xWindow="20370" yWindow="-120" windowWidth="29040" windowHeight="15840" tabRatio="769" activeTab="7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<sst xmlns="http://schemas.openxmlformats.org/spreadsheetml/2006/main" count="2300" uniqueCount="1205">
  <si>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</si>
  <si>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</si>
  <si>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</si>
  <si>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</si>
  <si>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</si>
  <si>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</si>
  <si>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</si>
  <si>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</si>
  <si>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Extrapresupuestario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</si>
  <si>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</si>
  <si>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</si>
  <si>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</si>
  <si>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</si>
  <si>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</si>
  <si>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</si>
  <si>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</si>
  <si>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</si>
  <si>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</si>
  <si>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</si>
  <si>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</si>
  <si>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</si>
  <si>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</si>
  <si>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</si>
  <si>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</si>
  <si>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</si>
  <si>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</si>
  <si>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</si>
  <si>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</si>
  <si>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</si>
  <si>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</si>
  <si>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</si>
  <si>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</si>
  <si>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</si>
  <si>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</si>
  <si>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</si>
  <si>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</si>
  <si>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</si>
  <si>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</si>
  <si>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</si>
  <si>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</si>
  <si>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</si>
  <si>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</si>
  <si>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</si>
  <si>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</si>
  <si>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</si>
  <si>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</si>
  <si>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</si>
  <si>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</si>
  <si>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</si>
  <si>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</si>
  <si>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</si>
  <si>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</si>
  <si>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</si>
  <si>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</si>
  <si>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</si>
  <si>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</si>
  <si>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</si>
  <si>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</si>
  <si>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</si>
  <si>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</si>
  <si>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</si>
  <si>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</si>
  <si>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</si>
  <si>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</si>
  <si>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</si>
  <si>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</si>
  <si>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</si>
  <si>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</si>
  <si>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</si>
  <si>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</si>
  <si>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</si>
  <si>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</si>
  <si>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</si>
  <si>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</si>
  <si>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</si>
  <si>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</si>
  <si>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</si>
  <si>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</si>
  <si>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</si>
  <si>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</si>
  <si>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</si>
  <si>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</si>
  <si>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</si>
  <si>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</si>
  <si>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</si>
  <si>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</si>
  <si>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</si>
  <si>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</si>
  <si>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</si>
  <si>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</si>
  <si>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</si>
  <si>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</si>
  <si>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</si>
  <si>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</si>
  <si>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</si>
  <si>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</si>
  <si>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</si>
  <si>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</si>
  <si>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</si>
  <si>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</si>
  <si>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</si>
  <si>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</si>
  <si>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</si>
  <si>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</si>
  <si>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</si>
  <si>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</si>
  <si>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</si>
  <si>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</si>
  <si>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</si>
  <si>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</si>
  <si>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</si>
  <si>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</si>
  <si>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</si>
  <si>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</si>
  <si>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</si>
  <si>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</si>
  <si>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</si>
  <si>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</si>
  <si>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</si>
  <si>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</si>
  <si>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</si>
  <si>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</si>
  <si>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</si>
  <si>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</si>
  <si>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</si>
  <si>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</si>
  <si>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</si>
  <si>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</si>
  <si>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</si>
  <si>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</si>
  <si>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</si>
  <si>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</si>
  <si>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</si>
  <si>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</si>
  <si>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</si>
  <si>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</si>
  <si>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</si>
  <si>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</si>
  <si>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</si>
  <si>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</si>
  <si>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</si>
  <si>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</si>
  <si>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</si>
  <si>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</si>
  <si>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</si>
  <si>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</si>
  <si>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</si>
  <si>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</si>
  <si>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</si>
  <si>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</si>
  <si>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</si>
  <si>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</si>
  <si>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</si>
  <si>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</si>
  <si>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</si>
  <si>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</si>
  <si>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</si>
  <si>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</si>
  <si>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</si>
  <si>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</si>
  <si>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</si>
  <si>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</si>
  <si>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</si>
  <si>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</si>
  <si>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</si>
  <si>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</si>
  <si>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</si>
  <si>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</si>
  <si>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</si>
  <si>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</si>
  <si>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</si>
  <si>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</si>
  <si>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</si>
  <si>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</si>
  <si>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</si>
  <si>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</si>
  <si>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</si>
  <si>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</si>
  <si>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</si>
  <si>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</si>
  <si>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</si>
  <si>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</si>
  <si>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</si>
  <si>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</si>
  <si>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</si>
  <si>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</si>
  <si>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</si>
  <si>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</si>
  <si>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</si>
  <si>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</si>
  <si>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</si>
  <si>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</si>
  <si>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</si>
  <si>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</si>
  <si>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</si>
  <si>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</si>
  <si>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</si>
  <si>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</si>
  <si>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</si>
  <si>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</si>
  <si>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</si>
  <si>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</si>
  <si>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</si>
  <si>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</si>
  <si>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</si>
  <si>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</si>
  <si>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</si>
  <si>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</si>
  <si>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</si>
  <si>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</si>
  <si>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</si>
  <si>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</si>
  <si>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</si>
  <si>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</si>
  <si>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</si>
  <si>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</si>
  <si>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</si>
  <si>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</si>
  <si>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</si>
  <si>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</si>
  <si>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</si>
  <si>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</si>
  <si>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</si>
  <si>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</si>
  <si>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</si>
  <si>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</si>
  <si>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</si>
  <si>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</si>
  <si>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</si>
  <si>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</si>
  <si>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</si>
  <si>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</si>
  <si>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</si>
  <si>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</si>
  <si>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</si>
  <si>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</si>
  <si>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</si>
  <si>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</si>
  <si>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</si>
  <si>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</si>
  <si>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</si>
  <si>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</si>
  <si>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</si>
  <si>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</si>
  <si>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</si>
  <si>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</si>
  <si>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</si>
  <si>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</si>
  <si>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</si>
  <si>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</si>
  <si>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</si>
  <si>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</si>
  <si>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</si>
  <si>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</si>
  <si>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</si>
  <si>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</si>
  <si>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</si>
  <si>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</si>
  <si>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</si>
  <si>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</si>
  <si>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</si>
  <si>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</si>
  <si>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</si>
  <si>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</si>
  <si>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</si>
  <si>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</si>
  <si>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</si>
  <si>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</si>
  <si>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</si>
  <si>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</si>
  <si>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</si>
  <si>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</si>
  <si>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</si>
  <si>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</si>
  <si>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</si>
  <si>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</si>
  <si>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</si>
  <si>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</si>
  <si>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</si>
  <si>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</si>
  <si>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</si>
  <si>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</si>
  <si>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</si>
  <si>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</si>
  <si>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</si>
  <si>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</si>
  <si>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</si>
  <si>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</si>
  <si>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</si>
  <si>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</si>
  <si>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</si>
  <si>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</si>
  <si>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</si>
  <si>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</si>
  <si>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</si>
  <si>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</si>
  <si>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</si>
  <si>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</si>
  <si>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</si>
  <si>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</si>
  <si>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</si>
  <si>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</si>
  <si>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</si>
  <si>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</si>
  <si>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</si>
  <si>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</si>
  <si>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</si>
  <si>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</si>
  <si>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</si>
  <si>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</si>
  <si>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</si>
  <si>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</si>
  <si>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</si>
  <si>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</si>
  <si>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</si>
  <si>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</si>
  <si>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</si>
  <si>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</si>
  <si>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</si>
  <si>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</si>
  <si>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</si>
  <si>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</si>
  <si>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</si>
  <si>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</si>
  <si>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</si>
  <si>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</si>
  <si>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</si>
  <si>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</si>
  <si>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</si>
  <si>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</si>
  <si>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</si>
  <si>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</si>
  <si>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</si>
  <si>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</si>
  <si>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</si>
  <si>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</si>
  <si>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</si>
  <si>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</si>
  <si>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</si>
  <si>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</si>
  <si>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</si>
  <si>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</si>
  <si>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</si>
  <si>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</si>
  <si>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</si>
  <si>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</si>
  <si>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</si>
  <si>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</si>
  <si>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</si>
  <si>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</si>
  <si>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</si>
  <si>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</si>
  <si>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</si>
  <si>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</si>
  <si>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</si>
  <si>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</si>
  <si>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</si>
  <si>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</si>
  <si>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</si>
  <si>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</si>
  <si>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</si>
  <si>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</si>
  <si>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</si>
  <si>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</si>
  <si>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</si>
  <si>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</si>
  <si>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</si>
  <si>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</si>
  <si>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</si>
  <si>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</si>
  <si>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</si>
  <si>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</si>
  <si>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</si>
  <si>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</si>
  <si>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</si>
  <si>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</si>
  <si>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</si>
  <si>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</si>
  <si>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</si>
  <si>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</si>
  <si>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</si>
  <si>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</si>
  <si>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</si>
  <si>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</si>
  <si>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</si>
  <si>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</si>
  <si>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</si>
  <si>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</si>
  <si>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</si>
  <si>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</si>
  <si>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</si>
  <si>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</si>
  <si>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</si>
  <si>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</si>
  <si>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</si>
  <si>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</si>
  <si>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</si>
  <si>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</si>
  <si>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</si>
  <si>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</si>
  <si>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</si>
  <si>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</si>
  <si>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</si>
  <si>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</si>
  <si>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</si>
  <si>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</si>
  <si>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</si>
  <si>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</si>
  <si>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</si>
  <si>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</si>
  <si>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</si>
  <si>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</si>
  <si>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</si>
  <si>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</si>
  <si>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</si>
  <si>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</si>
  <si>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</si>
  <si>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</si>
  <si>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</si>
  <si>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De otras unidades del gobierno general ....................................................................................................................................................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</si>
  <si>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</si>
  <si>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</si>
  <si>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</si>
  <si>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</si>
  <si>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</si>
  <si>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</si>
  <si>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</si>
  <si>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</si>
  <si>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</si>
  <si>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</si>
  <si>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</si>
  <si>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</si>
  <si>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</si>
  <si>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</si>
  <si>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</si>
  <si>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</si>
  <si>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</si>
  <si>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</si>
  <si>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</si>
  <si>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</si>
  <si>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</si>
  <si>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</si>
  <si>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</si>
  <si>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</si>
  <si>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</si>
  <si>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</si>
  <si>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</si>
  <si>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</si>
  <si>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</si>
  <si>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</si>
  <si>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</si>
  <si>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</si>
  <si>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</si>
  <si>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</si>
  <si>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</si>
  <si>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</si>
  <si>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</si>
  <si>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</si>
  <si>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</si>
  <si>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</si>
  <si>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</si>
  <si>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</si>
  <si>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</si>
  <si>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</si>
  <si>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</si>
  <si>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</si>
  <si>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</si>
  <si>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</si>
  <si>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</si>
  <si>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</si>
  <si>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</si>
  <si>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</si>
  <si>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</si>
  <si>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</si>
  <si>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</si>
  <si>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</si>
  <si>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</si>
  <si>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</si>
  <si>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</si>
  <si>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</si>
  <si>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</si>
  <si>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</si>
  <si>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</si>
  <si>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</si>
  <si>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</si>
  <si>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</si>
  <si>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</si>
  <si>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</si>
  <si>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</si>
  <si>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</si>
  <si>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</si>
  <si>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</si>
  <si>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</si>
  <si>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</si>
  <si>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</si>
  <si>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</si>
  <si>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</si>
  <si>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</si>
  <si>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</si>
  <si>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</si>
  <si>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</si>
  <si>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</si>
  <si>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</si>
  <si>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</si>
  <si>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</si>
  <si>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</si>
  <si>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</si>
  <si>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</si>
  <si>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</si>
  <si>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</si>
  <si>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</si>
  <si>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</si>
  <si>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</si>
  <si>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</si>
  <si>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</si>
  <si>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</si>
  <si>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</si>
  <si>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</si>
  <si>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</si>
  <si>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</si>
  <si>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</si>
  <si>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</si>
  <si>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</si>
  <si>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</si>
  <si>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</si>
  <si>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2832</t>
  </si>
  <si>
    <t>CUADRO 1</t>
  </si>
  <si>
    <t>INGRESO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</si>
  <si>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</si>
  <si>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</si>
  <si>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</si>
  <si>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</si>
  <si>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</si>
  <si>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</si>
  <si>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</si>
  <si>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</si>
  <si>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</si>
  <si>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</si>
  <si>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</si>
  <si>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</si>
  <si>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</si>
  <si>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</si>
  <si>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</si>
  <si>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</si>
  <si>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De gobiernos extranjeros ...................................................................................................................................................</t>
  </si>
  <si>
    <t>Dividendos ...................................................................................................................................................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</si>
  <si>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</si>
  <si>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</si>
  <si>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</si>
  <si>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</si>
  <si>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</si>
  <si>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</si>
  <si>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CUADRO 2</t>
  </si>
  <si>
    <t>GASTO</t>
  </si>
  <si>
    <t>Consumo de capital fijo 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</si>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</sst>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  <font>
      <sz val="11"/>
      <color theme="0"/>
      <name val="Calibri"/>
      <family val="2"/>
      <scheme val="minor"/>
    </font>
    <font>
      <b/>
      <i/>
      <sz val="7.5"/>
      <color theme="0"/>
      <name val="Futura Lt BT"/>
    </font>
    <font>
      <sz val="7.5"/>
      <color theme="0"/>
      <name val="Segoe Print"/>
      <family val="2"/>
    </font>
    <font>
      <u/>
      <sz val="11"/>
      <color theme="8"/>
      <name val="Calibri"/>
      <family val="2"/>
    </font>
    <font>
      <sz val="11"/>
      <color theme="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  <xf numFmtId="0" fontId="21" fillId="0" borderId="0"/>
  </cellStyleXfs>
  <cellXfs count="26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2" borderId="9" xfId="3" applyFont="1" applyFill="1" applyBorder="1" applyAlignment="1" applyProtection="1">
      <alignment horizontal="center"/>
    </xf>
    <xf numFmtId="43" fontId="56" fillId="2" borderId="9" xfId="3" applyFont="1" applyFill="1" applyBorder="1" applyAlignment="1" applyProtection="1">
      <alignment horizontal="right"/>
    </xf>
    <xf numFmtId="43" fontId="57" fillId="0" borderId="9" xfId="3" applyFont="1" applyFill="1" applyBorder="1" applyAlignment="1" applyProtection="1">
      <alignment horizontal="right"/>
    </xf>
    <xf numFmtId="43" fontId="58" fillId="2" borderId="9" xfId="3" applyFont="1" applyFill="1" applyBorder="1" applyAlignment="1" applyProtection="1">
      <alignment horizontal="center"/>
    </xf>
    <xf numFmtId="43" fontId="59" fillId="0" borderId="9" xfId="3" applyFont="1" applyFill="1" applyBorder="1" applyAlignment="1" applyProtection="1">
      <alignment horizontal="right"/>
    </xf>
    <xf numFmtId="43" fontId="56" fillId="0" borderId="9" xfId="3" applyFont="1" applyFill="1" applyBorder="1" applyAlignment="1" applyProtection="1">
      <alignment horizontal="right"/>
    </xf>
    <xf numFmtId="165" fontId="57" fillId="2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56" fillId="4" borderId="9" xfId="0" applyNumberFormat="1" applyFont="1" applyFill="1" applyBorder="1" applyAlignment="1" applyProtection="1">
      <alignment horizontal="right"/>
      <protection locked="0"/>
    </xf>
    <xf numFmtId="165" fontId="59" fillId="4" borderId="9" xfId="0" applyNumberFormat="1" applyFont="1" applyFill="1" applyBorder="1" applyAlignment="1" applyProtection="1">
      <alignment horizontal="right"/>
      <protection locked="0"/>
    </xf>
    <xf numFmtId="43" fontId="57" fillId="4" borderId="9" xfId="3" applyFont="1" applyFill="1" applyBorder="1" applyAlignment="1" applyProtection="1">
      <alignment horizontal="right"/>
    </xf>
    <xf numFmtId="43" fontId="59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49" fontId="55" fillId="3" borderId="14" xfId="0" applyNumberFormat="1" applyFont="1" applyFill="1" applyBorder="1" applyAlignment="1">
      <alignment horizontal="left"/>
    </xf>
    <xf numFmtId="0" fontId="55" fillId="3" borderId="11" xfId="0" applyFont="1" applyFill="1" applyBorder="1"/>
    <xf numFmtId="0" fontId="60" fillId="0" borderId="0" xfId="0" applyFont="1"/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43" fontId="0" fillId="0" borderId="0" xfId="3" applyFont="1" applyBorder="1"/>
    <xf numFmtId="164" fontId="0" fillId="0" borderId="0" xfId="0" applyNumberFormat="1"/>
    <xf numFmtId="43" fontId="59" fillId="4" borderId="0" xfId="3" applyFont="1" applyFill="1" applyBorder="1" applyAlignment="1" applyProtection="1">
      <alignment horizontal="right"/>
    </xf>
    <xf numFmtId="49" fontId="62" fillId="2" borderId="4" xfId="0" applyNumberFormat="1" applyFont="1" applyFill="1" applyBorder="1" applyAlignment="1">
      <alignment horizontal="left"/>
    </xf>
    <xf numFmtId="0" fontId="62" fillId="2" borderId="0" xfId="0" applyFont="1" applyFill="1"/>
    <xf numFmtId="0" fontId="55" fillId="2" borderId="0" xfId="0" applyFont="1" applyFill="1"/>
    <xf numFmtId="49" fontId="62" fillId="2" borderId="12" xfId="0" applyNumberFormat="1" applyFont="1" applyFill="1" applyBorder="1" applyAlignment="1">
      <alignment horizontal="left"/>
    </xf>
    <xf numFmtId="0" fontId="62" fillId="2" borderId="13" xfId="0" applyFont="1" applyFill="1" applyBorder="1"/>
    <xf numFmtId="0" fontId="55" fillId="2" borderId="13" xfId="0" applyFont="1" applyFill="1" applyBorder="1"/>
    <xf numFmtId="49" fontId="62" fillId="2" borderId="14" xfId="0" applyNumberFormat="1" applyFont="1" applyFill="1" applyBorder="1" applyAlignment="1">
      <alignment horizontal="left"/>
    </xf>
    <xf numFmtId="0" fontId="62" fillId="2" borderId="11" xfId="0" applyFont="1" applyFill="1" applyBorder="1"/>
    <xf numFmtId="0" fontId="55" fillId="2" borderId="11" xfId="0" applyFont="1" applyFill="1" applyBorder="1"/>
    <xf numFmtId="49" fontId="55" fillId="2" borderId="15" xfId="0" applyNumberFormat="1" applyFont="1" applyFill="1" applyBorder="1" applyAlignment="1">
      <alignment vertical="top" wrapText="1"/>
    </xf>
    <xf numFmtId="0" fontId="55" fillId="2" borderId="16" xfId="0" applyFont="1" applyFill="1" applyBorder="1" applyAlignment="1">
      <alignment vertical="center"/>
    </xf>
    <xf numFmtId="49" fontId="63" fillId="0" borderId="0" xfId="0" applyNumberFormat="1" applyFont="1"/>
    <xf numFmtId="0" fontId="63" fillId="0" borderId="0" xfId="0" applyFont="1"/>
    <xf numFmtId="0" fontId="61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43" fontId="61" fillId="0" borderId="0" xfId="0" applyNumberFormat="1" applyFont="1"/>
    <xf numFmtId="0" fontId="64" fillId="0" borderId="0" xfId="1" applyFont="1" applyAlignment="1" applyProtection="1"/>
    <xf numFmtId="0" fontId="65" fillId="0" borderId="0" xfId="0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19" xfId="0" applyFont="1" applyFill="1" applyBorder="1" applyAlignment="1">
      <alignment horizontal="center"/>
    </xf>
  </cellXfs>
  <cellStyles count="44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3 9" xfId="43" xr:uid="{1815EFC2-A78F-46B5-801C-D51ECD1BBF1E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12" name="Grupo 1">
          <a:extLst>
            <a:ext uri="{FF2B5EF4-FFF2-40B4-BE49-F238E27FC236}">
              <a16:creationId xmlns:a16="http://schemas.microsoft.com/office/drawing/2014/main" id="{DD1C1A59-5A8E-401B-A092-326D5C3B4DFF}"/>
            </a:ext>
          </a:extLst>
        </xdr:cNvPr>
        <xdr:cNvGrpSpPr>
          <a:grpSpLocks/>
        </xdr:cNvGrpSpPr>
      </xdr:nvGrpSpPr>
      <xdr:grpSpPr bwMode="auto">
        <a:xfrm>
          <a:off x="0" y="381000"/>
          <a:ext cx="12013494" cy="1002947"/>
          <a:chOff x="0" y="532063"/>
          <a:chExt cx="13470685" cy="1019175"/>
        </a:xfrm>
      </xdr:grpSpPr>
      <xdr:grpSp>
        <xdr:nvGrpSpPr>
          <xdr:cNvPr id="13" name="Grupo 2">
            <a:extLst>
              <a:ext uri="{FF2B5EF4-FFF2-40B4-BE49-F238E27FC236}">
                <a16:creationId xmlns:a16="http://schemas.microsoft.com/office/drawing/2014/main" id="{1EFCC318-C9D9-A78C-DAB4-1CCC72E7550C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01E91635-A701-1E97-39F1-917490B07C1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D4D13643-3341-0C6A-237F-3317E752EA0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D7916A89-CDD4-4F85-2E2A-99CFE6EB9D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" name="Google Shape;111;p1">
              <a:extLst>
                <a:ext uri="{FF2B5EF4-FFF2-40B4-BE49-F238E27FC236}">
                  <a16:creationId xmlns:a16="http://schemas.microsoft.com/office/drawing/2014/main" id="{741FBF20-6197-1540-4D53-E29DD288622E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0CCEB1A2-255B-870A-05AA-C70D3E52CF1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5191AC2E-5B00-A48B-A436-62B79014292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9DB80890-6F2A-50D7-EFD0-1FC6D40BF2A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4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30F00ABB-7208-06C0-7399-022464DADCA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22" name="Grupo 11">
          <a:extLst>
            <a:ext uri="{FF2B5EF4-FFF2-40B4-BE49-F238E27FC236}">
              <a16:creationId xmlns:a16="http://schemas.microsoft.com/office/drawing/2014/main" id="{5308D152-086B-4068-9B8B-0C46D5CAC1DF}"/>
            </a:ext>
          </a:extLst>
        </xdr:cNvPr>
        <xdr:cNvGrpSpPr>
          <a:grpSpLocks/>
        </xdr:cNvGrpSpPr>
      </xdr:nvGrpSpPr>
      <xdr:grpSpPr bwMode="auto">
        <a:xfrm>
          <a:off x="1521884" y="1576917"/>
          <a:ext cx="9448800" cy="1198386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1132E5B9-29A3-17D6-2A91-0AAA2512C26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653E1A14-D632-3BDA-7180-C89F59B8CFF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E64B5B8-E3C2-DE58-F8CB-FAA47EF876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workbookViewId="0">
      <selection activeCell="B10" sqref="B10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24" t="s">
        <v>0</v>
      </c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5"/>
    </row>
    <row r="18" spans="2:17" ht="30.75">
      <c r="B18" s="5"/>
      <c r="C18" s="224" t="s">
        <v>1</v>
      </c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5"/>
    </row>
    <row r="19" spans="2:17" ht="30.75">
      <c r="B19" s="5"/>
      <c r="C19" s="225" t="s">
        <v>2</v>
      </c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6" t="s">
        <v>12</v>
      </c>
      <c r="H29" s="226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7" t="s">
        <v>28</v>
      </c>
      <c r="G46" s="227"/>
      <c r="H46" s="227"/>
      <c r="I46" s="227"/>
      <c r="J46" s="227"/>
      <c r="K46" s="227"/>
      <c r="L46" s="227"/>
    </row>
    <row r="47" spans="6:13" ht="25.7" customHeight="1">
      <c r="F47" s="228"/>
      <c r="G47" s="228"/>
      <c r="H47" s="228"/>
      <c r="I47" s="228"/>
      <c r="J47" s="228"/>
      <c r="K47" s="228"/>
      <c r="L47" s="228"/>
    </row>
    <row r="48" spans="6:13" ht="33" customHeight="1">
      <c r="F48" s="228"/>
      <c r="G48" s="228"/>
      <c r="H48" s="228"/>
      <c r="I48" s="228"/>
      <c r="J48" s="228"/>
      <c r="K48" s="228"/>
      <c r="L48" s="228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D1" workbookViewId="0">
      <selection activeCell="AE14" sqref="AE14"/>
    </sheetView>
  </sheetViews>
  <sheetFormatPr baseColWidth="10" defaultColWidth="11.42578125" defaultRowHeight="15" outlineLevelCol="1"/>
  <cols>
    <col min="1" max="2" width="11.42578125" style="108"/>
    <col min="3" max="3" width="84.85546875" style="108" customWidth="1"/>
    <col min="4" max="5" width="11.42578125" style="108"/>
    <col min="6" max="17" width="0" style="108" hidden="1" customWidth="1" outlineLevel="1"/>
    <col min="18" max="18" width="11.42578125" style="108" collapsed="1"/>
    <col min="19" max="30" width="0" style="108" hidden="1" customWidth="1" outlineLevel="1"/>
    <col min="31" max="31" width="11.42578125" style="108" collapsed="1"/>
    <col min="32" max="43" width="0" style="108" hidden="1" customWidth="1" outlineLevel="1"/>
    <col min="44" max="44" width="11.42578125" style="108" collapsed="1"/>
    <col min="45" max="56" width="0" style="108" hidden="1" customWidth="1" outlineLevel="1"/>
    <col min="57" max="57" width="11.42578125" style="108" collapsed="1"/>
    <col min="58" max="69" width="0" style="108" hidden="1" customWidth="1" outlineLevel="1"/>
    <col min="70" max="70" width="11.42578125" style="108" collapsed="1"/>
    <col min="71" max="306" width="11.42578125" style="108"/>
    <col min="307" max="307" width="84.85546875" style="108" customWidth="1"/>
    <col min="308" max="562" width="11.42578125" style="108"/>
    <col min="563" max="563" width="84.85546875" style="108" customWidth="1"/>
    <col min="564" max="818" width="11.42578125" style="108"/>
    <col min="819" max="819" width="84.85546875" style="108" customWidth="1"/>
    <col min="820" max="1074" width="11.42578125" style="108"/>
    <col min="1075" max="1075" width="84.85546875" style="108" customWidth="1"/>
    <col min="1076" max="1330" width="11.42578125" style="108"/>
    <col min="1331" max="1331" width="84.85546875" style="108" customWidth="1"/>
    <col min="1332" max="1586" width="11.42578125" style="108"/>
    <col min="1587" max="1587" width="84.85546875" style="108" customWidth="1"/>
    <col min="1588" max="1842" width="11.42578125" style="108"/>
    <col min="1843" max="1843" width="84.85546875" style="108" customWidth="1"/>
    <col min="1844" max="2098" width="11.42578125" style="108"/>
    <col min="2099" max="2099" width="84.85546875" style="108" customWidth="1"/>
    <col min="2100" max="2354" width="11.42578125" style="108"/>
    <col min="2355" max="2355" width="84.85546875" style="108" customWidth="1"/>
    <col min="2356" max="2610" width="11.42578125" style="108"/>
    <col min="2611" max="2611" width="84.85546875" style="108" customWidth="1"/>
    <col min="2612" max="2866" width="11.42578125" style="108"/>
    <col min="2867" max="2867" width="84.85546875" style="108" customWidth="1"/>
    <col min="2868" max="3122" width="11.42578125" style="108"/>
    <col min="3123" max="3123" width="84.85546875" style="108" customWidth="1"/>
    <col min="3124" max="3378" width="11.42578125" style="108"/>
    <col min="3379" max="3379" width="84.85546875" style="108" customWidth="1"/>
    <col min="3380" max="3634" width="11.42578125" style="108"/>
    <col min="3635" max="3635" width="84.85546875" style="108" customWidth="1"/>
    <col min="3636" max="3890" width="11.42578125" style="108"/>
    <col min="3891" max="3891" width="84.85546875" style="108" customWidth="1"/>
    <col min="3892" max="4146" width="11.42578125" style="108"/>
    <col min="4147" max="4147" width="84.85546875" style="108" customWidth="1"/>
    <col min="4148" max="4402" width="11.42578125" style="108"/>
    <col min="4403" max="4403" width="84.85546875" style="108" customWidth="1"/>
    <col min="4404" max="4658" width="11.42578125" style="108"/>
    <col min="4659" max="4659" width="84.85546875" style="108" customWidth="1"/>
    <col min="4660" max="4914" width="11.42578125" style="108"/>
    <col min="4915" max="4915" width="84.85546875" style="108" customWidth="1"/>
    <col min="4916" max="5170" width="11.42578125" style="108"/>
    <col min="5171" max="5171" width="84.85546875" style="108" customWidth="1"/>
    <col min="5172" max="5426" width="11.42578125" style="108"/>
    <col min="5427" max="5427" width="84.85546875" style="108" customWidth="1"/>
    <col min="5428" max="5682" width="11.42578125" style="108"/>
    <col min="5683" max="5683" width="84.85546875" style="108" customWidth="1"/>
    <col min="5684" max="5938" width="11.42578125" style="108"/>
    <col min="5939" max="5939" width="84.85546875" style="108" customWidth="1"/>
    <col min="5940" max="6194" width="11.42578125" style="108"/>
    <col min="6195" max="6195" width="84.85546875" style="108" customWidth="1"/>
    <col min="6196" max="6450" width="11.42578125" style="108"/>
    <col min="6451" max="6451" width="84.85546875" style="108" customWidth="1"/>
    <col min="6452" max="6706" width="11.42578125" style="108"/>
    <col min="6707" max="6707" width="84.85546875" style="108" customWidth="1"/>
    <col min="6708" max="6962" width="11.42578125" style="108"/>
    <col min="6963" max="6963" width="84.85546875" style="108" customWidth="1"/>
    <col min="6964" max="7218" width="11.42578125" style="108"/>
    <col min="7219" max="7219" width="84.85546875" style="108" customWidth="1"/>
    <col min="7220" max="7474" width="11.42578125" style="108"/>
    <col min="7475" max="7475" width="84.85546875" style="108" customWidth="1"/>
    <col min="7476" max="7730" width="11.42578125" style="108"/>
    <col min="7731" max="7731" width="84.85546875" style="108" customWidth="1"/>
    <col min="7732" max="7986" width="11.42578125" style="108"/>
    <col min="7987" max="7987" width="84.85546875" style="108" customWidth="1"/>
    <col min="7988" max="8242" width="11.42578125" style="108"/>
    <col min="8243" max="8243" width="84.85546875" style="108" customWidth="1"/>
    <col min="8244" max="8498" width="11.42578125" style="108"/>
    <col min="8499" max="8499" width="84.85546875" style="108" customWidth="1"/>
    <col min="8500" max="8754" width="11.42578125" style="108"/>
    <col min="8755" max="8755" width="84.85546875" style="108" customWidth="1"/>
    <col min="8756" max="9010" width="11.42578125" style="108"/>
    <col min="9011" max="9011" width="84.85546875" style="108" customWidth="1"/>
    <col min="9012" max="9266" width="11.42578125" style="108"/>
    <col min="9267" max="9267" width="84.85546875" style="108" customWidth="1"/>
    <col min="9268" max="9522" width="11.42578125" style="108"/>
    <col min="9523" max="9523" width="84.85546875" style="108" customWidth="1"/>
    <col min="9524" max="9778" width="11.42578125" style="108"/>
    <col min="9779" max="9779" width="84.85546875" style="108" customWidth="1"/>
    <col min="9780" max="10034" width="11.42578125" style="108"/>
    <col min="10035" max="10035" width="84.85546875" style="108" customWidth="1"/>
    <col min="10036" max="10290" width="11.42578125" style="108"/>
    <col min="10291" max="10291" width="84.85546875" style="108" customWidth="1"/>
    <col min="10292" max="10546" width="11.42578125" style="108"/>
    <col min="10547" max="10547" width="84.85546875" style="108" customWidth="1"/>
    <col min="10548" max="10802" width="11.42578125" style="108"/>
    <col min="10803" max="10803" width="84.85546875" style="108" customWidth="1"/>
    <col min="10804" max="11058" width="11.42578125" style="108"/>
    <col min="11059" max="11059" width="84.85546875" style="108" customWidth="1"/>
    <col min="11060" max="11314" width="11.42578125" style="108"/>
    <col min="11315" max="11315" width="84.85546875" style="108" customWidth="1"/>
    <col min="11316" max="11570" width="11.42578125" style="108"/>
    <col min="11571" max="11571" width="84.85546875" style="108" customWidth="1"/>
    <col min="11572" max="11826" width="11.42578125" style="108"/>
    <col min="11827" max="11827" width="84.85546875" style="108" customWidth="1"/>
    <col min="11828" max="12082" width="11.42578125" style="108"/>
    <col min="12083" max="12083" width="84.85546875" style="108" customWidth="1"/>
    <col min="12084" max="12338" width="11.42578125" style="108"/>
    <col min="12339" max="12339" width="84.85546875" style="108" customWidth="1"/>
    <col min="12340" max="12594" width="11.42578125" style="108"/>
    <col min="12595" max="12595" width="84.85546875" style="108" customWidth="1"/>
    <col min="12596" max="12850" width="11.42578125" style="108"/>
    <col min="12851" max="12851" width="84.85546875" style="108" customWidth="1"/>
    <col min="12852" max="13106" width="11.42578125" style="108"/>
    <col min="13107" max="13107" width="84.85546875" style="108" customWidth="1"/>
    <col min="13108" max="13362" width="11.42578125" style="108"/>
    <col min="13363" max="13363" width="84.85546875" style="108" customWidth="1"/>
    <col min="13364" max="13618" width="11.42578125" style="108"/>
    <col min="13619" max="13619" width="84.85546875" style="108" customWidth="1"/>
    <col min="13620" max="13874" width="11.42578125" style="108"/>
    <col min="13875" max="13875" width="84.85546875" style="108" customWidth="1"/>
    <col min="13876" max="14130" width="11.42578125" style="108"/>
    <col min="14131" max="14131" width="84.85546875" style="108" customWidth="1"/>
    <col min="14132" max="14386" width="11.42578125" style="108"/>
    <col min="14387" max="14387" width="84.85546875" style="108" customWidth="1"/>
    <col min="14388" max="14642" width="11.42578125" style="108"/>
    <col min="14643" max="14643" width="84.85546875" style="108" customWidth="1"/>
    <col min="14644" max="14898" width="11.42578125" style="108"/>
    <col min="14899" max="14899" width="84.85546875" style="108" customWidth="1"/>
    <col min="14900" max="15154" width="11.42578125" style="108"/>
    <col min="15155" max="15155" width="84.85546875" style="108" customWidth="1"/>
    <col min="15156" max="15410" width="11.42578125" style="108"/>
    <col min="15411" max="15411" width="84.85546875" style="108" customWidth="1"/>
    <col min="15412" max="15666" width="11.42578125" style="108"/>
    <col min="15667" max="15667" width="84.85546875" style="108" customWidth="1"/>
    <col min="15668" max="15922" width="11.42578125" style="108"/>
    <col min="15923" max="15923" width="84.85546875" style="108" customWidth="1"/>
    <col min="15924" max="16178" width="11.42578125" style="108"/>
    <col min="16179" max="16179" width="84.85546875" style="108" customWidth="1"/>
    <col min="16180" max="16384" width="11.42578125" style="108"/>
  </cols>
  <sheetData>
    <row r="1" spans="2:69">
      <c r="B1" s="12" t="s">
        <v>118</v>
      </c>
    </row>
    <row r="2" spans="2:69" ht="15.75">
      <c r="B2" s="49" t="s">
        <v>119</v>
      </c>
      <c r="C2" s="50"/>
      <c r="D2" s="27"/>
      <c r="E2" s="234" t="str">
        <f>+Indice!H25</f>
        <v>Costa Rica Gobierno Central Extrapresupuestario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43"/>
    </row>
    <row r="3" spans="2:69" ht="15.75">
      <c r="B3" s="49" t="s">
        <v>694</v>
      </c>
      <c r="C3" s="51"/>
      <c r="D3" s="22"/>
      <c r="E3" s="236" t="s">
        <v>121</v>
      </c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44"/>
    </row>
    <row r="4" spans="2:69" ht="14.25" customHeight="1">
      <c r="B4" s="19"/>
      <c r="C4" s="20"/>
      <c r="D4" s="21"/>
      <c r="E4" s="238" t="s">
        <v>122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45"/>
    </row>
    <row r="5" spans="2:69" ht="14.25" customHeight="1">
      <c r="B5" s="257" t="s">
        <v>695</v>
      </c>
      <c r="C5" s="258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6"/>
    </row>
    <row r="6" spans="2:69">
      <c r="B6" s="257"/>
      <c r="C6" s="258"/>
      <c r="D6" s="22"/>
      <c r="E6" s="242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42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42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42">
        <f>+AE6+1</f>
        <v>2022</v>
      </c>
      <c r="AS6" s="250">
        <v>2022</v>
      </c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2"/>
      <c r="BE6" s="253">
        <f>+AR6+1</f>
        <v>2023</v>
      </c>
      <c r="BF6" s="250">
        <v>2023</v>
      </c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2"/>
    </row>
    <row r="7" spans="2:69">
      <c r="B7" s="99"/>
      <c r="C7" s="100"/>
      <c r="D7" s="22"/>
      <c r="E7" s="242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42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42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42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4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7" t="s">
        <v>696</v>
      </c>
      <c r="C8" s="88" t="s">
        <v>697</v>
      </c>
      <c r="D8" s="101" t="s">
        <v>126</v>
      </c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</row>
    <row r="9" spans="2:69">
      <c r="B9" s="131" t="s">
        <v>308</v>
      </c>
      <c r="C9" s="132" t="s">
        <v>698</v>
      </c>
      <c r="D9" s="133" t="s">
        <v>126</v>
      </c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</row>
    <row r="10" spans="2:69">
      <c r="B10" s="41" t="s">
        <v>699</v>
      </c>
      <c r="C10" s="29" t="s">
        <v>700</v>
      </c>
      <c r="D10" s="106" t="s">
        <v>126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</row>
    <row r="11" spans="2:69">
      <c r="B11" s="41" t="s">
        <v>701</v>
      </c>
      <c r="C11" s="29" t="s">
        <v>647</v>
      </c>
      <c r="D11" s="106" t="s">
        <v>126</v>
      </c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</row>
    <row r="12" spans="2:69">
      <c r="B12" s="41" t="s">
        <v>702</v>
      </c>
      <c r="C12" s="29" t="s">
        <v>649</v>
      </c>
      <c r="D12" s="106" t="s">
        <v>126</v>
      </c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</row>
    <row r="13" spans="2:69">
      <c r="B13" s="41" t="s">
        <v>703</v>
      </c>
      <c r="C13" s="29" t="s">
        <v>651</v>
      </c>
      <c r="D13" s="106" t="s">
        <v>126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</row>
    <row r="14" spans="2:69">
      <c r="B14" s="41" t="s">
        <v>313</v>
      </c>
      <c r="C14" s="22" t="s">
        <v>704</v>
      </c>
      <c r="D14" s="106" t="s">
        <v>126</v>
      </c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</row>
    <row r="15" spans="2:69">
      <c r="B15" s="41" t="s">
        <v>705</v>
      </c>
      <c r="C15" s="29" t="s">
        <v>654</v>
      </c>
      <c r="D15" s="106" t="s">
        <v>126</v>
      </c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</row>
    <row r="16" spans="2:69">
      <c r="B16" s="41" t="s">
        <v>706</v>
      </c>
      <c r="C16" s="29" t="s">
        <v>656</v>
      </c>
      <c r="D16" s="106" t="s">
        <v>126</v>
      </c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</row>
    <row r="17" spans="2:69">
      <c r="B17" s="41" t="s">
        <v>707</v>
      </c>
      <c r="C17" s="29" t="s">
        <v>658</v>
      </c>
      <c r="D17" s="106" t="s">
        <v>126</v>
      </c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</row>
    <row r="18" spans="2:69">
      <c r="B18" s="41" t="s">
        <v>708</v>
      </c>
      <c r="C18" s="29" t="s">
        <v>660</v>
      </c>
      <c r="D18" s="106" t="s">
        <v>126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</row>
    <row r="19" spans="2:69">
      <c r="B19" s="41" t="s">
        <v>709</v>
      </c>
      <c r="C19" s="29" t="s">
        <v>662</v>
      </c>
      <c r="D19" s="106" t="s">
        <v>126</v>
      </c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</row>
    <row r="20" spans="2:69">
      <c r="B20" s="41" t="s">
        <v>710</v>
      </c>
      <c r="C20" s="29" t="s">
        <v>664</v>
      </c>
      <c r="D20" s="106" t="s">
        <v>126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</row>
    <row r="21" spans="2:69">
      <c r="B21" s="41" t="s">
        <v>711</v>
      </c>
      <c r="C21" s="29" t="s">
        <v>666</v>
      </c>
      <c r="D21" s="106" t="s">
        <v>126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</row>
    <row r="22" spans="2:69">
      <c r="B22" s="41" t="s">
        <v>712</v>
      </c>
      <c r="C22" s="29" t="s">
        <v>668</v>
      </c>
      <c r="D22" s="106" t="s">
        <v>126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</row>
    <row r="23" spans="2:69">
      <c r="B23" s="41" t="s">
        <v>713</v>
      </c>
      <c r="C23" s="29" t="s">
        <v>76</v>
      </c>
      <c r="D23" s="106" t="s">
        <v>126</v>
      </c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</row>
    <row r="24" spans="2:69">
      <c r="B24" s="41" t="s">
        <v>714</v>
      </c>
      <c r="C24" s="29" t="s">
        <v>94</v>
      </c>
      <c r="D24" s="106" t="s">
        <v>126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</row>
    <row r="25" spans="2:69">
      <c r="B25" s="42" t="s">
        <v>317</v>
      </c>
      <c r="C25" s="32" t="s">
        <v>715</v>
      </c>
      <c r="D25" s="119" t="s">
        <v>126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</row>
    <row r="26" spans="2:69">
      <c r="B26" s="41" t="s">
        <v>716</v>
      </c>
      <c r="C26" s="29" t="s">
        <v>673</v>
      </c>
      <c r="D26" s="22" t="s">
        <v>126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</row>
    <row r="27" spans="2:69">
      <c r="B27" s="41" t="s">
        <v>717</v>
      </c>
      <c r="C27" s="29" t="s">
        <v>675</v>
      </c>
      <c r="D27" s="22" t="s">
        <v>126</v>
      </c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</row>
    <row r="28" spans="2:69">
      <c r="B28" s="41" t="s">
        <v>718</v>
      </c>
      <c r="C28" s="29" t="s">
        <v>677</v>
      </c>
      <c r="D28" s="22" t="s">
        <v>126</v>
      </c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</row>
    <row r="29" spans="2:69">
      <c r="B29" s="41" t="s">
        <v>719</v>
      </c>
      <c r="C29" s="29" t="s">
        <v>679</v>
      </c>
      <c r="D29" s="22" t="s">
        <v>126</v>
      </c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</row>
    <row r="30" spans="2:69">
      <c r="B30" s="41" t="s">
        <v>720</v>
      </c>
      <c r="C30" s="29" t="s">
        <v>681</v>
      </c>
      <c r="D30" s="22" t="s">
        <v>126</v>
      </c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</row>
    <row r="31" spans="2:69">
      <c r="B31" s="41" t="s">
        <v>721</v>
      </c>
      <c r="C31" s="29" t="s">
        <v>722</v>
      </c>
      <c r="D31" s="22" t="s">
        <v>126</v>
      </c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</row>
    <row r="32" spans="2:69">
      <c r="B32" s="41" t="s">
        <v>723</v>
      </c>
      <c r="C32" s="29" t="s">
        <v>685</v>
      </c>
      <c r="D32" s="22" t="s">
        <v>126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</row>
    <row r="33" spans="2:69">
      <c r="B33" s="41" t="s">
        <v>724</v>
      </c>
      <c r="C33" s="29" t="s">
        <v>687</v>
      </c>
      <c r="D33" s="22" t="s">
        <v>126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</row>
    <row r="34" spans="2:69">
      <c r="B34" s="39" t="s">
        <v>725</v>
      </c>
      <c r="C34" s="91" t="s">
        <v>726</v>
      </c>
      <c r="D34" s="22" t="s">
        <v>126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</row>
    <row r="35" spans="2:69">
      <c r="B35" s="127" t="s">
        <v>727</v>
      </c>
      <c r="C35" s="128" t="s">
        <v>728</v>
      </c>
      <c r="D35" s="22" t="s">
        <v>126</v>
      </c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</row>
    <row r="36" spans="2:69">
      <c r="B36" s="41" t="s">
        <v>156</v>
      </c>
      <c r="C36" s="113" t="s">
        <v>176</v>
      </c>
      <c r="D36" s="22" t="s">
        <v>126</v>
      </c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</row>
    <row r="37" spans="2:69">
      <c r="B37" s="23" t="s">
        <v>729</v>
      </c>
      <c r="C37" s="44" t="s">
        <v>730</v>
      </c>
      <c r="D37" s="24" t="s">
        <v>126</v>
      </c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AE14" sqref="AE14"/>
    </sheetView>
  </sheetViews>
  <sheetFormatPr baseColWidth="10" defaultColWidth="11.42578125" defaultRowHeight="15" outlineLevelCol="1"/>
  <cols>
    <col min="1" max="2" width="11.42578125" style="108"/>
    <col min="3" max="3" width="57.42578125" style="108" customWidth="1"/>
    <col min="4" max="4" width="11.42578125" style="108"/>
    <col min="5" max="5" width="15.42578125" style="108" bestFit="1" customWidth="1"/>
    <col min="6" max="17" width="15.42578125" style="108" hidden="1" customWidth="1" outlineLevel="1"/>
    <col min="18" max="18" width="15.42578125" style="108" bestFit="1" customWidth="1" collapsed="1"/>
    <col min="19" max="30" width="15.42578125" style="108" hidden="1" customWidth="1" outlineLevel="1"/>
    <col min="31" max="31" width="11.42578125" style="108" collapsed="1"/>
    <col min="32" max="43" width="0" style="108" hidden="1" customWidth="1" outlineLevel="1"/>
    <col min="44" max="44" width="11.42578125" style="108" collapsed="1"/>
    <col min="45" max="56" width="0" style="108" hidden="1" customWidth="1" outlineLevel="1"/>
    <col min="57" max="57" width="11.42578125" style="108" collapsed="1"/>
    <col min="58" max="69" width="0" style="108" hidden="1" customWidth="1" outlineLevel="1"/>
    <col min="70" max="70" width="11.42578125" style="108" collapsed="1"/>
    <col min="71" max="305" width="11.42578125" style="108"/>
    <col min="306" max="306" width="57.42578125" style="108" customWidth="1"/>
    <col min="307" max="561" width="11.42578125" style="108"/>
    <col min="562" max="562" width="57.42578125" style="108" customWidth="1"/>
    <col min="563" max="817" width="11.42578125" style="108"/>
    <col min="818" max="818" width="57.42578125" style="108" customWidth="1"/>
    <col min="819" max="1073" width="11.42578125" style="108"/>
    <col min="1074" max="1074" width="57.42578125" style="108" customWidth="1"/>
    <col min="1075" max="1329" width="11.42578125" style="108"/>
    <col min="1330" max="1330" width="57.42578125" style="108" customWidth="1"/>
    <col min="1331" max="1585" width="11.42578125" style="108"/>
    <col min="1586" max="1586" width="57.42578125" style="108" customWidth="1"/>
    <col min="1587" max="1841" width="11.42578125" style="108"/>
    <col min="1842" max="1842" width="57.42578125" style="108" customWidth="1"/>
    <col min="1843" max="2097" width="11.42578125" style="108"/>
    <col min="2098" max="2098" width="57.42578125" style="108" customWidth="1"/>
    <col min="2099" max="2353" width="11.42578125" style="108"/>
    <col min="2354" max="2354" width="57.42578125" style="108" customWidth="1"/>
    <col min="2355" max="2609" width="11.42578125" style="108"/>
    <col min="2610" max="2610" width="57.42578125" style="108" customWidth="1"/>
    <col min="2611" max="2865" width="11.42578125" style="108"/>
    <col min="2866" max="2866" width="57.42578125" style="108" customWidth="1"/>
    <col min="2867" max="3121" width="11.42578125" style="108"/>
    <col min="3122" max="3122" width="57.42578125" style="108" customWidth="1"/>
    <col min="3123" max="3377" width="11.42578125" style="108"/>
    <col min="3378" max="3378" width="57.42578125" style="108" customWidth="1"/>
    <col min="3379" max="3633" width="11.42578125" style="108"/>
    <col min="3634" max="3634" width="57.42578125" style="108" customWidth="1"/>
    <col min="3635" max="3889" width="11.42578125" style="108"/>
    <col min="3890" max="3890" width="57.42578125" style="108" customWidth="1"/>
    <col min="3891" max="4145" width="11.42578125" style="108"/>
    <col min="4146" max="4146" width="57.42578125" style="108" customWidth="1"/>
    <col min="4147" max="4401" width="11.42578125" style="108"/>
    <col min="4402" max="4402" width="57.42578125" style="108" customWidth="1"/>
    <col min="4403" max="4657" width="11.42578125" style="108"/>
    <col min="4658" max="4658" width="57.42578125" style="108" customWidth="1"/>
    <col min="4659" max="4913" width="11.42578125" style="108"/>
    <col min="4914" max="4914" width="57.42578125" style="108" customWidth="1"/>
    <col min="4915" max="5169" width="11.42578125" style="108"/>
    <col min="5170" max="5170" width="57.42578125" style="108" customWidth="1"/>
    <col min="5171" max="5425" width="11.42578125" style="108"/>
    <col min="5426" max="5426" width="57.42578125" style="108" customWidth="1"/>
    <col min="5427" max="5681" width="11.42578125" style="108"/>
    <col min="5682" max="5682" width="57.42578125" style="108" customWidth="1"/>
    <col min="5683" max="5937" width="11.42578125" style="108"/>
    <col min="5938" max="5938" width="57.42578125" style="108" customWidth="1"/>
    <col min="5939" max="6193" width="11.42578125" style="108"/>
    <col min="6194" max="6194" width="57.42578125" style="108" customWidth="1"/>
    <col min="6195" max="6449" width="11.42578125" style="108"/>
    <col min="6450" max="6450" width="57.42578125" style="108" customWidth="1"/>
    <col min="6451" max="6705" width="11.42578125" style="108"/>
    <col min="6706" max="6706" width="57.42578125" style="108" customWidth="1"/>
    <col min="6707" max="6961" width="11.42578125" style="108"/>
    <col min="6962" max="6962" width="57.42578125" style="108" customWidth="1"/>
    <col min="6963" max="7217" width="11.42578125" style="108"/>
    <col min="7218" max="7218" width="57.42578125" style="108" customWidth="1"/>
    <col min="7219" max="7473" width="11.42578125" style="108"/>
    <col min="7474" max="7474" width="57.42578125" style="108" customWidth="1"/>
    <col min="7475" max="7729" width="11.42578125" style="108"/>
    <col min="7730" max="7730" width="57.42578125" style="108" customWidth="1"/>
    <col min="7731" max="7985" width="11.42578125" style="108"/>
    <col min="7986" max="7986" width="57.42578125" style="108" customWidth="1"/>
    <col min="7987" max="8241" width="11.42578125" style="108"/>
    <col min="8242" max="8242" width="57.42578125" style="108" customWidth="1"/>
    <col min="8243" max="8497" width="11.42578125" style="108"/>
    <col min="8498" max="8498" width="57.42578125" style="108" customWidth="1"/>
    <col min="8499" max="8753" width="11.42578125" style="108"/>
    <col min="8754" max="8754" width="57.42578125" style="108" customWidth="1"/>
    <col min="8755" max="9009" width="11.42578125" style="108"/>
    <col min="9010" max="9010" width="57.42578125" style="108" customWidth="1"/>
    <col min="9011" max="9265" width="11.42578125" style="108"/>
    <col min="9266" max="9266" width="57.42578125" style="108" customWidth="1"/>
    <col min="9267" max="9521" width="11.42578125" style="108"/>
    <col min="9522" max="9522" width="57.42578125" style="108" customWidth="1"/>
    <col min="9523" max="9777" width="11.42578125" style="108"/>
    <col min="9778" max="9778" width="57.42578125" style="108" customWidth="1"/>
    <col min="9779" max="10033" width="11.42578125" style="108"/>
    <col min="10034" max="10034" width="57.42578125" style="108" customWidth="1"/>
    <col min="10035" max="10289" width="11.42578125" style="108"/>
    <col min="10290" max="10290" width="57.42578125" style="108" customWidth="1"/>
    <col min="10291" max="10545" width="11.42578125" style="108"/>
    <col min="10546" max="10546" width="57.42578125" style="108" customWidth="1"/>
    <col min="10547" max="10801" width="11.42578125" style="108"/>
    <col min="10802" max="10802" width="57.42578125" style="108" customWidth="1"/>
    <col min="10803" max="11057" width="11.42578125" style="108"/>
    <col min="11058" max="11058" width="57.42578125" style="108" customWidth="1"/>
    <col min="11059" max="11313" width="11.42578125" style="108"/>
    <col min="11314" max="11314" width="57.42578125" style="108" customWidth="1"/>
    <col min="11315" max="11569" width="11.42578125" style="108"/>
    <col min="11570" max="11570" width="57.42578125" style="108" customWidth="1"/>
    <col min="11571" max="11825" width="11.42578125" style="108"/>
    <col min="11826" max="11826" width="57.42578125" style="108" customWidth="1"/>
    <col min="11827" max="12081" width="11.42578125" style="108"/>
    <col min="12082" max="12082" width="57.42578125" style="108" customWidth="1"/>
    <col min="12083" max="12337" width="11.42578125" style="108"/>
    <col min="12338" max="12338" width="57.42578125" style="108" customWidth="1"/>
    <col min="12339" max="12593" width="11.42578125" style="108"/>
    <col min="12594" max="12594" width="57.42578125" style="108" customWidth="1"/>
    <col min="12595" max="12849" width="11.42578125" style="108"/>
    <col min="12850" max="12850" width="57.42578125" style="108" customWidth="1"/>
    <col min="12851" max="13105" width="11.42578125" style="108"/>
    <col min="13106" max="13106" width="57.42578125" style="108" customWidth="1"/>
    <col min="13107" max="13361" width="11.42578125" style="108"/>
    <col min="13362" max="13362" width="57.42578125" style="108" customWidth="1"/>
    <col min="13363" max="13617" width="11.42578125" style="108"/>
    <col min="13618" max="13618" width="57.42578125" style="108" customWidth="1"/>
    <col min="13619" max="13873" width="11.42578125" style="108"/>
    <col min="13874" max="13874" width="57.42578125" style="108" customWidth="1"/>
    <col min="13875" max="14129" width="11.42578125" style="108"/>
    <col min="14130" max="14130" width="57.42578125" style="108" customWidth="1"/>
    <col min="14131" max="14385" width="11.42578125" style="108"/>
    <col min="14386" max="14386" width="57.42578125" style="108" customWidth="1"/>
    <col min="14387" max="14641" width="11.42578125" style="108"/>
    <col min="14642" max="14642" width="57.42578125" style="108" customWidth="1"/>
    <col min="14643" max="14897" width="11.42578125" style="108"/>
    <col min="14898" max="14898" width="57.42578125" style="108" customWidth="1"/>
    <col min="14899" max="15153" width="11.42578125" style="108"/>
    <col min="15154" max="15154" width="57.42578125" style="108" customWidth="1"/>
    <col min="15155" max="15409" width="11.42578125" style="108"/>
    <col min="15410" max="15410" width="57.42578125" style="108" customWidth="1"/>
    <col min="15411" max="15665" width="11.42578125" style="108"/>
    <col min="15666" max="15666" width="57.42578125" style="108" customWidth="1"/>
    <col min="15667" max="15921" width="11.42578125" style="108"/>
    <col min="15922" max="15922" width="57.42578125" style="108" customWidth="1"/>
    <col min="15923" max="16177" width="11.42578125" style="108"/>
    <col min="16178" max="16178" width="57.42578125" style="108" customWidth="1"/>
    <col min="16179" max="16384" width="11.42578125" style="108"/>
  </cols>
  <sheetData>
    <row r="1" spans="2:69">
      <c r="B1" s="12" t="s">
        <v>118</v>
      </c>
    </row>
    <row r="2" spans="2:69" ht="15.75">
      <c r="B2" s="49" t="s">
        <v>119</v>
      </c>
      <c r="C2" s="50"/>
      <c r="D2" s="27"/>
      <c r="E2" s="234" t="str">
        <f>+Indice!H25</f>
        <v>Costa Rica Gobierno Central Extrapresupuestario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43"/>
    </row>
    <row r="3" spans="2:69" ht="15.75">
      <c r="B3" s="49" t="s">
        <v>731</v>
      </c>
      <c r="C3" s="51"/>
      <c r="D3" s="22"/>
      <c r="E3" s="236" t="s">
        <v>121</v>
      </c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44"/>
    </row>
    <row r="4" spans="2:69" ht="14.25" customHeight="1">
      <c r="B4" s="19"/>
      <c r="C4" s="20"/>
      <c r="D4" s="21"/>
      <c r="E4" s="238" t="s">
        <v>122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45"/>
    </row>
    <row r="5" spans="2:69" ht="14.25" customHeight="1">
      <c r="B5" s="255" t="s">
        <v>732</v>
      </c>
      <c r="C5" s="256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6"/>
    </row>
    <row r="6" spans="2:69">
      <c r="B6" s="255"/>
      <c r="C6" s="256"/>
      <c r="D6" s="22"/>
      <c r="E6" s="242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42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42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42">
        <f>+AE6+1</f>
        <v>2022</v>
      </c>
      <c r="AS6" s="250">
        <v>2022</v>
      </c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2"/>
      <c r="BE6" s="253">
        <f>+AR6+1</f>
        <v>2023</v>
      </c>
      <c r="BF6" s="250">
        <v>2023</v>
      </c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2"/>
    </row>
    <row r="7" spans="2:69">
      <c r="B7" s="99"/>
      <c r="C7" s="100"/>
      <c r="D7" s="22"/>
      <c r="E7" s="242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42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42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42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4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7" t="s">
        <v>733</v>
      </c>
      <c r="C8" s="88" t="s">
        <v>734</v>
      </c>
      <c r="D8" s="101" t="s">
        <v>126</v>
      </c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</row>
    <row r="9" spans="2:69">
      <c r="B9" s="94" t="s">
        <v>735</v>
      </c>
      <c r="C9" s="109" t="s">
        <v>736</v>
      </c>
      <c r="D9" s="32" t="s">
        <v>126</v>
      </c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</row>
    <row r="10" spans="2:69">
      <c r="B10" s="39" t="s">
        <v>737</v>
      </c>
      <c r="C10" s="91" t="s">
        <v>738</v>
      </c>
      <c r="D10" s="22" t="s">
        <v>126</v>
      </c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</row>
    <row r="11" spans="2:69">
      <c r="B11" s="41" t="s">
        <v>739</v>
      </c>
      <c r="C11" s="92" t="s">
        <v>36</v>
      </c>
      <c r="D11" s="22" t="s">
        <v>126</v>
      </c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</row>
    <row r="12" spans="2:69">
      <c r="B12" s="41" t="s">
        <v>740</v>
      </c>
      <c r="C12" s="92" t="s">
        <v>38</v>
      </c>
      <c r="D12" s="22" t="s">
        <v>126</v>
      </c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</row>
    <row r="13" spans="2:69">
      <c r="B13" s="41" t="s">
        <v>741</v>
      </c>
      <c r="C13" s="92" t="s">
        <v>40</v>
      </c>
      <c r="D13" s="22" t="s">
        <v>126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</row>
    <row r="14" spans="2:69">
      <c r="B14" s="41" t="s">
        <v>742</v>
      </c>
      <c r="C14" s="92" t="s">
        <v>42</v>
      </c>
      <c r="D14" s="22" t="s">
        <v>126</v>
      </c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</row>
    <row r="15" spans="2:69">
      <c r="B15" s="39" t="s">
        <v>743</v>
      </c>
      <c r="C15" s="91" t="s">
        <v>44</v>
      </c>
      <c r="D15" s="22" t="s">
        <v>126</v>
      </c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  <c r="BM15" s="191"/>
      <c r="BN15" s="191"/>
      <c r="BO15" s="191"/>
      <c r="BP15" s="191"/>
      <c r="BQ15" s="191"/>
    </row>
    <row r="16" spans="2:69">
      <c r="B16" s="39" t="s">
        <v>744</v>
      </c>
      <c r="C16" s="91" t="s">
        <v>46</v>
      </c>
      <c r="D16" s="22" t="s">
        <v>126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</row>
    <row r="17" spans="2:69">
      <c r="B17" s="39" t="s">
        <v>745</v>
      </c>
      <c r="C17" s="91" t="s">
        <v>48</v>
      </c>
      <c r="D17" s="22" t="s">
        <v>126</v>
      </c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91"/>
      <c r="BL17" s="191"/>
      <c r="BM17" s="191"/>
      <c r="BN17" s="191"/>
      <c r="BO17" s="191"/>
      <c r="BP17" s="191"/>
      <c r="BQ17" s="191"/>
    </row>
    <row r="18" spans="2:69">
      <c r="B18" s="41" t="s">
        <v>746</v>
      </c>
      <c r="C18" s="92" t="s">
        <v>50</v>
      </c>
      <c r="D18" s="22" t="s">
        <v>126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</row>
    <row r="19" spans="2:69">
      <c r="B19" s="41" t="s">
        <v>747</v>
      </c>
      <c r="C19" s="92" t="s">
        <v>52</v>
      </c>
      <c r="D19" s="22" t="s">
        <v>126</v>
      </c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</row>
    <row r="20" spans="2:69">
      <c r="B20" s="41" t="s">
        <v>748</v>
      </c>
      <c r="C20" s="92" t="s">
        <v>54</v>
      </c>
      <c r="D20" s="22" t="s">
        <v>126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</row>
    <row r="21" spans="2:69">
      <c r="B21" s="41" t="s">
        <v>749</v>
      </c>
      <c r="C21" s="92" t="s">
        <v>56</v>
      </c>
      <c r="D21" s="22" t="s">
        <v>126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</row>
    <row r="22" spans="2:69">
      <c r="B22" s="110" t="s">
        <v>750</v>
      </c>
      <c r="C22" s="111" t="s">
        <v>751</v>
      </c>
      <c r="D22" s="112" t="s">
        <v>126</v>
      </c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190"/>
      <c r="BN22" s="190"/>
      <c r="BO22" s="190"/>
      <c r="BP22" s="190"/>
      <c r="BQ22" s="190"/>
    </row>
    <row r="23" spans="2:69">
      <c r="B23" s="41" t="s">
        <v>752</v>
      </c>
      <c r="C23" s="29" t="s">
        <v>753</v>
      </c>
      <c r="D23" s="22" t="s">
        <v>126</v>
      </c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</row>
    <row r="24" spans="2:69">
      <c r="B24" s="41" t="s">
        <v>754</v>
      </c>
      <c r="C24" s="29" t="s">
        <v>755</v>
      </c>
      <c r="D24" s="22" t="s">
        <v>126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</row>
    <row r="25" spans="2:69">
      <c r="B25" s="41" t="s">
        <v>756</v>
      </c>
      <c r="C25" s="29" t="s">
        <v>757</v>
      </c>
      <c r="D25" s="22" t="s">
        <v>126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</row>
    <row r="26" spans="2:69">
      <c r="B26" s="41" t="s">
        <v>758</v>
      </c>
      <c r="C26" s="29" t="s">
        <v>759</v>
      </c>
      <c r="D26" s="22" t="s">
        <v>126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</row>
    <row r="27" spans="2:69">
      <c r="B27" s="41" t="s">
        <v>760</v>
      </c>
      <c r="C27" s="29" t="s">
        <v>761</v>
      </c>
      <c r="D27" s="22" t="s">
        <v>126</v>
      </c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</row>
    <row r="28" spans="2:69">
      <c r="B28" s="41" t="s">
        <v>762</v>
      </c>
      <c r="C28" s="29" t="s">
        <v>763</v>
      </c>
      <c r="D28" s="22" t="s">
        <v>126</v>
      </c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</row>
    <row r="29" spans="2:69">
      <c r="B29" s="41" t="s">
        <v>764</v>
      </c>
      <c r="C29" s="29" t="s">
        <v>765</v>
      </c>
      <c r="D29" s="22" t="s">
        <v>126</v>
      </c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</row>
    <row r="30" spans="2:69">
      <c r="B30" s="41" t="s">
        <v>766</v>
      </c>
      <c r="C30" s="29" t="s">
        <v>767</v>
      </c>
      <c r="D30" s="22" t="s">
        <v>126</v>
      </c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</row>
    <row r="31" spans="2:69">
      <c r="B31" s="39" t="s">
        <v>768</v>
      </c>
      <c r="C31" s="91" t="s">
        <v>76</v>
      </c>
      <c r="D31" s="22" t="s">
        <v>126</v>
      </c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2"/>
      <c r="BO31" s="192"/>
      <c r="BP31" s="192"/>
      <c r="BQ31" s="192"/>
    </row>
    <row r="32" spans="2:69">
      <c r="B32" s="41" t="s">
        <v>769</v>
      </c>
      <c r="C32" s="92" t="s">
        <v>78</v>
      </c>
      <c r="D32" s="22" t="s">
        <v>126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</row>
    <row r="33" spans="2:69">
      <c r="B33" s="41" t="s">
        <v>770</v>
      </c>
      <c r="C33" s="92" t="s">
        <v>80</v>
      </c>
      <c r="D33" s="22" t="s">
        <v>126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</row>
    <row r="34" spans="2:69">
      <c r="B34" s="41" t="s">
        <v>771</v>
      </c>
      <c r="C34" s="92" t="s">
        <v>82</v>
      </c>
      <c r="D34" s="22" t="s">
        <v>126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</row>
    <row r="35" spans="2:69">
      <c r="B35" s="41" t="s">
        <v>772</v>
      </c>
      <c r="C35" s="92" t="s">
        <v>84</v>
      </c>
      <c r="D35" s="22" t="s">
        <v>126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</row>
    <row r="36" spans="2:69">
      <c r="B36" s="41" t="s">
        <v>773</v>
      </c>
      <c r="C36" s="92" t="s">
        <v>86</v>
      </c>
      <c r="D36" s="22" t="s">
        <v>126</v>
      </c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</row>
    <row r="37" spans="2:69">
      <c r="B37" s="41" t="s">
        <v>774</v>
      </c>
      <c r="C37" s="92" t="s">
        <v>775</v>
      </c>
      <c r="D37" s="22" t="s">
        <v>126</v>
      </c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</row>
    <row r="38" spans="2:69">
      <c r="B38" s="41" t="s">
        <v>776</v>
      </c>
      <c r="C38" s="92" t="s">
        <v>586</v>
      </c>
      <c r="D38" s="22" t="s">
        <v>126</v>
      </c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</row>
    <row r="39" spans="2:69">
      <c r="B39" s="41" t="s">
        <v>777</v>
      </c>
      <c r="C39" s="92" t="s">
        <v>92</v>
      </c>
      <c r="D39" s="22" t="s">
        <v>126</v>
      </c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</row>
    <row r="40" spans="2:69">
      <c r="B40" s="39" t="s">
        <v>778</v>
      </c>
      <c r="C40" s="91" t="s">
        <v>94</v>
      </c>
      <c r="D40" s="22" t="s">
        <v>126</v>
      </c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2"/>
      <c r="BC40" s="192"/>
      <c r="BD40" s="192"/>
      <c r="BE40" s="192"/>
      <c r="BF40" s="192"/>
      <c r="BG40" s="192"/>
      <c r="BH40" s="192"/>
      <c r="BI40" s="192"/>
      <c r="BJ40" s="192"/>
      <c r="BK40" s="192"/>
      <c r="BL40" s="192"/>
      <c r="BM40" s="192"/>
      <c r="BN40" s="192"/>
      <c r="BO40" s="192"/>
      <c r="BP40" s="192"/>
      <c r="BQ40" s="192"/>
    </row>
    <row r="41" spans="2:69">
      <c r="B41" s="41" t="s">
        <v>779</v>
      </c>
      <c r="C41" s="92" t="s">
        <v>78</v>
      </c>
      <c r="D41" s="22" t="s">
        <v>126</v>
      </c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</row>
    <row r="42" spans="2:69">
      <c r="B42" s="41" t="s">
        <v>780</v>
      </c>
      <c r="C42" s="92" t="s">
        <v>80</v>
      </c>
      <c r="D42" s="22" t="s">
        <v>126</v>
      </c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</row>
    <row r="43" spans="2:69">
      <c r="B43" s="41" t="s">
        <v>781</v>
      </c>
      <c r="C43" s="92" t="s">
        <v>98</v>
      </c>
      <c r="D43" s="22" t="s">
        <v>126</v>
      </c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</row>
    <row r="44" spans="2:69">
      <c r="B44" s="41" t="s">
        <v>782</v>
      </c>
      <c r="C44" s="92" t="s">
        <v>100</v>
      </c>
      <c r="D44" s="22" t="s">
        <v>126</v>
      </c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</row>
    <row r="45" spans="2:69">
      <c r="B45" s="41" t="s">
        <v>783</v>
      </c>
      <c r="C45" s="92" t="s">
        <v>86</v>
      </c>
      <c r="D45" s="22" t="s">
        <v>126</v>
      </c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</row>
    <row r="46" spans="2:69">
      <c r="B46" s="41" t="s">
        <v>784</v>
      </c>
      <c r="C46" s="92" t="s">
        <v>785</v>
      </c>
      <c r="D46" s="22" t="s">
        <v>126</v>
      </c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</row>
    <row r="47" spans="2:69">
      <c r="B47" s="41" t="s">
        <v>786</v>
      </c>
      <c r="C47" s="92" t="s">
        <v>105</v>
      </c>
      <c r="D47" s="22" t="s">
        <v>126</v>
      </c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</row>
    <row r="48" spans="2:69">
      <c r="B48" s="41" t="s">
        <v>787</v>
      </c>
      <c r="C48" s="92" t="s">
        <v>107</v>
      </c>
      <c r="D48" s="22" t="s">
        <v>126</v>
      </c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</row>
    <row r="49" spans="2:69">
      <c r="B49" s="110" t="s">
        <v>788</v>
      </c>
      <c r="C49" s="111" t="s">
        <v>789</v>
      </c>
      <c r="D49" s="112" t="s">
        <v>126</v>
      </c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0"/>
      <c r="BQ49" s="190"/>
    </row>
    <row r="50" spans="2:69">
      <c r="B50" s="41" t="s">
        <v>790</v>
      </c>
      <c r="C50" s="29" t="s">
        <v>791</v>
      </c>
      <c r="D50" s="22" t="s">
        <v>126</v>
      </c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</row>
    <row r="51" spans="2:69">
      <c r="B51" s="41" t="s">
        <v>792</v>
      </c>
      <c r="C51" s="29" t="s">
        <v>793</v>
      </c>
      <c r="D51" s="22" t="s">
        <v>126</v>
      </c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6"/>
      <c r="BQ51" s="126"/>
    </row>
    <row r="52" spans="2:69">
      <c r="B52" s="41" t="s">
        <v>794</v>
      </c>
      <c r="C52" s="29" t="s">
        <v>795</v>
      </c>
      <c r="D52" s="22" t="s">
        <v>126</v>
      </c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</row>
    <row r="53" spans="2:69">
      <c r="B53" s="41" t="s">
        <v>796</v>
      </c>
      <c r="C53" s="29" t="s">
        <v>797</v>
      </c>
      <c r="D53" s="22" t="s">
        <v>126</v>
      </c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</row>
    <row r="54" spans="2:69">
      <c r="B54" s="41" t="s">
        <v>798</v>
      </c>
      <c r="C54" s="29" t="s">
        <v>799</v>
      </c>
      <c r="D54" s="22" t="s">
        <v>126</v>
      </c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26"/>
    </row>
    <row r="55" spans="2:69">
      <c r="B55" s="41" t="s">
        <v>800</v>
      </c>
      <c r="C55" s="29" t="s">
        <v>801</v>
      </c>
      <c r="D55" s="22" t="s">
        <v>126</v>
      </c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26"/>
      <c r="BP55" s="126"/>
      <c r="BQ55" s="126"/>
    </row>
    <row r="56" spans="2:69">
      <c r="B56" s="41" t="s">
        <v>802</v>
      </c>
      <c r="C56" s="92" t="s">
        <v>566</v>
      </c>
      <c r="D56" s="22" t="s">
        <v>126</v>
      </c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</row>
    <row r="57" spans="2:69">
      <c r="B57" s="41" t="s">
        <v>803</v>
      </c>
      <c r="C57" s="92" t="s">
        <v>568</v>
      </c>
      <c r="D57" s="22" t="s">
        <v>126</v>
      </c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  <c r="BC57" s="126"/>
      <c r="BD57" s="126"/>
      <c r="BE57" s="126"/>
      <c r="BF57" s="126"/>
      <c r="BG57" s="126"/>
      <c r="BH57" s="126"/>
      <c r="BI57" s="126"/>
      <c r="BJ57" s="126"/>
      <c r="BK57" s="126"/>
      <c r="BL57" s="126"/>
      <c r="BM57" s="126"/>
      <c r="BN57" s="126"/>
      <c r="BO57" s="126"/>
      <c r="BP57" s="126"/>
      <c r="BQ57" s="126"/>
    </row>
    <row r="58" spans="2:69">
      <c r="B58" s="41" t="s">
        <v>804</v>
      </c>
      <c r="C58" s="92" t="s">
        <v>570</v>
      </c>
      <c r="D58" s="22" t="s">
        <v>126</v>
      </c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</row>
    <row r="59" spans="2:69">
      <c r="B59" s="41" t="s">
        <v>805</v>
      </c>
      <c r="C59" s="92" t="s">
        <v>572</v>
      </c>
      <c r="D59" s="22" t="s">
        <v>126</v>
      </c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</row>
    <row r="60" spans="2:69">
      <c r="B60" s="41" t="s">
        <v>806</v>
      </c>
      <c r="C60" s="92" t="s">
        <v>807</v>
      </c>
      <c r="D60" s="22" t="s">
        <v>126</v>
      </c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6"/>
    </row>
    <row r="61" spans="2:69">
      <c r="B61" s="41" t="s">
        <v>808</v>
      </c>
      <c r="C61" s="29" t="s">
        <v>809</v>
      </c>
      <c r="D61" s="22" t="s">
        <v>126</v>
      </c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26"/>
      <c r="BB61" s="126"/>
      <c r="BC61" s="126"/>
      <c r="BD61" s="126"/>
      <c r="BE61" s="126"/>
      <c r="BF61" s="126"/>
      <c r="BG61" s="126"/>
      <c r="BH61" s="126"/>
      <c r="BI61" s="126"/>
      <c r="BJ61" s="126"/>
      <c r="BK61" s="126"/>
      <c r="BL61" s="126"/>
      <c r="BM61" s="126"/>
      <c r="BN61" s="126"/>
      <c r="BO61" s="126"/>
      <c r="BP61" s="126"/>
      <c r="BQ61" s="126"/>
    </row>
    <row r="62" spans="2:69">
      <c r="B62" s="41" t="s">
        <v>810</v>
      </c>
      <c r="C62" s="29" t="s">
        <v>811</v>
      </c>
      <c r="D62" s="22" t="s">
        <v>126</v>
      </c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26"/>
      <c r="AX62" s="126"/>
      <c r="AY62" s="126"/>
      <c r="AZ62" s="126"/>
      <c r="BA62" s="126"/>
      <c r="BB62" s="126"/>
      <c r="BC62" s="126"/>
      <c r="BD62" s="126"/>
      <c r="BE62" s="126"/>
      <c r="BF62" s="126"/>
      <c r="BG62" s="126"/>
      <c r="BH62" s="126"/>
      <c r="BI62" s="126"/>
      <c r="BJ62" s="126"/>
      <c r="BK62" s="126"/>
      <c r="BL62" s="126"/>
      <c r="BM62" s="126"/>
      <c r="BN62" s="126"/>
      <c r="BO62" s="126"/>
      <c r="BP62" s="126"/>
      <c r="BQ62" s="126"/>
    </row>
    <row r="63" spans="2:69">
      <c r="B63" s="39" t="s">
        <v>812</v>
      </c>
      <c r="C63" s="91" t="s">
        <v>579</v>
      </c>
      <c r="D63" s="22" t="s">
        <v>126</v>
      </c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1"/>
      <c r="AL63" s="191"/>
      <c r="AM63" s="191"/>
      <c r="AN63" s="191"/>
      <c r="AO63" s="191"/>
      <c r="AP63" s="191"/>
      <c r="AQ63" s="191"/>
      <c r="AR63" s="191"/>
      <c r="AS63" s="191"/>
      <c r="AT63" s="191"/>
      <c r="AU63" s="191"/>
      <c r="AV63" s="191"/>
      <c r="AW63" s="191"/>
      <c r="AX63" s="191"/>
      <c r="AY63" s="191"/>
      <c r="AZ63" s="191"/>
      <c r="BA63" s="191"/>
      <c r="BB63" s="191"/>
      <c r="BC63" s="191"/>
      <c r="BD63" s="191"/>
      <c r="BE63" s="191"/>
      <c r="BF63" s="191"/>
      <c r="BG63" s="191"/>
      <c r="BH63" s="191"/>
      <c r="BI63" s="191"/>
      <c r="BJ63" s="191"/>
      <c r="BK63" s="191"/>
      <c r="BL63" s="191"/>
      <c r="BM63" s="191"/>
      <c r="BN63" s="191"/>
      <c r="BO63" s="191"/>
      <c r="BP63" s="191"/>
      <c r="BQ63" s="191"/>
    </row>
    <row r="64" spans="2:69">
      <c r="B64" s="41" t="s">
        <v>813</v>
      </c>
      <c r="C64" s="92" t="s">
        <v>80</v>
      </c>
      <c r="D64" s="22" t="s">
        <v>126</v>
      </c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6"/>
      <c r="AW64" s="126"/>
      <c r="AX64" s="126"/>
      <c r="AY64" s="126"/>
      <c r="AZ64" s="126"/>
      <c r="BA64" s="126"/>
      <c r="BB64" s="126"/>
      <c r="BC64" s="126"/>
      <c r="BD64" s="126"/>
      <c r="BE64" s="126"/>
      <c r="BF64" s="126"/>
      <c r="BG64" s="126"/>
      <c r="BH64" s="126"/>
      <c r="BI64" s="126"/>
      <c r="BJ64" s="126"/>
      <c r="BK64" s="126"/>
      <c r="BL64" s="126"/>
      <c r="BM64" s="126"/>
      <c r="BN64" s="126"/>
      <c r="BO64" s="126"/>
      <c r="BP64" s="126"/>
      <c r="BQ64" s="126"/>
    </row>
    <row r="65" spans="2:69">
      <c r="B65" s="41" t="s">
        <v>814</v>
      </c>
      <c r="C65" s="92" t="s">
        <v>82</v>
      </c>
      <c r="D65" s="22" t="s">
        <v>126</v>
      </c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6"/>
      <c r="BC65" s="126"/>
      <c r="BD65" s="126"/>
      <c r="BE65" s="126"/>
      <c r="BF65" s="126"/>
      <c r="BG65" s="126"/>
      <c r="BH65" s="126"/>
      <c r="BI65" s="126"/>
      <c r="BJ65" s="126"/>
      <c r="BK65" s="126"/>
      <c r="BL65" s="126"/>
      <c r="BM65" s="126"/>
      <c r="BN65" s="126"/>
      <c r="BO65" s="126"/>
      <c r="BP65" s="126"/>
      <c r="BQ65" s="126"/>
    </row>
    <row r="66" spans="2:69">
      <c r="B66" s="41" t="s">
        <v>815</v>
      </c>
      <c r="C66" s="92" t="s">
        <v>84</v>
      </c>
      <c r="D66" s="22" t="s">
        <v>126</v>
      </c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  <c r="BL66" s="126"/>
      <c r="BM66" s="126"/>
      <c r="BN66" s="126"/>
      <c r="BO66" s="126"/>
      <c r="BP66" s="126"/>
      <c r="BQ66" s="126"/>
    </row>
    <row r="67" spans="2:69">
      <c r="B67" s="41" t="s">
        <v>816</v>
      </c>
      <c r="C67" s="92" t="s">
        <v>86</v>
      </c>
      <c r="D67" s="22" t="s">
        <v>126</v>
      </c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  <c r="AV67" s="126"/>
      <c r="AW67" s="126"/>
      <c r="AX67" s="126"/>
      <c r="AY67" s="126"/>
      <c r="AZ67" s="126"/>
      <c r="BA67" s="126"/>
      <c r="BB67" s="126"/>
      <c r="BC67" s="126"/>
      <c r="BD67" s="126"/>
      <c r="BE67" s="126"/>
      <c r="BF67" s="126"/>
      <c r="BG67" s="126"/>
      <c r="BH67" s="126"/>
      <c r="BI67" s="126"/>
      <c r="BJ67" s="126"/>
      <c r="BK67" s="126"/>
      <c r="BL67" s="126"/>
      <c r="BM67" s="126"/>
      <c r="BN67" s="126"/>
      <c r="BO67" s="126"/>
      <c r="BP67" s="126"/>
      <c r="BQ67" s="126"/>
    </row>
    <row r="68" spans="2:69">
      <c r="B68" s="41" t="s">
        <v>817</v>
      </c>
      <c r="C68" s="92" t="s">
        <v>88</v>
      </c>
      <c r="D68" s="22" t="s">
        <v>126</v>
      </c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6"/>
      <c r="BC68" s="126"/>
      <c r="BD68" s="126"/>
      <c r="BE68" s="126"/>
      <c r="BF68" s="126"/>
      <c r="BG68" s="126"/>
      <c r="BH68" s="126"/>
      <c r="BI68" s="126"/>
      <c r="BJ68" s="126"/>
      <c r="BK68" s="126"/>
      <c r="BL68" s="126"/>
      <c r="BM68" s="126"/>
      <c r="BN68" s="126"/>
      <c r="BO68" s="126"/>
      <c r="BP68" s="126"/>
      <c r="BQ68" s="126"/>
    </row>
    <row r="69" spans="2:69">
      <c r="B69" s="41" t="s">
        <v>818</v>
      </c>
      <c r="C69" s="92" t="s">
        <v>586</v>
      </c>
      <c r="D69" s="22" t="s">
        <v>126</v>
      </c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  <c r="BC69" s="126"/>
      <c r="BD69" s="126"/>
      <c r="BE69" s="126"/>
      <c r="BF69" s="126"/>
      <c r="BG69" s="126"/>
      <c r="BH69" s="126"/>
      <c r="BI69" s="126"/>
      <c r="BJ69" s="126"/>
      <c r="BK69" s="126"/>
      <c r="BL69" s="126"/>
      <c r="BM69" s="126"/>
      <c r="BN69" s="126"/>
      <c r="BO69" s="126"/>
      <c r="BP69" s="126"/>
      <c r="BQ69" s="126"/>
    </row>
    <row r="70" spans="2:69">
      <c r="B70" s="41" t="s">
        <v>819</v>
      </c>
      <c r="C70" s="92" t="s">
        <v>588</v>
      </c>
      <c r="D70" s="22" t="s">
        <v>126</v>
      </c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26"/>
      <c r="BB70" s="126"/>
      <c r="BC70" s="126"/>
      <c r="BD70" s="126"/>
      <c r="BE70" s="126"/>
      <c r="BF70" s="126"/>
      <c r="BG70" s="126"/>
      <c r="BH70" s="126"/>
      <c r="BI70" s="126"/>
      <c r="BJ70" s="126"/>
      <c r="BK70" s="126"/>
      <c r="BL70" s="126"/>
      <c r="BM70" s="126"/>
      <c r="BN70" s="126"/>
      <c r="BO70" s="126"/>
      <c r="BP70" s="126"/>
      <c r="BQ70" s="126"/>
    </row>
    <row r="71" spans="2:69">
      <c r="B71" s="39" t="s">
        <v>820</v>
      </c>
      <c r="C71" s="91" t="s">
        <v>589</v>
      </c>
      <c r="D71" s="22" t="s">
        <v>126</v>
      </c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192"/>
      <c r="Z71" s="192"/>
      <c r="AA71" s="192"/>
      <c r="AB71" s="192"/>
      <c r="AC71" s="192"/>
      <c r="AD71" s="192"/>
      <c r="AE71" s="192"/>
      <c r="AF71" s="192"/>
      <c r="AG71" s="192"/>
      <c r="AH71" s="192"/>
      <c r="AI71" s="192"/>
      <c r="AJ71" s="192"/>
      <c r="AK71" s="192"/>
      <c r="AL71" s="192"/>
      <c r="AM71" s="192"/>
      <c r="AN71" s="192"/>
      <c r="AO71" s="192"/>
      <c r="AP71" s="192"/>
      <c r="AQ71" s="192"/>
      <c r="AR71" s="192"/>
      <c r="AS71" s="192"/>
      <c r="AT71" s="192"/>
      <c r="AU71" s="192"/>
      <c r="AV71" s="192"/>
      <c r="AW71" s="192"/>
      <c r="AX71" s="192"/>
      <c r="AY71" s="192"/>
      <c r="AZ71" s="192"/>
      <c r="BA71" s="192"/>
      <c r="BB71" s="192"/>
      <c r="BC71" s="192"/>
      <c r="BD71" s="192"/>
      <c r="BE71" s="192"/>
      <c r="BF71" s="192"/>
      <c r="BG71" s="192"/>
      <c r="BH71" s="192"/>
      <c r="BI71" s="192"/>
      <c r="BJ71" s="192"/>
      <c r="BK71" s="192"/>
      <c r="BL71" s="192"/>
      <c r="BM71" s="192"/>
      <c r="BN71" s="192"/>
      <c r="BO71" s="192"/>
      <c r="BP71" s="192"/>
      <c r="BQ71" s="192"/>
    </row>
    <row r="72" spans="2:69">
      <c r="B72" s="41" t="s">
        <v>821</v>
      </c>
      <c r="C72" s="92" t="s">
        <v>822</v>
      </c>
      <c r="D72" s="22" t="s">
        <v>126</v>
      </c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26"/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  <c r="BH72" s="126"/>
      <c r="BI72" s="126"/>
      <c r="BJ72" s="126"/>
      <c r="BK72" s="126"/>
      <c r="BL72" s="126"/>
      <c r="BM72" s="126"/>
      <c r="BN72" s="126"/>
      <c r="BO72" s="126"/>
      <c r="BP72" s="126"/>
      <c r="BQ72" s="126"/>
    </row>
    <row r="73" spans="2:69">
      <c r="B73" s="41" t="s">
        <v>823</v>
      </c>
      <c r="C73" s="92" t="s">
        <v>80</v>
      </c>
      <c r="D73" s="22" t="s">
        <v>126</v>
      </c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  <c r="AV73" s="126"/>
      <c r="AW73" s="126"/>
      <c r="AX73" s="126"/>
      <c r="AY73" s="126"/>
      <c r="AZ73" s="126"/>
      <c r="BA73" s="126"/>
      <c r="BB73" s="126"/>
      <c r="BC73" s="126"/>
      <c r="BD73" s="126"/>
      <c r="BE73" s="126"/>
      <c r="BF73" s="126"/>
      <c r="BG73" s="126"/>
      <c r="BH73" s="126"/>
      <c r="BI73" s="126"/>
      <c r="BJ73" s="126"/>
      <c r="BK73" s="126"/>
      <c r="BL73" s="126"/>
      <c r="BM73" s="126"/>
      <c r="BN73" s="126"/>
      <c r="BO73" s="126"/>
      <c r="BP73" s="126"/>
      <c r="BQ73" s="126"/>
    </row>
    <row r="74" spans="2:69">
      <c r="B74" s="41" t="s">
        <v>824</v>
      </c>
      <c r="C74" s="92" t="s">
        <v>594</v>
      </c>
      <c r="D74" s="22" t="s">
        <v>126</v>
      </c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6"/>
      <c r="AU74" s="126"/>
      <c r="AV74" s="126"/>
      <c r="AW74" s="126"/>
      <c r="AX74" s="126"/>
      <c r="AY74" s="126"/>
      <c r="AZ74" s="126"/>
      <c r="BA74" s="126"/>
      <c r="BB74" s="126"/>
      <c r="BC74" s="126"/>
      <c r="BD74" s="126"/>
      <c r="BE74" s="126"/>
      <c r="BF74" s="126"/>
      <c r="BG74" s="126"/>
      <c r="BH74" s="126"/>
      <c r="BI74" s="126"/>
      <c r="BJ74" s="126"/>
      <c r="BK74" s="126"/>
      <c r="BL74" s="126"/>
      <c r="BM74" s="126"/>
      <c r="BN74" s="126"/>
      <c r="BO74" s="126"/>
      <c r="BP74" s="126"/>
      <c r="BQ74" s="126"/>
    </row>
    <row r="75" spans="2:69">
      <c r="B75" s="41" t="s">
        <v>825</v>
      </c>
      <c r="C75" s="92" t="s">
        <v>596</v>
      </c>
      <c r="D75" s="22" t="s">
        <v>126</v>
      </c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  <c r="AV75" s="126"/>
      <c r="AW75" s="126"/>
      <c r="AX75" s="126"/>
      <c r="AY75" s="126"/>
      <c r="AZ75" s="126"/>
      <c r="BA75" s="126"/>
      <c r="BB75" s="126"/>
      <c r="BC75" s="126"/>
      <c r="BD75" s="126"/>
      <c r="BE75" s="126"/>
      <c r="BF75" s="126"/>
      <c r="BG75" s="126"/>
      <c r="BH75" s="126"/>
      <c r="BI75" s="126"/>
      <c r="BJ75" s="126"/>
      <c r="BK75" s="126"/>
      <c r="BL75" s="126"/>
      <c r="BM75" s="126"/>
      <c r="BN75" s="126"/>
      <c r="BO75" s="126"/>
      <c r="BP75" s="126"/>
      <c r="BQ75" s="126"/>
    </row>
    <row r="76" spans="2:69">
      <c r="B76" s="41" t="s">
        <v>826</v>
      </c>
      <c r="C76" s="92" t="s">
        <v>598</v>
      </c>
      <c r="D76" s="22" t="s">
        <v>126</v>
      </c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  <c r="AV76" s="126"/>
      <c r="AW76" s="126"/>
      <c r="AX76" s="126"/>
      <c r="AY76" s="126"/>
      <c r="AZ76" s="126"/>
      <c r="BA76" s="126"/>
      <c r="BB76" s="126"/>
      <c r="BC76" s="126"/>
      <c r="BD76" s="126"/>
      <c r="BE76" s="126"/>
      <c r="BF76" s="126"/>
      <c r="BG76" s="126"/>
      <c r="BH76" s="126"/>
      <c r="BI76" s="126"/>
      <c r="BJ76" s="126"/>
      <c r="BK76" s="126"/>
      <c r="BL76" s="126"/>
      <c r="BM76" s="126"/>
      <c r="BN76" s="126"/>
      <c r="BO76" s="126"/>
      <c r="BP76" s="126"/>
      <c r="BQ76" s="126"/>
    </row>
    <row r="77" spans="2:69">
      <c r="B77" s="41" t="s">
        <v>827</v>
      </c>
      <c r="C77" s="92" t="s">
        <v>103</v>
      </c>
      <c r="D77" s="22" t="s">
        <v>126</v>
      </c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/>
      <c r="BI77" s="126"/>
      <c r="BJ77" s="126"/>
      <c r="BK77" s="126"/>
      <c r="BL77" s="126"/>
      <c r="BM77" s="126"/>
      <c r="BN77" s="126"/>
      <c r="BO77" s="126"/>
      <c r="BP77" s="126"/>
      <c r="BQ77" s="126"/>
    </row>
    <row r="78" spans="2:69">
      <c r="B78" s="41" t="s">
        <v>828</v>
      </c>
      <c r="C78" s="92" t="s">
        <v>829</v>
      </c>
      <c r="D78" s="22" t="s">
        <v>126</v>
      </c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/>
      <c r="BI78" s="126"/>
      <c r="BJ78" s="126"/>
      <c r="BK78" s="126"/>
      <c r="BL78" s="126"/>
      <c r="BM78" s="126"/>
      <c r="BN78" s="126"/>
      <c r="BO78" s="126"/>
      <c r="BP78" s="126"/>
      <c r="BQ78" s="126"/>
    </row>
    <row r="79" spans="2:69">
      <c r="B79" s="23" t="s">
        <v>830</v>
      </c>
      <c r="C79" s="98" t="s">
        <v>603</v>
      </c>
      <c r="D79" s="24" t="s">
        <v>126</v>
      </c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  <c r="AV79" s="126"/>
      <c r="AW79" s="126"/>
      <c r="AX79" s="126"/>
      <c r="AY79" s="126"/>
      <c r="AZ79" s="126"/>
      <c r="BA79" s="126"/>
      <c r="BB79" s="126"/>
      <c r="BC79" s="126"/>
      <c r="BD79" s="126"/>
      <c r="BE79" s="126"/>
      <c r="BF79" s="126"/>
      <c r="BG79" s="126"/>
      <c r="BH79" s="126"/>
      <c r="BI79" s="126"/>
      <c r="BJ79" s="126"/>
      <c r="BK79" s="126"/>
      <c r="BL79" s="126"/>
      <c r="BM79" s="126"/>
      <c r="BN79" s="126"/>
      <c r="BO79" s="126"/>
      <c r="BP79" s="126"/>
      <c r="BQ79" s="126"/>
    </row>
    <row r="80" spans="2:69">
      <c r="B80" s="41" t="s">
        <v>156</v>
      </c>
      <c r="C80" s="40" t="s">
        <v>176</v>
      </c>
      <c r="D80" s="22" t="s">
        <v>126</v>
      </c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129"/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29"/>
      <c r="BI80" s="129"/>
      <c r="BJ80" s="129"/>
      <c r="BK80" s="129"/>
      <c r="BL80" s="129"/>
      <c r="BM80" s="129"/>
      <c r="BN80" s="129"/>
      <c r="BO80" s="129"/>
      <c r="BP80" s="129"/>
      <c r="BQ80" s="129"/>
    </row>
    <row r="81" spans="2:69">
      <c r="B81" s="135" t="s">
        <v>831</v>
      </c>
      <c r="C81" s="136" t="s">
        <v>832</v>
      </c>
      <c r="D81" s="104" t="s">
        <v>126</v>
      </c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126"/>
      <c r="BI81" s="126"/>
      <c r="BJ81" s="126"/>
      <c r="BK81" s="126"/>
      <c r="BL81" s="126"/>
      <c r="BM81" s="126"/>
      <c r="BN81" s="126"/>
      <c r="BO81" s="126"/>
      <c r="BP81" s="126"/>
      <c r="BQ81" s="126"/>
    </row>
    <row r="82" spans="2:69">
      <c r="B82" s="41" t="s">
        <v>156</v>
      </c>
      <c r="C82" s="137" t="s">
        <v>833</v>
      </c>
      <c r="D82" s="22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  <c r="AM82" s="129"/>
      <c r="AN82" s="129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29"/>
      <c r="BC82" s="129"/>
      <c r="BD82" s="129"/>
      <c r="BE82" s="129"/>
      <c r="BF82" s="129"/>
      <c r="BG82" s="129"/>
      <c r="BH82" s="129"/>
      <c r="BI82" s="129"/>
      <c r="BJ82" s="129"/>
      <c r="BK82" s="129"/>
      <c r="BL82" s="129"/>
      <c r="BM82" s="129"/>
      <c r="BN82" s="129"/>
      <c r="BO82" s="129"/>
      <c r="BP82" s="129"/>
      <c r="BQ82" s="129"/>
    </row>
    <row r="83" spans="2:69">
      <c r="B83" s="41" t="s">
        <v>834</v>
      </c>
      <c r="C83" s="29" t="s">
        <v>835</v>
      </c>
      <c r="D83" s="22" t="s">
        <v>126</v>
      </c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</row>
    <row r="84" spans="2:69">
      <c r="B84" s="41" t="s">
        <v>836</v>
      </c>
      <c r="C84" s="92" t="s">
        <v>837</v>
      </c>
      <c r="D84" s="22" t="s">
        <v>126</v>
      </c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  <c r="AV84" s="126"/>
      <c r="AW84" s="126"/>
      <c r="AX84" s="126"/>
      <c r="AY84" s="126"/>
      <c r="AZ84" s="126"/>
      <c r="BA84" s="126"/>
      <c r="BB84" s="126"/>
      <c r="BC84" s="126"/>
      <c r="BD84" s="126"/>
      <c r="BE84" s="126"/>
      <c r="BF84" s="126"/>
      <c r="BG84" s="126"/>
      <c r="BH84" s="126"/>
      <c r="BI84" s="126"/>
      <c r="BJ84" s="126"/>
      <c r="BK84" s="126"/>
      <c r="BL84" s="126"/>
      <c r="BM84" s="126"/>
      <c r="BN84" s="126"/>
      <c r="BO84" s="126"/>
      <c r="BP84" s="126"/>
      <c r="BQ84" s="126"/>
    </row>
    <row r="85" spans="2:69">
      <c r="B85" s="41" t="s">
        <v>838</v>
      </c>
      <c r="C85" s="92" t="s">
        <v>839</v>
      </c>
      <c r="D85" s="22" t="s">
        <v>126</v>
      </c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S85" s="126"/>
      <c r="AT85" s="126"/>
      <c r="AU85" s="126"/>
      <c r="AV85" s="126"/>
      <c r="AW85" s="126"/>
      <c r="AX85" s="126"/>
      <c r="AY85" s="126"/>
      <c r="AZ85" s="126"/>
      <c r="BA85" s="126"/>
      <c r="BB85" s="126"/>
      <c r="BC85" s="126"/>
      <c r="BD85" s="126"/>
      <c r="BE85" s="126"/>
      <c r="BF85" s="126"/>
      <c r="BG85" s="126"/>
      <c r="BH85" s="126"/>
      <c r="BI85" s="126"/>
      <c r="BJ85" s="126"/>
      <c r="BK85" s="126"/>
      <c r="BL85" s="126"/>
      <c r="BM85" s="126"/>
      <c r="BN85" s="126"/>
      <c r="BO85" s="126"/>
      <c r="BP85" s="126"/>
      <c r="BQ85" s="126"/>
    </row>
    <row r="86" spans="2:69">
      <c r="B86" s="41" t="s">
        <v>840</v>
      </c>
      <c r="C86" s="92" t="s">
        <v>841</v>
      </c>
      <c r="D86" s="22" t="s">
        <v>126</v>
      </c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6"/>
      <c r="AT86" s="126"/>
      <c r="AU86" s="126"/>
      <c r="AV86" s="126"/>
      <c r="AW86" s="126"/>
      <c r="AX86" s="126"/>
      <c r="AY86" s="126"/>
      <c r="AZ86" s="126"/>
      <c r="BA86" s="126"/>
      <c r="BB86" s="126"/>
      <c r="BC86" s="126"/>
      <c r="BD86" s="126"/>
      <c r="BE86" s="126"/>
      <c r="BF86" s="126"/>
      <c r="BG86" s="126"/>
      <c r="BH86" s="126"/>
      <c r="BI86" s="126"/>
      <c r="BJ86" s="126"/>
      <c r="BK86" s="126"/>
      <c r="BL86" s="126"/>
      <c r="BM86" s="126"/>
      <c r="BN86" s="126"/>
      <c r="BO86" s="126"/>
      <c r="BP86" s="126"/>
      <c r="BQ86" s="126"/>
    </row>
    <row r="87" spans="2:69">
      <c r="B87" s="41" t="s">
        <v>842</v>
      </c>
      <c r="C87" s="29" t="s">
        <v>843</v>
      </c>
      <c r="D87" s="22" t="s">
        <v>126</v>
      </c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  <c r="AS87" s="126"/>
      <c r="AT87" s="126"/>
      <c r="AU87" s="126"/>
      <c r="AV87" s="126"/>
      <c r="AW87" s="126"/>
      <c r="AX87" s="126"/>
      <c r="AY87" s="126"/>
      <c r="AZ87" s="126"/>
      <c r="BA87" s="126"/>
      <c r="BB87" s="126"/>
      <c r="BC87" s="126"/>
      <c r="BD87" s="126"/>
      <c r="BE87" s="126"/>
      <c r="BF87" s="126"/>
      <c r="BG87" s="126"/>
      <c r="BH87" s="126"/>
      <c r="BI87" s="126"/>
      <c r="BJ87" s="126"/>
      <c r="BK87" s="126"/>
      <c r="BL87" s="126"/>
      <c r="BM87" s="126"/>
      <c r="BN87" s="126"/>
      <c r="BO87" s="126"/>
      <c r="BP87" s="126"/>
      <c r="BQ87" s="126"/>
    </row>
    <row r="88" spans="2:69">
      <c r="B88" s="41" t="s">
        <v>844</v>
      </c>
      <c r="C88" s="92" t="s">
        <v>845</v>
      </c>
      <c r="D88" s="22" t="s">
        <v>126</v>
      </c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  <c r="BJ88" s="126"/>
      <c r="BK88" s="126"/>
      <c r="BL88" s="126"/>
      <c r="BM88" s="126"/>
      <c r="BN88" s="126"/>
      <c r="BO88" s="126"/>
      <c r="BP88" s="126"/>
      <c r="BQ88" s="126"/>
    </row>
    <row r="89" spans="2:69">
      <c r="B89" s="41" t="s">
        <v>846</v>
      </c>
      <c r="C89" s="92" t="s">
        <v>847</v>
      </c>
      <c r="D89" s="22" t="s">
        <v>126</v>
      </c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  <c r="AS89" s="126"/>
      <c r="AT89" s="126"/>
      <c r="AU89" s="126"/>
      <c r="AV89" s="126"/>
      <c r="AW89" s="126"/>
      <c r="AX89" s="126"/>
      <c r="AY89" s="126"/>
      <c r="AZ89" s="126"/>
      <c r="BA89" s="126"/>
      <c r="BB89" s="126"/>
      <c r="BC89" s="126"/>
      <c r="BD89" s="126"/>
      <c r="BE89" s="126"/>
      <c r="BF89" s="126"/>
      <c r="BG89" s="126"/>
      <c r="BH89" s="126"/>
      <c r="BI89" s="126"/>
      <c r="BJ89" s="126"/>
      <c r="BK89" s="126"/>
      <c r="BL89" s="126"/>
      <c r="BM89" s="126"/>
      <c r="BN89" s="126"/>
      <c r="BO89" s="126"/>
      <c r="BP89" s="126"/>
      <c r="BQ89" s="126"/>
    </row>
    <row r="90" spans="2:69">
      <c r="B90" s="41" t="s">
        <v>848</v>
      </c>
      <c r="C90" s="92" t="s">
        <v>849</v>
      </c>
      <c r="D90" s="22" t="s">
        <v>126</v>
      </c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6"/>
      <c r="AT90" s="126"/>
      <c r="AU90" s="126"/>
      <c r="AV90" s="126"/>
      <c r="AW90" s="126"/>
      <c r="AX90" s="126"/>
      <c r="AY90" s="126"/>
      <c r="AZ90" s="126"/>
      <c r="BA90" s="126"/>
      <c r="BB90" s="126"/>
      <c r="BC90" s="126"/>
      <c r="BD90" s="126"/>
      <c r="BE90" s="126"/>
      <c r="BF90" s="126"/>
      <c r="BG90" s="126"/>
      <c r="BH90" s="126"/>
      <c r="BI90" s="126"/>
      <c r="BJ90" s="126"/>
      <c r="BK90" s="126"/>
      <c r="BL90" s="126"/>
      <c r="BM90" s="126"/>
      <c r="BN90" s="126"/>
      <c r="BO90" s="126"/>
      <c r="BP90" s="126"/>
      <c r="BQ90" s="126"/>
    </row>
    <row r="91" spans="2:69">
      <c r="B91" s="41" t="s">
        <v>850</v>
      </c>
      <c r="C91" s="29" t="s">
        <v>851</v>
      </c>
      <c r="D91" s="22" t="s">
        <v>126</v>
      </c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  <c r="AV91" s="126"/>
      <c r="AW91" s="126"/>
      <c r="AX91" s="126"/>
      <c r="AY91" s="126"/>
      <c r="AZ91" s="126"/>
      <c r="BA91" s="126"/>
      <c r="BB91" s="126"/>
      <c r="BC91" s="126"/>
      <c r="BD91" s="126"/>
      <c r="BE91" s="126"/>
      <c r="BF91" s="126"/>
      <c r="BG91" s="126"/>
      <c r="BH91" s="126"/>
      <c r="BI91" s="126"/>
      <c r="BJ91" s="126"/>
      <c r="BK91" s="126"/>
      <c r="BL91" s="126"/>
      <c r="BM91" s="126"/>
      <c r="BN91" s="126"/>
      <c r="BO91" s="126"/>
      <c r="BP91" s="126"/>
      <c r="BQ91" s="126"/>
    </row>
    <row r="92" spans="2:69">
      <c r="B92" s="41" t="s">
        <v>852</v>
      </c>
      <c r="C92" s="92" t="s">
        <v>853</v>
      </c>
      <c r="D92" s="22" t="s">
        <v>126</v>
      </c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  <c r="AV92" s="126"/>
      <c r="AW92" s="126"/>
      <c r="AX92" s="126"/>
      <c r="AY92" s="126"/>
      <c r="AZ92" s="126"/>
      <c r="BA92" s="126"/>
      <c r="BB92" s="126"/>
      <c r="BC92" s="126"/>
      <c r="BD92" s="126"/>
      <c r="BE92" s="126"/>
      <c r="BF92" s="126"/>
      <c r="BG92" s="126"/>
      <c r="BH92" s="126"/>
      <c r="BI92" s="126"/>
      <c r="BJ92" s="126"/>
      <c r="BK92" s="126"/>
      <c r="BL92" s="126"/>
      <c r="BM92" s="126"/>
      <c r="BN92" s="126"/>
      <c r="BO92" s="126"/>
      <c r="BP92" s="126"/>
      <c r="BQ92" s="126"/>
    </row>
    <row r="93" spans="2:69">
      <c r="B93" s="41" t="s">
        <v>854</v>
      </c>
      <c r="C93" s="92" t="s">
        <v>855</v>
      </c>
      <c r="D93" s="22" t="s">
        <v>126</v>
      </c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  <c r="AS93" s="126"/>
      <c r="AT93" s="126"/>
      <c r="AU93" s="126"/>
      <c r="AV93" s="126"/>
      <c r="AW93" s="126"/>
      <c r="AX93" s="126"/>
      <c r="AY93" s="126"/>
      <c r="AZ93" s="126"/>
      <c r="BA93" s="126"/>
      <c r="BB93" s="126"/>
      <c r="BC93" s="126"/>
      <c r="BD93" s="126"/>
      <c r="BE93" s="126"/>
      <c r="BF93" s="126"/>
      <c r="BG93" s="126"/>
      <c r="BH93" s="126"/>
      <c r="BI93" s="126"/>
      <c r="BJ93" s="126"/>
      <c r="BK93" s="126"/>
      <c r="BL93" s="126"/>
      <c r="BM93" s="126"/>
      <c r="BN93" s="126"/>
      <c r="BO93" s="126"/>
      <c r="BP93" s="126"/>
      <c r="BQ93" s="126"/>
    </row>
    <row r="94" spans="2:69">
      <c r="B94" s="41" t="s">
        <v>856</v>
      </c>
      <c r="C94" s="92" t="s">
        <v>857</v>
      </c>
      <c r="D94" s="22" t="s">
        <v>126</v>
      </c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6"/>
      <c r="AT94" s="126"/>
      <c r="AU94" s="126"/>
      <c r="AV94" s="126"/>
      <c r="AW94" s="126"/>
      <c r="AX94" s="126"/>
      <c r="AY94" s="126"/>
      <c r="AZ94" s="126"/>
      <c r="BA94" s="126"/>
      <c r="BB94" s="126"/>
      <c r="BC94" s="126"/>
      <c r="BD94" s="126"/>
      <c r="BE94" s="126"/>
      <c r="BF94" s="126"/>
      <c r="BG94" s="126"/>
      <c r="BH94" s="126"/>
      <c r="BI94" s="126"/>
      <c r="BJ94" s="126"/>
      <c r="BK94" s="126"/>
      <c r="BL94" s="126"/>
      <c r="BM94" s="126"/>
      <c r="BN94" s="126"/>
      <c r="BO94" s="126"/>
      <c r="BP94" s="126"/>
      <c r="BQ94" s="126"/>
    </row>
    <row r="95" spans="2:69">
      <c r="B95" s="41" t="s">
        <v>858</v>
      </c>
      <c r="C95" s="29" t="s">
        <v>859</v>
      </c>
      <c r="D95" s="22" t="s">
        <v>126</v>
      </c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6"/>
      <c r="AH95" s="126"/>
      <c r="AI95" s="126"/>
      <c r="AJ95" s="126"/>
      <c r="AK95" s="126"/>
      <c r="AL95" s="126"/>
      <c r="AM95" s="126"/>
      <c r="AN95" s="126"/>
      <c r="AO95" s="126"/>
      <c r="AP95" s="126"/>
      <c r="AQ95" s="126"/>
      <c r="AR95" s="126"/>
      <c r="AS95" s="126"/>
      <c r="AT95" s="126"/>
      <c r="AU95" s="126"/>
      <c r="AV95" s="126"/>
      <c r="AW95" s="126"/>
      <c r="AX95" s="126"/>
      <c r="AY95" s="126"/>
      <c r="AZ95" s="126"/>
      <c r="BA95" s="126"/>
      <c r="BB95" s="126"/>
      <c r="BC95" s="126"/>
      <c r="BD95" s="126"/>
      <c r="BE95" s="126"/>
      <c r="BF95" s="126"/>
      <c r="BG95" s="126"/>
      <c r="BH95" s="126"/>
      <c r="BI95" s="126"/>
      <c r="BJ95" s="126"/>
      <c r="BK95" s="126"/>
      <c r="BL95" s="126"/>
      <c r="BM95" s="126"/>
      <c r="BN95" s="126"/>
      <c r="BO95" s="126"/>
      <c r="BP95" s="126"/>
      <c r="BQ95" s="126"/>
    </row>
    <row r="96" spans="2:69">
      <c r="B96" s="41" t="s">
        <v>860</v>
      </c>
      <c r="C96" s="29" t="s">
        <v>861</v>
      </c>
      <c r="D96" s="22" t="s">
        <v>126</v>
      </c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6"/>
      <c r="AG96" s="126"/>
      <c r="AH96" s="126"/>
      <c r="AI96" s="126"/>
      <c r="AJ96" s="126"/>
      <c r="AK96" s="126"/>
      <c r="AL96" s="126"/>
      <c r="AM96" s="126"/>
      <c r="AN96" s="126"/>
      <c r="AO96" s="126"/>
      <c r="AP96" s="126"/>
      <c r="AQ96" s="126"/>
      <c r="AR96" s="126"/>
      <c r="AS96" s="126"/>
      <c r="AT96" s="126"/>
      <c r="AU96" s="126"/>
      <c r="AV96" s="126"/>
      <c r="AW96" s="126"/>
      <c r="AX96" s="126"/>
      <c r="AY96" s="126"/>
      <c r="AZ96" s="126"/>
      <c r="BA96" s="126"/>
      <c r="BB96" s="126"/>
      <c r="BC96" s="126"/>
      <c r="BD96" s="126"/>
      <c r="BE96" s="126"/>
      <c r="BF96" s="126"/>
      <c r="BG96" s="126"/>
      <c r="BH96" s="126"/>
      <c r="BI96" s="126"/>
      <c r="BJ96" s="126"/>
      <c r="BK96" s="126"/>
      <c r="BL96" s="126"/>
      <c r="BM96" s="126"/>
      <c r="BN96" s="126"/>
      <c r="BO96" s="126"/>
      <c r="BP96" s="126"/>
      <c r="BQ96" s="126"/>
    </row>
    <row r="97" spans="2:69">
      <c r="B97" s="41" t="s">
        <v>862</v>
      </c>
      <c r="C97" s="92" t="s">
        <v>863</v>
      </c>
      <c r="D97" s="22" t="s">
        <v>126</v>
      </c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6"/>
      <c r="AG97" s="126"/>
      <c r="AH97" s="126"/>
      <c r="AI97" s="126"/>
      <c r="AJ97" s="126"/>
      <c r="AK97" s="126"/>
      <c r="AL97" s="126"/>
      <c r="AM97" s="126"/>
      <c r="AN97" s="126"/>
      <c r="AO97" s="126"/>
      <c r="AP97" s="126"/>
      <c r="AQ97" s="126"/>
      <c r="AR97" s="126"/>
      <c r="AS97" s="126"/>
      <c r="AT97" s="126"/>
      <c r="AU97" s="126"/>
      <c r="AV97" s="126"/>
      <c r="AW97" s="126"/>
      <c r="AX97" s="126"/>
      <c r="AY97" s="126"/>
      <c r="AZ97" s="126"/>
      <c r="BA97" s="126"/>
      <c r="BB97" s="126"/>
      <c r="BC97" s="126"/>
      <c r="BD97" s="126"/>
      <c r="BE97" s="126"/>
      <c r="BF97" s="126"/>
      <c r="BG97" s="126"/>
      <c r="BH97" s="126"/>
      <c r="BI97" s="126"/>
      <c r="BJ97" s="126"/>
      <c r="BK97" s="126"/>
      <c r="BL97" s="126"/>
      <c r="BM97" s="126"/>
      <c r="BN97" s="126"/>
      <c r="BO97" s="126"/>
      <c r="BP97" s="126"/>
      <c r="BQ97" s="126"/>
    </row>
    <row r="98" spans="2:69">
      <c r="B98" s="41" t="s">
        <v>864</v>
      </c>
      <c r="C98" s="92" t="s">
        <v>865</v>
      </c>
      <c r="D98" s="22" t="s">
        <v>126</v>
      </c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  <c r="AF98" s="126"/>
      <c r="AG98" s="126"/>
      <c r="AH98" s="126"/>
      <c r="AI98" s="126"/>
      <c r="AJ98" s="126"/>
      <c r="AK98" s="126"/>
      <c r="AL98" s="126"/>
      <c r="AM98" s="126"/>
      <c r="AN98" s="126"/>
      <c r="AO98" s="126"/>
      <c r="AP98" s="126"/>
      <c r="AQ98" s="126"/>
      <c r="AR98" s="126"/>
      <c r="AS98" s="126"/>
      <c r="AT98" s="126"/>
      <c r="AU98" s="126"/>
      <c r="AV98" s="126"/>
      <c r="AW98" s="126"/>
      <c r="AX98" s="126"/>
      <c r="AY98" s="126"/>
      <c r="AZ98" s="126"/>
      <c r="BA98" s="126"/>
      <c r="BB98" s="126"/>
      <c r="BC98" s="126"/>
      <c r="BD98" s="126"/>
      <c r="BE98" s="126"/>
      <c r="BF98" s="126"/>
      <c r="BG98" s="126"/>
      <c r="BH98" s="126"/>
      <c r="BI98" s="126"/>
      <c r="BJ98" s="126"/>
      <c r="BK98" s="126"/>
      <c r="BL98" s="126"/>
      <c r="BM98" s="126"/>
      <c r="BN98" s="126"/>
      <c r="BO98" s="126"/>
      <c r="BP98" s="126"/>
      <c r="BQ98" s="126"/>
    </row>
    <row r="99" spans="2:69">
      <c r="B99" s="41" t="s">
        <v>866</v>
      </c>
      <c r="C99" s="92" t="s">
        <v>867</v>
      </c>
      <c r="D99" s="22" t="s">
        <v>126</v>
      </c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S99" s="126"/>
      <c r="AT99" s="126"/>
      <c r="AU99" s="126"/>
      <c r="AV99" s="126"/>
      <c r="AW99" s="126"/>
      <c r="AX99" s="126"/>
      <c r="AY99" s="126"/>
      <c r="AZ99" s="126"/>
      <c r="BA99" s="126"/>
      <c r="BB99" s="126"/>
      <c r="BC99" s="126"/>
      <c r="BD99" s="126"/>
      <c r="BE99" s="126"/>
      <c r="BF99" s="126"/>
      <c r="BG99" s="126"/>
      <c r="BH99" s="126"/>
      <c r="BI99" s="126"/>
      <c r="BJ99" s="126"/>
      <c r="BK99" s="126"/>
      <c r="BL99" s="126"/>
      <c r="BM99" s="126"/>
      <c r="BN99" s="126"/>
      <c r="BO99" s="126"/>
      <c r="BP99" s="126"/>
      <c r="BQ99" s="126"/>
    </row>
    <row r="100" spans="2:69">
      <c r="B100" s="41" t="s">
        <v>868</v>
      </c>
      <c r="C100" s="29" t="s">
        <v>869</v>
      </c>
      <c r="D100" s="22" t="s">
        <v>126</v>
      </c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  <c r="AS100" s="126"/>
      <c r="AT100" s="126"/>
      <c r="AU100" s="126"/>
      <c r="AV100" s="126"/>
      <c r="AW100" s="126"/>
      <c r="AX100" s="126"/>
      <c r="AY100" s="126"/>
      <c r="AZ100" s="126"/>
      <c r="BA100" s="126"/>
      <c r="BB100" s="126"/>
      <c r="BC100" s="126"/>
      <c r="BD100" s="126"/>
      <c r="BE100" s="126"/>
      <c r="BF100" s="126"/>
      <c r="BG100" s="126"/>
      <c r="BH100" s="126"/>
      <c r="BI100" s="126"/>
      <c r="BJ100" s="126"/>
      <c r="BK100" s="126"/>
      <c r="BL100" s="126"/>
      <c r="BM100" s="126"/>
      <c r="BN100" s="126"/>
      <c r="BO100" s="126"/>
      <c r="BP100" s="126"/>
      <c r="BQ100" s="126"/>
    </row>
    <row r="101" spans="2:69">
      <c r="B101" s="42" t="s">
        <v>870</v>
      </c>
      <c r="C101" s="31" t="s">
        <v>871</v>
      </c>
      <c r="D101" s="32" t="s">
        <v>126</v>
      </c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126"/>
      <c r="AS101" s="126"/>
      <c r="AT101" s="126"/>
      <c r="AU101" s="126"/>
      <c r="AV101" s="126"/>
      <c r="AW101" s="126"/>
      <c r="AX101" s="126"/>
      <c r="AY101" s="126"/>
      <c r="AZ101" s="126"/>
      <c r="BA101" s="126"/>
      <c r="BB101" s="126"/>
      <c r="BC101" s="126"/>
      <c r="BD101" s="126"/>
      <c r="BE101" s="126"/>
      <c r="BF101" s="126"/>
      <c r="BG101" s="126"/>
      <c r="BH101" s="126"/>
      <c r="BI101" s="126"/>
      <c r="BJ101" s="126"/>
      <c r="BK101" s="126"/>
      <c r="BL101" s="126"/>
      <c r="BM101" s="126"/>
      <c r="BN101" s="126"/>
      <c r="BO101" s="126"/>
      <c r="BP101" s="126"/>
      <c r="BQ101" s="126"/>
    </row>
    <row r="102" spans="2:69">
      <c r="B102" s="41" t="s">
        <v>156</v>
      </c>
      <c r="C102" s="137" t="s">
        <v>872</v>
      </c>
      <c r="D102" s="22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26"/>
      <c r="AG102" s="126"/>
      <c r="AH102" s="126"/>
      <c r="AI102" s="126"/>
      <c r="AJ102" s="126"/>
      <c r="AK102" s="126"/>
      <c r="AL102" s="126"/>
      <c r="AM102" s="126"/>
      <c r="AN102" s="126"/>
      <c r="AO102" s="126"/>
      <c r="AP102" s="126"/>
      <c r="AQ102" s="126"/>
      <c r="AR102" s="126"/>
      <c r="AS102" s="126"/>
      <c r="AT102" s="126"/>
      <c r="AU102" s="126"/>
      <c r="AV102" s="126"/>
      <c r="AW102" s="126"/>
      <c r="AX102" s="126"/>
      <c r="AY102" s="126"/>
      <c r="AZ102" s="126"/>
      <c r="BA102" s="126"/>
      <c r="BB102" s="126"/>
      <c r="BC102" s="126"/>
      <c r="BD102" s="126"/>
      <c r="BE102" s="126"/>
      <c r="BF102" s="126"/>
      <c r="BG102" s="126"/>
      <c r="BH102" s="126"/>
      <c r="BI102" s="126"/>
      <c r="BJ102" s="126"/>
      <c r="BK102" s="126"/>
      <c r="BL102" s="126"/>
      <c r="BM102" s="126"/>
      <c r="BN102" s="126"/>
      <c r="BO102" s="126"/>
      <c r="BP102" s="126"/>
      <c r="BQ102" s="126"/>
    </row>
    <row r="103" spans="2:69">
      <c r="B103" s="41" t="s">
        <v>873</v>
      </c>
      <c r="C103" s="29" t="s">
        <v>874</v>
      </c>
      <c r="D103" s="22" t="s">
        <v>126</v>
      </c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6"/>
      <c r="AM103" s="126"/>
      <c r="AN103" s="126"/>
      <c r="AO103" s="126"/>
      <c r="AP103" s="126"/>
      <c r="AQ103" s="126"/>
      <c r="AR103" s="126"/>
      <c r="AS103" s="126"/>
      <c r="AT103" s="126"/>
      <c r="AU103" s="126"/>
      <c r="AV103" s="126"/>
      <c r="AW103" s="126"/>
      <c r="AX103" s="126"/>
      <c r="AY103" s="126"/>
      <c r="AZ103" s="126"/>
      <c r="BA103" s="126"/>
      <c r="BB103" s="126"/>
      <c r="BC103" s="126"/>
      <c r="BD103" s="126"/>
      <c r="BE103" s="126"/>
      <c r="BF103" s="126"/>
      <c r="BG103" s="126"/>
      <c r="BH103" s="126"/>
      <c r="BI103" s="126"/>
      <c r="BJ103" s="126"/>
      <c r="BK103" s="126"/>
      <c r="BL103" s="126"/>
      <c r="BM103" s="126"/>
      <c r="BN103" s="126"/>
      <c r="BO103" s="126"/>
      <c r="BP103" s="126"/>
      <c r="BQ103" s="126"/>
    </row>
    <row r="104" spans="2:69">
      <c r="B104" s="41" t="s">
        <v>875</v>
      </c>
      <c r="C104" s="29" t="s">
        <v>876</v>
      </c>
      <c r="D104" s="22" t="s">
        <v>126</v>
      </c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  <c r="AD104" s="126"/>
      <c r="AE104" s="126"/>
      <c r="AF104" s="126"/>
      <c r="AG104" s="126"/>
      <c r="AH104" s="126"/>
      <c r="AI104" s="126"/>
      <c r="AJ104" s="126"/>
      <c r="AK104" s="126"/>
      <c r="AL104" s="126"/>
      <c r="AM104" s="126"/>
      <c r="AN104" s="126"/>
      <c r="AO104" s="126"/>
      <c r="AP104" s="126"/>
      <c r="AQ104" s="126"/>
      <c r="AR104" s="126"/>
      <c r="AS104" s="126"/>
      <c r="AT104" s="126"/>
      <c r="AU104" s="126"/>
      <c r="AV104" s="126"/>
      <c r="AW104" s="126"/>
      <c r="AX104" s="126"/>
      <c r="AY104" s="126"/>
      <c r="AZ104" s="126"/>
      <c r="BA104" s="126"/>
      <c r="BB104" s="126"/>
      <c r="BC104" s="126"/>
      <c r="BD104" s="126"/>
      <c r="BE104" s="126"/>
      <c r="BF104" s="126"/>
      <c r="BG104" s="126"/>
      <c r="BH104" s="126"/>
      <c r="BI104" s="126"/>
      <c r="BJ104" s="126"/>
      <c r="BK104" s="126"/>
      <c r="BL104" s="126"/>
      <c r="BM104" s="126"/>
      <c r="BN104" s="126"/>
      <c r="BO104" s="126"/>
      <c r="BP104" s="126"/>
      <c r="BQ104" s="126"/>
    </row>
    <row r="105" spans="2:69">
      <c r="B105" s="41" t="s">
        <v>877</v>
      </c>
      <c r="C105" s="29" t="s">
        <v>878</v>
      </c>
      <c r="D105" s="22" t="s">
        <v>126</v>
      </c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6"/>
      <c r="AF105" s="126"/>
      <c r="AG105" s="126"/>
      <c r="AH105" s="126"/>
      <c r="AI105" s="126"/>
      <c r="AJ105" s="126"/>
      <c r="AK105" s="126"/>
      <c r="AL105" s="126"/>
      <c r="AM105" s="126"/>
      <c r="AN105" s="126"/>
      <c r="AO105" s="126"/>
      <c r="AP105" s="126"/>
      <c r="AQ105" s="126"/>
      <c r="AR105" s="126"/>
      <c r="AS105" s="126"/>
      <c r="AT105" s="126"/>
      <c r="AU105" s="126"/>
      <c r="AV105" s="126"/>
      <c r="AW105" s="126"/>
      <c r="AX105" s="126"/>
      <c r="AY105" s="126"/>
      <c r="AZ105" s="126"/>
      <c r="BA105" s="126"/>
      <c r="BB105" s="126"/>
      <c r="BC105" s="126"/>
      <c r="BD105" s="126"/>
      <c r="BE105" s="126"/>
      <c r="BF105" s="126"/>
      <c r="BG105" s="126"/>
      <c r="BH105" s="126"/>
      <c r="BI105" s="126"/>
      <c r="BJ105" s="126"/>
      <c r="BK105" s="126"/>
      <c r="BL105" s="126"/>
      <c r="BM105" s="126"/>
      <c r="BN105" s="126"/>
      <c r="BO105" s="126"/>
      <c r="BP105" s="126"/>
      <c r="BQ105" s="126"/>
    </row>
    <row r="106" spans="2:69">
      <c r="B106" s="42" t="s">
        <v>879</v>
      </c>
      <c r="C106" s="31" t="s">
        <v>880</v>
      </c>
      <c r="D106" s="32" t="s">
        <v>126</v>
      </c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6"/>
      <c r="AF106" s="126"/>
      <c r="AG106" s="126"/>
      <c r="AH106" s="126"/>
      <c r="AI106" s="126"/>
      <c r="AJ106" s="126"/>
      <c r="AK106" s="126"/>
      <c r="AL106" s="126"/>
      <c r="AM106" s="126"/>
      <c r="AN106" s="126"/>
      <c r="AO106" s="126"/>
      <c r="AP106" s="126"/>
      <c r="AQ106" s="126"/>
      <c r="AR106" s="126"/>
      <c r="AS106" s="126"/>
      <c r="AT106" s="126"/>
      <c r="AU106" s="126"/>
      <c r="AV106" s="126"/>
      <c r="AW106" s="126"/>
      <c r="AX106" s="126"/>
      <c r="AY106" s="126"/>
      <c r="AZ106" s="126"/>
      <c r="BA106" s="126"/>
      <c r="BB106" s="126"/>
      <c r="BC106" s="126"/>
      <c r="BD106" s="126"/>
      <c r="BE106" s="126"/>
      <c r="BF106" s="126"/>
      <c r="BG106" s="126"/>
      <c r="BH106" s="126"/>
      <c r="BI106" s="126"/>
      <c r="BJ106" s="126"/>
      <c r="BK106" s="126"/>
      <c r="BL106" s="126"/>
      <c r="BM106" s="126"/>
      <c r="BN106" s="126"/>
      <c r="BO106" s="126"/>
      <c r="BP106" s="126"/>
      <c r="BQ106" s="126"/>
    </row>
    <row r="107" spans="2:69">
      <c r="B107" s="41" t="s">
        <v>156</v>
      </c>
      <c r="C107" s="137" t="s">
        <v>881</v>
      </c>
      <c r="D107" s="22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  <c r="AC107" s="129"/>
      <c r="AD107" s="129"/>
      <c r="AE107" s="129"/>
      <c r="AF107" s="129"/>
      <c r="AG107" s="129"/>
      <c r="AH107" s="129"/>
      <c r="AI107" s="129"/>
      <c r="AJ107" s="129"/>
      <c r="AK107" s="129"/>
      <c r="AL107" s="129"/>
      <c r="AM107" s="129"/>
      <c r="AN107" s="129"/>
      <c r="AO107" s="129"/>
      <c r="AP107" s="129"/>
      <c r="AQ107" s="129"/>
      <c r="AR107" s="129"/>
      <c r="AS107" s="129"/>
      <c r="AT107" s="129"/>
      <c r="AU107" s="129"/>
      <c r="AV107" s="129"/>
      <c r="AW107" s="129"/>
      <c r="AX107" s="129"/>
      <c r="AY107" s="129"/>
      <c r="AZ107" s="129"/>
      <c r="BA107" s="129"/>
      <c r="BB107" s="129"/>
      <c r="BC107" s="129"/>
      <c r="BD107" s="129"/>
      <c r="BE107" s="129"/>
      <c r="BF107" s="129"/>
      <c r="BG107" s="129"/>
      <c r="BH107" s="129"/>
      <c r="BI107" s="129"/>
      <c r="BJ107" s="129"/>
      <c r="BK107" s="129"/>
      <c r="BL107" s="129"/>
      <c r="BM107" s="129"/>
      <c r="BN107" s="129"/>
      <c r="BO107" s="129"/>
      <c r="BP107" s="129"/>
      <c r="BQ107" s="129"/>
    </row>
    <row r="108" spans="2:69">
      <c r="B108" s="41" t="s">
        <v>882</v>
      </c>
      <c r="C108" s="29" t="s">
        <v>883</v>
      </c>
      <c r="D108" s="22" t="s">
        <v>126</v>
      </c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26"/>
      <c r="AG108" s="126"/>
      <c r="AH108" s="126"/>
      <c r="AI108" s="126"/>
      <c r="AJ108" s="126"/>
      <c r="AK108" s="126"/>
      <c r="AL108" s="126"/>
      <c r="AM108" s="126"/>
      <c r="AN108" s="126"/>
      <c r="AO108" s="126"/>
      <c r="AP108" s="126"/>
      <c r="AQ108" s="126"/>
      <c r="AR108" s="126"/>
      <c r="AS108" s="126"/>
      <c r="AT108" s="126"/>
      <c r="AU108" s="126"/>
      <c r="AV108" s="126"/>
      <c r="AW108" s="126"/>
      <c r="AX108" s="126"/>
      <c r="AY108" s="126"/>
      <c r="AZ108" s="126"/>
      <c r="BA108" s="126"/>
      <c r="BB108" s="126"/>
      <c r="BC108" s="126"/>
      <c r="BD108" s="126"/>
      <c r="BE108" s="126"/>
      <c r="BF108" s="126"/>
      <c r="BG108" s="126"/>
      <c r="BH108" s="126"/>
      <c r="BI108" s="126"/>
      <c r="BJ108" s="126"/>
      <c r="BK108" s="126"/>
      <c r="BL108" s="126"/>
      <c r="BM108" s="126"/>
      <c r="BN108" s="126"/>
      <c r="BO108" s="126"/>
      <c r="BP108" s="126"/>
      <c r="BQ108" s="126"/>
    </row>
    <row r="109" spans="2:69">
      <c r="B109" s="41" t="s">
        <v>884</v>
      </c>
      <c r="C109" s="92" t="s">
        <v>885</v>
      </c>
      <c r="D109" s="22" t="s">
        <v>126</v>
      </c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  <c r="AD109" s="126"/>
      <c r="AE109" s="126"/>
      <c r="AF109" s="126"/>
      <c r="AG109" s="126"/>
      <c r="AH109" s="126"/>
      <c r="AI109" s="126"/>
      <c r="AJ109" s="126"/>
      <c r="AK109" s="126"/>
      <c r="AL109" s="126"/>
      <c r="AM109" s="126"/>
      <c r="AN109" s="126"/>
      <c r="AO109" s="126"/>
      <c r="AP109" s="126"/>
      <c r="AQ109" s="126"/>
      <c r="AR109" s="126"/>
      <c r="AS109" s="126"/>
      <c r="AT109" s="126"/>
      <c r="AU109" s="126"/>
      <c r="AV109" s="126"/>
      <c r="AW109" s="126"/>
      <c r="AX109" s="126"/>
      <c r="AY109" s="126"/>
      <c r="AZ109" s="126"/>
      <c r="BA109" s="126"/>
      <c r="BB109" s="126"/>
      <c r="BC109" s="126"/>
      <c r="BD109" s="126"/>
      <c r="BE109" s="126"/>
      <c r="BF109" s="126"/>
      <c r="BG109" s="126"/>
      <c r="BH109" s="126"/>
      <c r="BI109" s="126"/>
      <c r="BJ109" s="126"/>
      <c r="BK109" s="126"/>
      <c r="BL109" s="126"/>
      <c r="BM109" s="126"/>
      <c r="BN109" s="126"/>
      <c r="BO109" s="126"/>
      <c r="BP109" s="126"/>
      <c r="BQ109" s="126"/>
    </row>
    <row r="110" spans="2:69">
      <c r="B110" s="41" t="s">
        <v>886</v>
      </c>
      <c r="C110" s="29" t="s">
        <v>887</v>
      </c>
      <c r="D110" s="22" t="s">
        <v>126</v>
      </c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  <c r="AS110" s="126"/>
      <c r="AT110" s="126"/>
      <c r="AU110" s="126"/>
      <c r="AV110" s="126"/>
      <c r="AW110" s="126"/>
      <c r="AX110" s="126"/>
      <c r="AY110" s="126"/>
      <c r="AZ110" s="126"/>
      <c r="BA110" s="126"/>
      <c r="BB110" s="126"/>
      <c r="BC110" s="126"/>
      <c r="BD110" s="126"/>
      <c r="BE110" s="126"/>
      <c r="BF110" s="126"/>
      <c r="BG110" s="126"/>
      <c r="BH110" s="126"/>
      <c r="BI110" s="126"/>
      <c r="BJ110" s="126"/>
      <c r="BK110" s="126"/>
      <c r="BL110" s="126"/>
      <c r="BM110" s="126"/>
      <c r="BN110" s="126"/>
      <c r="BO110" s="126"/>
      <c r="BP110" s="126"/>
      <c r="BQ110" s="126"/>
    </row>
    <row r="111" spans="2:69">
      <c r="B111" s="41" t="s">
        <v>888</v>
      </c>
      <c r="C111" s="29" t="s">
        <v>889</v>
      </c>
      <c r="D111" s="22" t="s">
        <v>126</v>
      </c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6"/>
      <c r="AF111" s="126"/>
      <c r="AG111" s="126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6"/>
      <c r="AT111" s="126"/>
      <c r="AU111" s="126"/>
      <c r="AV111" s="126"/>
      <c r="AW111" s="126"/>
      <c r="AX111" s="126"/>
      <c r="AY111" s="126"/>
      <c r="AZ111" s="126"/>
      <c r="BA111" s="126"/>
      <c r="BB111" s="126"/>
      <c r="BC111" s="126"/>
      <c r="BD111" s="126"/>
      <c r="BE111" s="126"/>
      <c r="BF111" s="126"/>
      <c r="BG111" s="126"/>
      <c r="BH111" s="126"/>
      <c r="BI111" s="126"/>
      <c r="BJ111" s="126"/>
      <c r="BK111" s="126"/>
      <c r="BL111" s="126"/>
      <c r="BM111" s="126"/>
      <c r="BN111" s="126"/>
      <c r="BO111" s="126"/>
      <c r="BP111" s="126"/>
      <c r="BQ111" s="126"/>
    </row>
    <row r="112" spans="2:69">
      <c r="B112" s="41" t="s">
        <v>890</v>
      </c>
      <c r="C112" s="92" t="s">
        <v>891</v>
      </c>
      <c r="D112" s="22" t="s">
        <v>126</v>
      </c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6"/>
      <c r="AG112" s="126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6"/>
      <c r="AT112" s="126"/>
      <c r="AU112" s="126"/>
      <c r="AV112" s="126"/>
      <c r="AW112" s="126"/>
      <c r="AX112" s="126"/>
      <c r="AY112" s="126"/>
      <c r="AZ112" s="126"/>
      <c r="BA112" s="126"/>
      <c r="BB112" s="126"/>
      <c r="BC112" s="126"/>
      <c r="BD112" s="126"/>
      <c r="BE112" s="126"/>
      <c r="BF112" s="126"/>
      <c r="BG112" s="126"/>
      <c r="BH112" s="126"/>
      <c r="BI112" s="126"/>
      <c r="BJ112" s="126"/>
      <c r="BK112" s="126"/>
      <c r="BL112" s="126"/>
      <c r="BM112" s="126"/>
      <c r="BN112" s="126"/>
      <c r="BO112" s="126"/>
      <c r="BP112" s="126"/>
      <c r="BQ112" s="126"/>
    </row>
    <row r="113" spans="2:69">
      <c r="B113" s="41" t="s">
        <v>892</v>
      </c>
      <c r="C113" s="29" t="s">
        <v>893</v>
      </c>
      <c r="D113" s="22" t="s">
        <v>126</v>
      </c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6"/>
      <c r="AF113" s="126"/>
      <c r="AG113" s="126"/>
      <c r="AH113" s="126"/>
      <c r="AI113" s="126"/>
      <c r="AJ113" s="126"/>
      <c r="AK113" s="126"/>
      <c r="AL113" s="126"/>
      <c r="AM113" s="126"/>
      <c r="AN113" s="126"/>
      <c r="AO113" s="126"/>
      <c r="AP113" s="126"/>
      <c r="AQ113" s="126"/>
      <c r="AR113" s="126"/>
      <c r="AS113" s="126"/>
      <c r="AT113" s="126"/>
      <c r="AU113" s="126"/>
      <c r="AV113" s="126"/>
      <c r="AW113" s="126"/>
      <c r="AX113" s="126"/>
      <c r="AY113" s="126"/>
      <c r="AZ113" s="126"/>
      <c r="BA113" s="126"/>
      <c r="BB113" s="126"/>
      <c r="BC113" s="126"/>
      <c r="BD113" s="126"/>
      <c r="BE113" s="126"/>
      <c r="BF113" s="126"/>
      <c r="BG113" s="126"/>
      <c r="BH113" s="126"/>
      <c r="BI113" s="126"/>
      <c r="BJ113" s="126"/>
      <c r="BK113" s="126"/>
      <c r="BL113" s="126"/>
      <c r="BM113" s="126"/>
      <c r="BN113" s="126"/>
      <c r="BO113" s="126"/>
      <c r="BP113" s="126"/>
      <c r="BQ113" s="126"/>
    </row>
    <row r="114" spans="2:69">
      <c r="B114" s="41" t="s">
        <v>894</v>
      </c>
      <c r="C114" s="29" t="s">
        <v>895</v>
      </c>
      <c r="D114" s="22" t="s">
        <v>126</v>
      </c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6"/>
      <c r="AF114" s="126"/>
      <c r="AG114" s="126"/>
      <c r="AH114" s="126"/>
      <c r="AI114" s="126"/>
      <c r="AJ114" s="126"/>
      <c r="AK114" s="126"/>
      <c r="AL114" s="126"/>
      <c r="AM114" s="126"/>
      <c r="AN114" s="126"/>
      <c r="AO114" s="126"/>
      <c r="AP114" s="126"/>
      <c r="AQ114" s="126"/>
      <c r="AR114" s="126"/>
      <c r="AS114" s="126"/>
      <c r="AT114" s="126"/>
      <c r="AU114" s="126"/>
      <c r="AV114" s="126"/>
      <c r="AW114" s="126"/>
      <c r="AX114" s="126"/>
      <c r="AY114" s="126"/>
      <c r="AZ114" s="126"/>
      <c r="BA114" s="126"/>
      <c r="BB114" s="126"/>
      <c r="BC114" s="126"/>
      <c r="BD114" s="126"/>
      <c r="BE114" s="126"/>
      <c r="BF114" s="126"/>
      <c r="BG114" s="126"/>
      <c r="BH114" s="126"/>
      <c r="BI114" s="126"/>
      <c r="BJ114" s="126"/>
      <c r="BK114" s="126"/>
      <c r="BL114" s="126"/>
      <c r="BM114" s="126"/>
      <c r="BN114" s="126"/>
      <c r="BO114" s="126"/>
      <c r="BP114" s="126"/>
      <c r="BQ114" s="126"/>
    </row>
    <row r="115" spans="2:69">
      <c r="B115" s="23" t="s">
        <v>896</v>
      </c>
      <c r="C115" s="98" t="s">
        <v>897</v>
      </c>
      <c r="D115" s="24" t="s">
        <v>126</v>
      </c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126"/>
      <c r="AI115" s="126"/>
      <c r="AJ115" s="126"/>
      <c r="AK115" s="126"/>
      <c r="AL115" s="126"/>
      <c r="AM115" s="126"/>
      <c r="AN115" s="126"/>
      <c r="AO115" s="126"/>
      <c r="AP115" s="126"/>
      <c r="AQ115" s="126"/>
      <c r="AR115" s="126"/>
      <c r="AS115" s="126"/>
      <c r="AT115" s="126"/>
      <c r="AU115" s="126"/>
      <c r="AV115" s="126"/>
      <c r="AW115" s="126"/>
      <c r="AX115" s="126"/>
      <c r="AY115" s="126"/>
      <c r="AZ115" s="126"/>
      <c r="BA115" s="126"/>
      <c r="BB115" s="126"/>
      <c r="BC115" s="126"/>
      <c r="BD115" s="126"/>
      <c r="BE115" s="126"/>
      <c r="BF115" s="126"/>
      <c r="BG115" s="126"/>
      <c r="BH115" s="126"/>
      <c r="BI115" s="126"/>
      <c r="BJ115" s="126"/>
      <c r="BK115" s="126"/>
      <c r="BL115" s="126"/>
      <c r="BM115" s="126"/>
      <c r="BN115" s="126"/>
      <c r="BO115" s="126"/>
      <c r="BP115" s="126"/>
      <c r="BQ115" s="126"/>
    </row>
    <row r="116" spans="2:69" s="138" customFormat="1">
      <c r="B116" s="139"/>
      <c r="C116" s="140"/>
      <c r="D116" s="140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1"/>
      <c r="AG116" s="141"/>
      <c r="AH116" s="141"/>
      <c r="AI116" s="141"/>
      <c r="AJ116" s="141"/>
      <c r="AK116" s="141"/>
      <c r="AL116" s="141"/>
      <c r="AM116" s="141"/>
      <c r="AN116" s="141"/>
      <c r="AO116" s="141"/>
      <c r="AP116" s="141"/>
      <c r="AQ116" s="141"/>
      <c r="AR116" s="141"/>
      <c r="AS116" s="141"/>
      <c r="AT116" s="141"/>
      <c r="AU116" s="141"/>
      <c r="AV116" s="141"/>
      <c r="AW116" s="141"/>
      <c r="AX116" s="141"/>
      <c r="AY116" s="141"/>
      <c r="AZ116" s="141"/>
      <c r="BA116" s="141"/>
      <c r="BB116" s="141"/>
      <c r="BC116" s="141"/>
      <c r="BD116" s="141"/>
      <c r="BE116" s="141"/>
      <c r="BF116" s="141"/>
      <c r="BG116" s="141"/>
      <c r="BH116" s="141"/>
      <c r="BI116" s="141"/>
      <c r="BJ116" s="141"/>
      <c r="BK116" s="141"/>
      <c r="BL116" s="141"/>
      <c r="BM116" s="141"/>
      <c r="BN116" s="141"/>
      <c r="BO116" s="141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topLeftCell="E1" workbookViewId="0">
      <selection activeCell="AE14" sqref="AE14"/>
    </sheetView>
  </sheetViews>
  <sheetFormatPr baseColWidth="10" defaultColWidth="11.42578125" defaultRowHeight="15" outlineLevelCol="1"/>
  <cols>
    <col min="1" max="2" width="11.42578125" style="108"/>
    <col min="3" max="3" width="58.28515625" style="108" customWidth="1"/>
    <col min="4" max="4" width="11.42578125" style="108"/>
    <col min="5" max="5" width="11.42578125" style="48"/>
    <col min="6" max="17" width="0" style="48" hidden="1" customWidth="1" outlineLevel="1"/>
    <col min="18" max="18" width="11.42578125" style="48" collapsed="1"/>
    <col min="19" max="30" width="0" style="48" hidden="1" customWidth="1" outlineLevel="1"/>
    <col min="31" max="31" width="11.42578125" style="48" collapsed="1"/>
    <col min="32" max="43" width="0" style="48" hidden="1" customWidth="1" outlineLevel="1"/>
    <col min="44" max="44" width="11.42578125" style="48" collapsed="1"/>
    <col min="45" max="56" width="0" style="48" hidden="1" customWidth="1" outlineLevel="1"/>
    <col min="57" max="57" width="11.42578125" style="48" collapsed="1"/>
    <col min="58" max="69" width="0" style="48" hidden="1" customWidth="1" outlineLevel="1"/>
    <col min="70" max="70" width="11.42578125" style="108" collapsed="1"/>
    <col min="71" max="16384" width="11.42578125" style="108"/>
  </cols>
  <sheetData>
    <row r="1" spans="2:69" customFormat="1">
      <c r="B1" s="12" t="s">
        <v>118</v>
      </c>
    </row>
    <row r="2" spans="2:69" ht="15.75">
      <c r="B2" s="49" t="s">
        <v>119</v>
      </c>
      <c r="C2" s="50"/>
      <c r="D2" s="27"/>
      <c r="E2" s="234" t="str">
        <f>+Indice!H25</f>
        <v>Costa Rica Gobierno Central Extrapresupuestario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43"/>
    </row>
    <row r="3" spans="2:69" ht="15.75">
      <c r="B3" s="49" t="s">
        <v>898</v>
      </c>
      <c r="C3" s="51"/>
      <c r="D3" s="22"/>
      <c r="E3" s="236" t="s">
        <v>121</v>
      </c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44"/>
    </row>
    <row r="4" spans="2:69" ht="15" customHeight="1">
      <c r="B4" s="19"/>
      <c r="C4" s="20"/>
      <c r="D4" s="21"/>
      <c r="E4" s="238" t="s">
        <v>122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45"/>
    </row>
    <row r="5" spans="2:69" ht="15" customHeight="1">
      <c r="B5" s="257" t="s">
        <v>899</v>
      </c>
      <c r="C5" s="258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6"/>
    </row>
    <row r="6" spans="2:69">
      <c r="B6" s="257"/>
      <c r="C6" s="258"/>
      <c r="D6" s="22"/>
      <c r="E6" s="242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42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42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42">
        <f>+AE6+1</f>
        <v>2022</v>
      </c>
      <c r="AS6" s="250">
        <v>2022</v>
      </c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2"/>
      <c r="BE6" s="253">
        <f>+AR6+1</f>
        <v>2023</v>
      </c>
      <c r="BF6" s="250">
        <v>2023</v>
      </c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2"/>
    </row>
    <row r="7" spans="2:69">
      <c r="B7" s="99"/>
      <c r="C7" s="100"/>
      <c r="D7" s="22"/>
      <c r="E7" s="242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42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42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42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4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7" t="s">
        <v>900</v>
      </c>
      <c r="C8" s="114" t="s">
        <v>901</v>
      </c>
      <c r="D8" s="115" t="s">
        <v>126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</row>
    <row r="9" spans="2:69" s="117" customFormat="1">
      <c r="B9" s="39" t="s">
        <v>902</v>
      </c>
      <c r="C9" s="91" t="s">
        <v>903</v>
      </c>
      <c r="D9" s="27" t="s">
        <v>126</v>
      </c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</row>
    <row r="10" spans="2:69">
      <c r="B10" s="41" t="s">
        <v>904</v>
      </c>
      <c r="C10" s="92" t="s">
        <v>905</v>
      </c>
      <c r="D10" s="106" t="s">
        <v>126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</row>
    <row r="11" spans="2:69">
      <c r="B11" s="41" t="s">
        <v>906</v>
      </c>
      <c r="C11" s="92" t="s">
        <v>907</v>
      </c>
      <c r="D11" s="106" t="s">
        <v>126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</row>
    <row r="12" spans="2:69">
      <c r="B12" s="41" t="s">
        <v>908</v>
      </c>
      <c r="C12" s="92" t="s">
        <v>909</v>
      </c>
      <c r="D12" s="106" t="s">
        <v>126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</row>
    <row r="13" spans="2:69">
      <c r="B13" s="41" t="s">
        <v>910</v>
      </c>
      <c r="C13" s="92" t="s">
        <v>911</v>
      </c>
      <c r="D13" s="106" t="s">
        <v>126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</row>
    <row r="14" spans="2:69">
      <c r="B14" s="41" t="s">
        <v>912</v>
      </c>
      <c r="C14" s="92" t="s">
        <v>913</v>
      </c>
      <c r="D14" s="106" t="s">
        <v>126</v>
      </c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</row>
    <row r="15" spans="2:69">
      <c r="B15" s="41" t="s">
        <v>914</v>
      </c>
      <c r="C15" s="92" t="s">
        <v>915</v>
      </c>
      <c r="D15" s="106" t="s">
        <v>126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</row>
    <row r="16" spans="2:69">
      <c r="B16" s="41" t="s">
        <v>916</v>
      </c>
      <c r="C16" s="92" t="s">
        <v>917</v>
      </c>
      <c r="D16" s="106" t="s">
        <v>126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</row>
    <row r="17" spans="2:69">
      <c r="B17" s="42" t="s">
        <v>918</v>
      </c>
      <c r="C17" s="118" t="s">
        <v>919</v>
      </c>
      <c r="D17" s="119" t="s">
        <v>126</v>
      </c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</row>
    <row r="18" spans="2:69" s="117" customFormat="1">
      <c r="B18" s="39" t="s">
        <v>920</v>
      </c>
      <c r="C18" s="91" t="s">
        <v>921</v>
      </c>
      <c r="D18" s="199" t="s">
        <v>126</v>
      </c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0"/>
      <c r="BG18" s="200"/>
      <c r="BH18" s="200"/>
      <c r="BI18" s="200"/>
      <c r="BJ18" s="200"/>
      <c r="BK18" s="200"/>
      <c r="BL18" s="200"/>
      <c r="BM18" s="200"/>
      <c r="BN18" s="200"/>
      <c r="BO18" s="200"/>
      <c r="BP18" s="200"/>
      <c r="BQ18" s="200"/>
    </row>
    <row r="19" spans="2:69">
      <c r="B19" s="41" t="s">
        <v>922</v>
      </c>
      <c r="C19" s="92" t="s">
        <v>923</v>
      </c>
      <c r="D19" s="106" t="s">
        <v>126</v>
      </c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</row>
    <row r="20" spans="2:69">
      <c r="B20" s="41" t="s">
        <v>924</v>
      </c>
      <c r="C20" s="92" t="s">
        <v>925</v>
      </c>
      <c r="D20" s="106" t="s">
        <v>126</v>
      </c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</row>
    <row r="21" spans="2:69">
      <c r="B21" s="41" t="s">
        <v>926</v>
      </c>
      <c r="C21" s="92" t="s">
        <v>927</v>
      </c>
      <c r="D21" s="106" t="s">
        <v>126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</row>
    <row r="22" spans="2:69">
      <c r="B22" s="41" t="s">
        <v>928</v>
      </c>
      <c r="C22" s="92" t="s">
        <v>929</v>
      </c>
      <c r="D22" s="106" t="s">
        <v>126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</row>
    <row r="23" spans="2:69">
      <c r="B23" s="42" t="s">
        <v>930</v>
      </c>
      <c r="C23" s="96" t="s">
        <v>931</v>
      </c>
      <c r="D23" s="119" t="s">
        <v>126</v>
      </c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</row>
    <row r="24" spans="2:69" s="117" customFormat="1">
      <c r="B24" s="39" t="s">
        <v>932</v>
      </c>
      <c r="C24" s="91" t="s">
        <v>933</v>
      </c>
      <c r="D24" s="199" t="s">
        <v>126</v>
      </c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</row>
    <row r="25" spans="2:69">
      <c r="B25" s="41" t="s">
        <v>934</v>
      </c>
      <c r="C25" s="92" t="s">
        <v>935</v>
      </c>
      <c r="D25" s="106" t="s">
        <v>126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</row>
    <row r="26" spans="2:69">
      <c r="B26" s="41" t="s">
        <v>936</v>
      </c>
      <c r="C26" s="92" t="s">
        <v>937</v>
      </c>
      <c r="D26" s="106" t="s">
        <v>126</v>
      </c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</row>
    <row r="27" spans="2:69">
      <c r="B27" s="41" t="s">
        <v>938</v>
      </c>
      <c r="C27" s="92" t="s">
        <v>939</v>
      </c>
      <c r="D27" s="106" t="s">
        <v>126</v>
      </c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</row>
    <row r="28" spans="2:69">
      <c r="B28" s="41" t="s">
        <v>940</v>
      </c>
      <c r="C28" s="92" t="s">
        <v>941</v>
      </c>
      <c r="D28" s="106" t="s">
        <v>126</v>
      </c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</row>
    <row r="29" spans="2:69">
      <c r="B29" s="41" t="s">
        <v>942</v>
      </c>
      <c r="C29" s="92" t="s">
        <v>943</v>
      </c>
      <c r="D29" s="106" t="s">
        <v>126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</row>
    <row r="30" spans="2:69">
      <c r="B30" s="42" t="s">
        <v>944</v>
      </c>
      <c r="C30" s="96" t="s">
        <v>945</v>
      </c>
      <c r="D30" s="119" t="s">
        <v>126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</row>
    <row r="31" spans="2:69" s="117" customFormat="1">
      <c r="B31" s="39" t="s">
        <v>946</v>
      </c>
      <c r="C31" s="91" t="s">
        <v>947</v>
      </c>
      <c r="D31" s="199" t="s">
        <v>126</v>
      </c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1"/>
      <c r="BJ31" s="201"/>
      <c r="BK31" s="201"/>
      <c r="BL31" s="201"/>
      <c r="BM31" s="201"/>
      <c r="BN31" s="201"/>
      <c r="BO31" s="201"/>
      <c r="BP31" s="201"/>
      <c r="BQ31" s="201"/>
    </row>
    <row r="32" spans="2:69">
      <c r="B32" s="41" t="s">
        <v>948</v>
      </c>
      <c r="C32" s="92" t="s">
        <v>949</v>
      </c>
      <c r="D32" s="106" t="s">
        <v>126</v>
      </c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</row>
    <row r="33" spans="2:69">
      <c r="B33" s="41" t="s">
        <v>950</v>
      </c>
      <c r="C33" s="92" t="s">
        <v>951</v>
      </c>
      <c r="D33" s="106" t="s">
        <v>126</v>
      </c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</row>
    <row r="34" spans="2:69">
      <c r="B34" s="41" t="s">
        <v>952</v>
      </c>
      <c r="C34" s="92" t="s">
        <v>953</v>
      </c>
      <c r="D34" s="106" t="s">
        <v>126</v>
      </c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</row>
    <row r="35" spans="2:69">
      <c r="B35" s="41" t="s">
        <v>954</v>
      </c>
      <c r="C35" s="92" t="s">
        <v>955</v>
      </c>
      <c r="D35" s="106" t="s">
        <v>126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</row>
    <row r="36" spans="2:69">
      <c r="B36" s="41" t="s">
        <v>956</v>
      </c>
      <c r="C36" s="92" t="s">
        <v>957</v>
      </c>
      <c r="D36" s="106" t="s">
        <v>126</v>
      </c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</row>
    <row r="37" spans="2:69">
      <c r="B37" s="41" t="s">
        <v>958</v>
      </c>
      <c r="C37" s="92" t="s">
        <v>959</v>
      </c>
      <c r="D37" s="106" t="s">
        <v>126</v>
      </c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</row>
    <row r="38" spans="2:69">
      <c r="B38" s="41" t="s">
        <v>960</v>
      </c>
      <c r="C38" s="92" t="s">
        <v>961</v>
      </c>
      <c r="D38" s="106" t="s">
        <v>126</v>
      </c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</row>
    <row r="39" spans="2:69">
      <c r="B39" s="41" t="s">
        <v>962</v>
      </c>
      <c r="C39" s="92" t="s">
        <v>963</v>
      </c>
      <c r="D39" s="106" t="s">
        <v>126</v>
      </c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</row>
    <row r="40" spans="2:69">
      <c r="B40" s="42" t="s">
        <v>964</v>
      </c>
      <c r="C40" s="96" t="s">
        <v>965</v>
      </c>
      <c r="D40" s="119" t="s">
        <v>126</v>
      </c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</row>
    <row r="41" spans="2:69" s="117" customFormat="1">
      <c r="B41" s="39" t="s">
        <v>966</v>
      </c>
      <c r="C41" s="91" t="s">
        <v>967</v>
      </c>
      <c r="D41" s="199" t="s">
        <v>126</v>
      </c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  <c r="BI41" s="200"/>
      <c r="BJ41" s="200"/>
      <c r="BK41" s="200"/>
      <c r="BL41" s="200"/>
      <c r="BM41" s="200"/>
      <c r="BN41" s="200"/>
      <c r="BO41" s="200"/>
      <c r="BP41" s="200"/>
      <c r="BQ41" s="200"/>
    </row>
    <row r="42" spans="2:69">
      <c r="B42" s="41" t="s">
        <v>968</v>
      </c>
      <c r="C42" s="92" t="s">
        <v>969</v>
      </c>
      <c r="D42" s="106" t="s">
        <v>126</v>
      </c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</row>
    <row r="43" spans="2:69">
      <c r="B43" s="41" t="s">
        <v>970</v>
      </c>
      <c r="C43" s="92" t="s">
        <v>971</v>
      </c>
      <c r="D43" s="106" t="s">
        <v>126</v>
      </c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</row>
    <row r="44" spans="2:69">
      <c r="B44" s="41" t="s">
        <v>972</v>
      </c>
      <c r="C44" s="92" t="s">
        <v>973</v>
      </c>
      <c r="D44" s="106" t="s">
        <v>126</v>
      </c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</row>
    <row r="45" spans="2:69">
      <c r="B45" s="41" t="s">
        <v>974</v>
      </c>
      <c r="C45" s="92" t="s">
        <v>975</v>
      </c>
      <c r="D45" s="106" t="s">
        <v>126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</row>
    <row r="46" spans="2:69">
      <c r="B46" s="41" t="s">
        <v>976</v>
      </c>
      <c r="C46" s="92" t="s">
        <v>977</v>
      </c>
      <c r="D46" s="106" t="s">
        <v>126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</row>
    <row r="47" spans="2:69">
      <c r="B47" s="42" t="s">
        <v>978</v>
      </c>
      <c r="C47" s="96" t="s">
        <v>979</v>
      </c>
      <c r="D47" s="119" t="s">
        <v>126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</row>
    <row r="48" spans="2:69" s="117" customFormat="1">
      <c r="B48" s="39" t="s">
        <v>980</v>
      </c>
      <c r="C48" s="91" t="s">
        <v>981</v>
      </c>
      <c r="D48" s="199" t="s">
        <v>126</v>
      </c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00"/>
      <c r="BB48" s="200"/>
      <c r="BC48" s="200"/>
      <c r="BD48" s="200"/>
      <c r="BE48" s="200"/>
      <c r="BF48" s="200"/>
      <c r="BG48" s="200"/>
      <c r="BH48" s="200"/>
      <c r="BI48" s="200"/>
      <c r="BJ48" s="200"/>
      <c r="BK48" s="200"/>
      <c r="BL48" s="200"/>
      <c r="BM48" s="200"/>
      <c r="BN48" s="200"/>
      <c r="BO48" s="200"/>
      <c r="BP48" s="200"/>
      <c r="BQ48" s="200"/>
    </row>
    <row r="49" spans="2:69">
      <c r="B49" s="41" t="s">
        <v>982</v>
      </c>
      <c r="C49" s="92" t="s">
        <v>983</v>
      </c>
      <c r="D49" s="106" t="s">
        <v>126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</row>
    <row r="50" spans="2:69">
      <c r="B50" s="41" t="s">
        <v>984</v>
      </c>
      <c r="C50" s="92" t="s">
        <v>985</v>
      </c>
      <c r="D50" s="106" t="s">
        <v>126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</row>
    <row r="51" spans="2:69">
      <c r="B51" s="41" t="s">
        <v>986</v>
      </c>
      <c r="C51" s="92" t="s">
        <v>987</v>
      </c>
      <c r="D51" s="106" t="s">
        <v>126</v>
      </c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</row>
    <row r="52" spans="2:69">
      <c r="B52" s="41" t="s">
        <v>988</v>
      </c>
      <c r="C52" s="92" t="s">
        <v>989</v>
      </c>
      <c r="D52" s="106" t="s">
        <v>126</v>
      </c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</row>
    <row r="53" spans="2:69">
      <c r="B53" s="41" t="s">
        <v>990</v>
      </c>
      <c r="C53" s="92" t="s">
        <v>991</v>
      </c>
      <c r="D53" s="106" t="s">
        <v>126</v>
      </c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</row>
    <row r="54" spans="2:69">
      <c r="B54" s="42" t="s">
        <v>992</v>
      </c>
      <c r="C54" s="96" t="s">
        <v>993</v>
      </c>
      <c r="D54" s="119" t="s">
        <v>126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</row>
    <row r="55" spans="2:69" s="117" customFormat="1">
      <c r="B55" s="39" t="s">
        <v>994</v>
      </c>
      <c r="C55" s="91" t="s">
        <v>995</v>
      </c>
      <c r="D55" s="199" t="s">
        <v>126</v>
      </c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200"/>
      <c r="AU55" s="200"/>
      <c r="AV55" s="200"/>
      <c r="AW55" s="200"/>
      <c r="AX55" s="200"/>
      <c r="AY55" s="200"/>
      <c r="AZ55" s="200"/>
      <c r="BA55" s="200"/>
      <c r="BB55" s="200"/>
      <c r="BC55" s="200"/>
      <c r="BD55" s="200"/>
      <c r="BE55" s="200"/>
      <c r="BF55" s="200"/>
      <c r="BG55" s="200"/>
      <c r="BH55" s="200"/>
      <c r="BI55" s="200"/>
      <c r="BJ55" s="200"/>
      <c r="BK55" s="200"/>
      <c r="BL55" s="200"/>
      <c r="BM55" s="200"/>
      <c r="BN55" s="200"/>
      <c r="BO55" s="200"/>
      <c r="BP55" s="200"/>
      <c r="BQ55" s="200"/>
    </row>
    <row r="56" spans="2:69">
      <c r="B56" s="41" t="s">
        <v>996</v>
      </c>
      <c r="C56" s="92" t="s">
        <v>997</v>
      </c>
      <c r="D56" s="106" t="s">
        <v>126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</row>
    <row r="57" spans="2:69">
      <c r="B57" s="41" t="s">
        <v>998</v>
      </c>
      <c r="C57" s="92" t="s">
        <v>999</v>
      </c>
      <c r="D57" s="106" t="s">
        <v>126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</row>
    <row r="58" spans="2:69">
      <c r="B58" s="41" t="s">
        <v>1000</v>
      </c>
      <c r="C58" s="92" t="s">
        <v>1001</v>
      </c>
      <c r="D58" s="106" t="s">
        <v>126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</row>
    <row r="59" spans="2:69">
      <c r="B59" s="41" t="s">
        <v>1002</v>
      </c>
      <c r="C59" s="92" t="s">
        <v>1003</v>
      </c>
      <c r="D59" s="106" t="s">
        <v>126</v>
      </c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</row>
    <row r="60" spans="2:69">
      <c r="B60" s="41" t="s">
        <v>1004</v>
      </c>
      <c r="C60" s="92" t="s">
        <v>1005</v>
      </c>
      <c r="D60" s="106" t="s">
        <v>126</v>
      </c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</row>
    <row r="61" spans="2:69">
      <c r="B61" s="42" t="s">
        <v>1006</v>
      </c>
      <c r="C61" s="96" t="s">
        <v>1007</v>
      </c>
      <c r="D61" s="119" t="s">
        <v>126</v>
      </c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</row>
    <row r="62" spans="2:69" s="117" customFormat="1">
      <c r="B62" s="39" t="s">
        <v>1008</v>
      </c>
      <c r="C62" s="91" t="s">
        <v>1009</v>
      </c>
      <c r="D62" s="199" t="s">
        <v>126</v>
      </c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0"/>
      <c r="AP62" s="200"/>
      <c r="AQ62" s="200"/>
      <c r="AR62" s="200"/>
      <c r="AS62" s="200"/>
      <c r="AT62" s="200"/>
      <c r="AU62" s="200"/>
      <c r="AV62" s="200"/>
      <c r="AW62" s="200"/>
      <c r="AX62" s="200"/>
      <c r="AY62" s="200"/>
      <c r="AZ62" s="200"/>
      <c r="BA62" s="200"/>
      <c r="BB62" s="200"/>
      <c r="BC62" s="200"/>
      <c r="BD62" s="200"/>
      <c r="BE62" s="200"/>
      <c r="BF62" s="200"/>
      <c r="BG62" s="200"/>
      <c r="BH62" s="200"/>
      <c r="BI62" s="200"/>
      <c r="BJ62" s="200"/>
      <c r="BK62" s="200"/>
      <c r="BL62" s="200"/>
      <c r="BM62" s="200"/>
      <c r="BN62" s="200"/>
      <c r="BO62" s="200"/>
      <c r="BP62" s="200"/>
      <c r="BQ62" s="200"/>
    </row>
    <row r="63" spans="2:69">
      <c r="B63" s="41" t="s">
        <v>1010</v>
      </c>
      <c r="C63" s="92" t="s">
        <v>1011</v>
      </c>
      <c r="D63" s="106" t="s">
        <v>126</v>
      </c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</row>
    <row r="64" spans="2:69">
      <c r="B64" s="41" t="s">
        <v>1012</v>
      </c>
      <c r="C64" s="92" t="s">
        <v>1013</v>
      </c>
      <c r="D64" s="106" t="s">
        <v>126</v>
      </c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</row>
    <row r="65" spans="2:69">
      <c r="B65" s="41" t="s">
        <v>1014</v>
      </c>
      <c r="C65" s="92" t="s">
        <v>1015</v>
      </c>
      <c r="D65" s="106" t="s">
        <v>126</v>
      </c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</row>
    <row r="66" spans="2:69">
      <c r="B66" s="41" t="s">
        <v>1016</v>
      </c>
      <c r="C66" s="92" t="s">
        <v>1017</v>
      </c>
      <c r="D66" s="106" t="s">
        <v>126</v>
      </c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</row>
    <row r="67" spans="2:69">
      <c r="B67" s="41" t="s">
        <v>1018</v>
      </c>
      <c r="C67" s="92" t="s">
        <v>1019</v>
      </c>
      <c r="D67" s="106" t="s">
        <v>126</v>
      </c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</row>
    <row r="68" spans="2:69">
      <c r="B68" s="42" t="s">
        <v>1020</v>
      </c>
      <c r="C68" s="96" t="s">
        <v>1021</v>
      </c>
      <c r="D68" s="119" t="s">
        <v>126</v>
      </c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</row>
    <row r="69" spans="2:69" s="117" customFormat="1">
      <c r="B69" s="39" t="s">
        <v>1022</v>
      </c>
      <c r="C69" s="91" t="s">
        <v>1023</v>
      </c>
      <c r="D69" s="199" t="s">
        <v>126</v>
      </c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  <c r="AI69" s="200"/>
      <c r="AJ69" s="200"/>
      <c r="AK69" s="200"/>
      <c r="AL69" s="200"/>
      <c r="AM69" s="200"/>
      <c r="AN69" s="200"/>
      <c r="AO69" s="200"/>
      <c r="AP69" s="200"/>
      <c r="AQ69" s="200"/>
      <c r="AR69" s="200"/>
      <c r="AS69" s="200"/>
      <c r="AT69" s="200"/>
      <c r="AU69" s="200"/>
      <c r="AV69" s="200"/>
      <c r="AW69" s="200"/>
      <c r="AX69" s="200"/>
      <c r="AY69" s="200"/>
      <c r="AZ69" s="200"/>
      <c r="BA69" s="200"/>
      <c r="BB69" s="200"/>
      <c r="BC69" s="200"/>
      <c r="BD69" s="200"/>
      <c r="BE69" s="200"/>
      <c r="BF69" s="200"/>
      <c r="BG69" s="200"/>
      <c r="BH69" s="200"/>
      <c r="BI69" s="200"/>
      <c r="BJ69" s="200"/>
      <c r="BK69" s="200"/>
      <c r="BL69" s="200"/>
      <c r="BM69" s="200"/>
      <c r="BN69" s="200"/>
      <c r="BO69" s="200"/>
      <c r="BP69" s="200"/>
      <c r="BQ69" s="200"/>
    </row>
    <row r="70" spans="2:69">
      <c r="B70" s="41" t="s">
        <v>1024</v>
      </c>
      <c r="C70" s="92" t="s">
        <v>1025</v>
      </c>
      <c r="D70" s="106" t="s">
        <v>126</v>
      </c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</row>
    <row r="71" spans="2:69">
      <c r="B71" s="41" t="s">
        <v>1026</v>
      </c>
      <c r="C71" s="92" t="s">
        <v>1027</v>
      </c>
      <c r="D71" s="106" t="s">
        <v>126</v>
      </c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</row>
    <row r="72" spans="2:69">
      <c r="B72" s="41" t="s">
        <v>1028</v>
      </c>
      <c r="C72" s="92" t="s">
        <v>1029</v>
      </c>
      <c r="D72" s="106" t="s">
        <v>126</v>
      </c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</row>
    <row r="73" spans="2:69">
      <c r="B73" s="41" t="s">
        <v>1030</v>
      </c>
      <c r="C73" s="92" t="s">
        <v>1031</v>
      </c>
      <c r="D73" s="106" t="s">
        <v>126</v>
      </c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</row>
    <row r="74" spans="2:69">
      <c r="B74" s="41" t="s">
        <v>1032</v>
      </c>
      <c r="C74" s="92" t="s">
        <v>1033</v>
      </c>
      <c r="D74" s="106" t="s">
        <v>126</v>
      </c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</row>
    <row r="75" spans="2:69">
      <c r="B75" s="41" t="s">
        <v>1034</v>
      </c>
      <c r="C75" s="92" t="s">
        <v>1035</v>
      </c>
      <c r="D75" s="106" t="s">
        <v>126</v>
      </c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</row>
    <row r="76" spans="2:69">
      <c r="B76" s="41" t="s">
        <v>1036</v>
      </c>
      <c r="C76" s="92" t="s">
        <v>1037</v>
      </c>
      <c r="D76" s="106" t="s">
        <v>126</v>
      </c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</row>
    <row r="77" spans="2:69">
      <c r="B77" s="42" t="s">
        <v>1038</v>
      </c>
      <c r="C77" s="96" t="s">
        <v>1039</v>
      </c>
      <c r="D77" s="119" t="s">
        <v>126</v>
      </c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</row>
    <row r="78" spans="2:69" s="117" customFormat="1">
      <c r="B78" s="39" t="s">
        <v>1040</v>
      </c>
      <c r="C78" s="91" t="s">
        <v>1041</v>
      </c>
      <c r="D78" s="199" t="s">
        <v>126</v>
      </c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</row>
    <row r="79" spans="2:69">
      <c r="B79" s="41" t="s">
        <v>1042</v>
      </c>
      <c r="C79" s="92" t="s">
        <v>1043</v>
      </c>
      <c r="D79" s="106" t="s">
        <v>126</v>
      </c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</row>
    <row r="80" spans="2:69">
      <c r="B80" s="41" t="s">
        <v>1044</v>
      </c>
      <c r="C80" s="92" t="s">
        <v>1045</v>
      </c>
      <c r="D80" s="106" t="s">
        <v>126</v>
      </c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</row>
    <row r="81" spans="2:69">
      <c r="B81" s="41" t="s">
        <v>1046</v>
      </c>
      <c r="C81" s="92" t="s">
        <v>1047</v>
      </c>
      <c r="D81" s="106" t="s">
        <v>126</v>
      </c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</row>
    <row r="82" spans="2:69">
      <c r="B82" s="41" t="s">
        <v>1048</v>
      </c>
      <c r="C82" s="92" t="s">
        <v>1049</v>
      </c>
      <c r="D82" s="106" t="s">
        <v>126</v>
      </c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</row>
    <row r="83" spans="2:69">
      <c r="B83" s="41" t="s">
        <v>1050</v>
      </c>
      <c r="C83" s="92" t="s">
        <v>1051</v>
      </c>
      <c r="D83" s="106" t="s">
        <v>126</v>
      </c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</row>
    <row r="84" spans="2:69">
      <c r="B84" s="41" t="s">
        <v>1052</v>
      </c>
      <c r="C84" s="92" t="s">
        <v>1053</v>
      </c>
      <c r="D84" s="106" t="s">
        <v>126</v>
      </c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</row>
    <row r="85" spans="2:69">
      <c r="B85" s="41" t="s">
        <v>1054</v>
      </c>
      <c r="C85" s="92" t="s">
        <v>1055</v>
      </c>
      <c r="D85" s="106" t="s">
        <v>126</v>
      </c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</row>
    <row r="86" spans="2:69">
      <c r="B86" s="41" t="s">
        <v>1056</v>
      </c>
      <c r="C86" s="92" t="s">
        <v>1057</v>
      </c>
      <c r="D86" s="106" t="s">
        <v>126</v>
      </c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</row>
    <row r="87" spans="2:69">
      <c r="B87" s="41" t="s">
        <v>1058</v>
      </c>
      <c r="C87" s="92" t="s">
        <v>1059</v>
      </c>
      <c r="D87" s="107" t="s">
        <v>126</v>
      </c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</row>
    <row r="88" spans="2:69">
      <c r="B88" s="120" t="s">
        <v>1060</v>
      </c>
      <c r="C88" s="121" t="s">
        <v>1061</v>
      </c>
      <c r="D88" s="121" t="s">
        <v>126</v>
      </c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D1" workbookViewId="0">
      <selection activeCell="AE14" sqref="AE14"/>
    </sheetView>
  </sheetViews>
  <sheetFormatPr baseColWidth="10" defaultColWidth="11.42578125" defaultRowHeight="15" outlineLevelCol="1"/>
  <cols>
    <col min="1" max="2" width="11.42578125" style="108"/>
    <col min="3" max="3" width="42.5703125" style="108" customWidth="1"/>
    <col min="4" max="5" width="11.42578125" style="108"/>
    <col min="6" max="17" width="0" style="108" hidden="1" customWidth="1" outlineLevel="1"/>
    <col min="18" max="18" width="11.42578125" style="108" collapsed="1"/>
    <col min="19" max="30" width="0" style="108" hidden="1" customWidth="1" outlineLevel="1"/>
    <col min="31" max="31" width="11.42578125" style="108" collapsed="1"/>
    <col min="32" max="43" width="0" style="108" hidden="1" customWidth="1" outlineLevel="1"/>
    <col min="44" max="44" width="11.42578125" style="108" collapsed="1"/>
    <col min="45" max="56" width="0" style="108" hidden="1" customWidth="1" outlineLevel="1"/>
    <col min="57" max="57" width="11.42578125" style="108" collapsed="1"/>
    <col min="58" max="69" width="0" style="108" hidden="1" customWidth="1" outlineLevel="1"/>
    <col min="70" max="70" width="11.42578125" style="108" collapsed="1"/>
    <col min="71" max="306" width="11.42578125" style="108"/>
    <col min="307" max="307" width="42.5703125" style="108" customWidth="1"/>
    <col min="308" max="562" width="11.42578125" style="108"/>
    <col min="563" max="563" width="42.5703125" style="108" customWidth="1"/>
    <col min="564" max="818" width="11.42578125" style="108"/>
    <col min="819" max="819" width="42.5703125" style="108" customWidth="1"/>
    <col min="820" max="1074" width="11.42578125" style="108"/>
    <col min="1075" max="1075" width="42.5703125" style="108" customWidth="1"/>
    <col min="1076" max="1330" width="11.42578125" style="108"/>
    <col min="1331" max="1331" width="42.5703125" style="108" customWidth="1"/>
    <col min="1332" max="1586" width="11.42578125" style="108"/>
    <col min="1587" max="1587" width="42.5703125" style="108" customWidth="1"/>
    <col min="1588" max="1842" width="11.42578125" style="108"/>
    <col min="1843" max="1843" width="42.5703125" style="108" customWidth="1"/>
    <col min="1844" max="2098" width="11.42578125" style="108"/>
    <col min="2099" max="2099" width="42.5703125" style="108" customWidth="1"/>
    <col min="2100" max="2354" width="11.42578125" style="108"/>
    <col min="2355" max="2355" width="42.5703125" style="108" customWidth="1"/>
    <col min="2356" max="2610" width="11.42578125" style="108"/>
    <col min="2611" max="2611" width="42.5703125" style="108" customWidth="1"/>
    <col min="2612" max="2866" width="11.42578125" style="108"/>
    <col min="2867" max="2867" width="42.5703125" style="108" customWidth="1"/>
    <col min="2868" max="3122" width="11.42578125" style="108"/>
    <col min="3123" max="3123" width="42.5703125" style="108" customWidth="1"/>
    <col min="3124" max="3378" width="11.42578125" style="108"/>
    <col min="3379" max="3379" width="42.5703125" style="108" customWidth="1"/>
    <col min="3380" max="3634" width="11.42578125" style="108"/>
    <col min="3635" max="3635" width="42.5703125" style="108" customWidth="1"/>
    <col min="3636" max="3890" width="11.42578125" style="108"/>
    <col min="3891" max="3891" width="42.5703125" style="108" customWidth="1"/>
    <col min="3892" max="4146" width="11.42578125" style="108"/>
    <col min="4147" max="4147" width="42.5703125" style="108" customWidth="1"/>
    <col min="4148" max="4402" width="11.42578125" style="108"/>
    <col min="4403" max="4403" width="42.5703125" style="108" customWidth="1"/>
    <col min="4404" max="4658" width="11.42578125" style="108"/>
    <col min="4659" max="4659" width="42.5703125" style="108" customWidth="1"/>
    <col min="4660" max="4914" width="11.42578125" style="108"/>
    <col min="4915" max="4915" width="42.5703125" style="108" customWidth="1"/>
    <col min="4916" max="5170" width="11.42578125" style="108"/>
    <col min="5171" max="5171" width="42.5703125" style="108" customWidth="1"/>
    <col min="5172" max="5426" width="11.42578125" style="108"/>
    <col min="5427" max="5427" width="42.5703125" style="108" customWidth="1"/>
    <col min="5428" max="5682" width="11.42578125" style="108"/>
    <col min="5683" max="5683" width="42.5703125" style="108" customWidth="1"/>
    <col min="5684" max="5938" width="11.42578125" style="108"/>
    <col min="5939" max="5939" width="42.5703125" style="108" customWidth="1"/>
    <col min="5940" max="6194" width="11.42578125" style="108"/>
    <col min="6195" max="6195" width="42.5703125" style="108" customWidth="1"/>
    <col min="6196" max="6450" width="11.42578125" style="108"/>
    <col min="6451" max="6451" width="42.5703125" style="108" customWidth="1"/>
    <col min="6452" max="6706" width="11.42578125" style="108"/>
    <col min="6707" max="6707" width="42.5703125" style="108" customWidth="1"/>
    <col min="6708" max="6962" width="11.42578125" style="108"/>
    <col min="6963" max="6963" width="42.5703125" style="108" customWidth="1"/>
    <col min="6964" max="7218" width="11.42578125" style="108"/>
    <col min="7219" max="7219" width="42.5703125" style="108" customWidth="1"/>
    <col min="7220" max="7474" width="11.42578125" style="108"/>
    <col min="7475" max="7475" width="42.5703125" style="108" customWidth="1"/>
    <col min="7476" max="7730" width="11.42578125" style="108"/>
    <col min="7731" max="7731" width="42.5703125" style="108" customWidth="1"/>
    <col min="7732" max="7986" width="11.42578125" style="108"/>
    <col min="7987" max="7987" width="42.5703125" style="108" customWidth="1"/>
    <col min="7988" max="8242" width="11.42578125" style="108"/>
    <col min="8243" max="8243" width="42.5703125" style="108" customWidth="1"/>
    <col min="8244" max="8498" width="11.42578125" style="108"/>
    <col min="8499" max="8499" width="42.5703125" style="108" customWidth="1"/>
    <col min="8500" max="8754" width="11.42578125" style="108"/>
    <col min="8755" max="8755" width="42.5703125" style="108" customWidth="1"/>
    <col min="8756" max="9010" width="11.42578125" style="108"/>
    <col min="9011" max="9011" width="42.5703125" style="108" customWidth="1"/>
    <col min="9012" max="9266" width="11.42578125" style="108"/>
    <col min="9267" max="9267" width="42.5703125" style="108" customWidth="1"/>
    <col min="9268" max="9522" width="11.42578125" style="108"/>
    <col min="9523" max="9523" width="42.5703125" style="108" customWidth="1"/>
    <col min="9524" max="9778" width="11.42578125" style="108"/>
    <col min="9779" max="9779" width="42.5703125" style="108" customWidth="1"/>
    <col min="9780" max="10034" width="11.42578125" style="108"/>
    <col min="10035" max="10035" width="42.5703125" style="108" customWidth="1"/>
    <col min="10036" max="10290" width="11.42578125" style="108"/>
    <col min="10291" max="10291" width="42.5703125" style="108" customWidth="1"/>
    <col min="10292" max="10546" width="11.42578125" style="108"/>
    <col min="10547" max="10547" width="42.5703125" style="108" customWidth="1"/>
    <col min="10548" max="10802" width="11.42578125" style="108"/>
    <col min="10803" max="10803" width="42.5703125" style="108" customWidth="1"/>
    <col min="10804" max="11058" width="11.42578125" style="108"/>
    <col min="11059" max="11059" width="42.5703125" style="108" customWidth="1"/>
    <col min="11060" max="11314" width="11.42578125" style="108"/>
    <col min="11315" max="11315" width="42.5703125" style="108" customWidth="1"/>
    <col min="11316" max="11570" width="11.42578125" style="108"/>
    <col min="11571" max="11571" width="42.5703125" style="108" customWidth="1"/>
    <col min="11572" max="11826" width="11.42578125" style="108"/>
    <col min="11827" max="11827" width="42.5703125" style="108" customWidth="1"/>
    <col min="11828" max="12082" width="11.42578125" style="108"/>
    <col min="12083" max="12083" width="42.5703125" style="108" customWidth="1"/>
    <col min="12084" max="12338" width="11.42578125" style="108"/>
    <col min="12339" max="12339" width="42.5703125" style="108" customWidth="1"/>
    <col min="12340" max="12594" width="11.42578125" style="108"/>
    <col min="12595" max="12595" width="42.5703125" style="108" customWidth="1"/>
    <col min="12596" max="12850" width="11.42578125" style="108"/>
    <col min="12851" max="12851" width="42.5703125" style="108" customWidth="1"/>
    <col min="12852" max="13106" width="11.42578125" style="108"/>
    <col min="13107" max="13107" width="42.5703125" style="108" customWidth="1"/>
    <col min="13108" max="13362" width="11.42578125" style="108"/>
    <col min="13363" max="13363" width="42.5703125" style="108" customWidth="1"/>
    <col min="13364" max="13618" width="11.42578125" style="108"/>
    <col min="13619" max="13619" width="42.5703125" style="108" customWidth="1"/>
    <col min="13620" max="13874" width="11.42578125" style="108"/>
    <col min="13875" max="13875" width="42.5703125" style="108" customWidth="1"/>
    <col min="13876" max="14130" width="11.42578125" style="108"/>
    <col min="14131" max="14131" width="42.5703125" style="108" customWidth="1"/>
    <col min="14132" max="14386" width="11.42578125" style="108"/>
    <col min="14387" max="14387" width="42.5703125" style="108" customWidth="1"/>
    <col min="14388" max="14642" width="11.42578125" style="108"/>
    <col min="14643" max="14643" width="42.5703125" style="108" customWidth="1"/>
    <col min="14644" max="14898" width="11.42578125" style="108"/>
    <col min="14899" max="14899" width="42.5703125" style="108" customWidth="1"/>
    <col min="14900" max="15154" width="11.42578125" style="108"/>
    <col min="15155" max="15155" width="42.5703125" style="108" customWidth="1"/>
    <col min="15156" max="15410" width="11.42578125" style="108"/>
    <col min="15411" max="15411" width="42.5703125" style="108" customWidth="1"/>
    <col min="15412" max="15666" width="11.42578125" style="108"/>
    <col min="15667" max="15667" width="42.5703125" style="108" customWidth="1"/>
    <col min="15668" max="15922" width="11.42578125" style="108"/>
    <col min="15923" max="15923" width="42.5703125" style="108" customWidth="1"/>
    <col min="15924" max="16178" width="11.42578125" style="108"/>
    <col min="16179" max="16179" width="42.5703125" style="108" customWidth="1"/>
    <col min="16180" max="16384" width="11.42578125" style="108"/>
  </cols>
  <sheetData>
    <row r="1" spans="2:69">
      <c r="B1" s="142" t="s">
        <v>118</v>
      </c>
    </row>
    <row r="2" spans="2:69" ht="15.75">
      <c r="B2" s="49" t="s">
        <v>119</v>
      </c>
      <c r="C2" s="50"/>
      <c r="D2" s="27"/>
      <c r="E2" s="234" t="str">
        <f>+'Erogación funciones de Gobierno'!E2:U2</f>
        <v>Costa Rica Gobierno Central Extrapresupuestario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</row>
    <row r="3" spans="2:69" ht="15.75">
      <c r="B3" s="49" t="s">
        <v>1062</v>
      </c>
      <c r="C3" s="51"/>
      <c r="D3" s="22"/>
      <c r="E3" s="236" t="s">
        <v>121</v>
      </c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37"/>
    </row>
    <row r="4" spans="2:69" ht="14.25" customHeight="1">
      <c r="B4" s="19"/>
      <c r="C4" s="20"/>
      <c r="D4" s="21"/>
      <c r="E4" s="238" t="s">
        <v>1063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</row>
    <row r="5" spans="2:69" ht="14.25" customHeight="1">
      <c r="B5" s="255" t="s">
        <v>1064</v>
      </c>
      <c r="C5" s="256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</row>
    <row r="6" spans="2:69" ht="36" customHeight="1">
      <c r="B6" s="255"/>
      <c r="C6" s="256"/>
      <c r="D6" s="22"/>
      <c r="E6" s="242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42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42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42">
        <f>+AE6+1</f>
        <v>2022</v>
      </c>
      <c r="AS6" s="250">
        <v>2022</v>
      </c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2"/>
      <c r="BE6" s="253">
        <f>+AR6+1</f>
        <v>2023</v>
      </c>
      <c r="BF6" s="250">
        <v>2023</v>
      </c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2"/>
    </row>
    <row r="7" spans="2:69">
      <c r="B7" s="99"/>
      <c r="C7" s="100"/>
      <c r="D7" s="22"/>
      <c r="E7" s="242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42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42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42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4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7" t="s">
        <v>1065</v>
      </c>
      <c r="C8" s="88" t="s">
        <v>1066</v>
      </c>
      <c r="D8" s="174" t="s">
        <v>126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</row>
    <row r="9" spans="2:69">
      <c r="B9" s="39" t="s">
        <v>1067</v>
      </c>
      <c r="C9" s="91" t="s">
        <v>1068</v>
      </c>
      <c r="D9" s="106" t="s">
        <v>126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</row>
    <row r="10" spans="2:69">
      <c r="B10" s="41" t="s">
        <v>1069</v>
      </c>
      <c r="C10" s="92" t="s">
        <v>1070</v>
      </c>
      <c r="D10" s="106" t="s">
        <v>126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</row>
    <row r="11" spans="2:69">
      <c r="B11" s="41" t="s">
        <v>1071</v>
      </c>
      <c r="C11" s="93" t="s">
        <v>1072</v>
      </c>
      <c r="D11" s="106" t="s">
        <v>126</v>
      </c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</row>
    <row r="12" spans="2:69">
      <c r="B12" s="41" t="s">
        <v>1073</v>
      </c>
      <c r="C12" s="176" t="s">
        <v>1074</v>
      </c>
      <c r="D12" s="106" t="s">
        <v>126</v>
      </c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</row>
    <row r="13" spans="2:69">
      <c r="B13" s="41" t="s">
        <v>1075</v>
      </c>
      <c r="C13" s="176" t="s">
        <v>1076</v>
      </c>
      <c r="D13" s="106" t="s">
        <v>126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</row>
    <row r="14" spans="2:69">
      <c r="B14" s="41" t="s">
        <v>1077</v>
      </c>
      <c r="C14" s="93" t="s">
        <v>1078</v>
      </c>
      <c r="D14" s="106" t="s">
        <v>126</v>
      </c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</row>
    <row r="15" spans="2:69">
      <c r="B15" s="41" t="s">
        <v>1079</v>
      </c>
      <c r="C15" s="93" t="s">
        <v>1080</v>
      </c>
      <c r="D15" s="106" t="s">
        <v>126</v>
      </c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</row>
    <row r="16" spans="2:69">
      <c r="B16" s="41" t="s">
        <v>1081</v>
      </c>
      <c r="C16" s="93" t="s">
        <v>1082</v>
      </c>
      <c r="D16" s="106" t="s">
        <v>126</v>
      </c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</row>
    <row r="17" spans="2:69">
      <c r="B17" s="41" t="s">
        <v>1083</v>
      </c>
      <c r="C17" s="92" t="s">
        <v>1084</v>
      </c>
      <c r="D17" s="106" t="s">
        <v>126</v>
      </c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</row>
    <row r="18" spans="2:69">
      <c r="B18" s="41" t="s">
        <v>1085</v>
      </c>
      <c r="C18" s="92" t="s">
        <v>1086</v>
      </c>
      <c r="D18" s="106" t="s">
        <v>126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</row>
    <row r="19" spans="2:69">
      <c r="B19" s="41" t="s">
        <v>1087</v>
      </c>
      <c r="C19" s="92" t="s">
        <v>1088</v>
      </c>
      <c r="D19" s="106" t="s">
        <v>126</v>
      </c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</row>
    <row r="20" spans="2:69">
      <c r="B20" s="41" t="s">
        <v>1089</v>
      </c>
      <c r="C20" s="92" t="s">
        <v>1090</v>
      </c>
      <c r="D20" s="106" t="s">
        <v>126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</row>
    <row r="21" spans="2:69">
      <c r="B21" s="42" t="s">
        <v>1091</v>
      </c>
      <c r="C21" s="96" t="s">
        <v>1092</v>
      </c>
      <c r="D21" s="119" t="s">
        <v>126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</row>
    <row r="22" spans="2:69">
      <c r="B22" s="39" t="s">
        <v>1093</v>
      </c>
      <c r="C22" s="91" t="s">
        <v>1094</v>
      </c>
      <c r="D22" s="106" t="s">
        <v>126</v>
      </c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</row>
    <row r="23" spans="2:69">
      <c r="B23" s="41" t="s">
        <v>1095</v>
      </c>
      <c r="C23" s="92" t="s">
        <v>1070</v>
      </c>
      <c r="D23" s="106" t="s">
        <v>126</v>
      </c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</row>
    <row r="24" spans="2:69">
      <c r="B24" s="41" t="s">
        <v>1096</v>
      </c>
      <c r="C24" s="92" t="s">
        <v>1097</v>
      </c>
      <c r="D24" s="106" t="s">
        <v>126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</row>
    <row r="25" spans="2:69">
      <c r="B25" s="41" t="s">
        <v>1098</v>
      </c>
      <c r="C25" s="92" t="s">
        <v>1099</v>
      </c>
      <c r="D25" s="106" t="s">
        <v>126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</row>
    <row r="26" spans="2:69">
      <c r="B26" s="23" t="s">
        <v>1100</v>
      </c>
      <c r="C26" s="98" t="s">
        <v>1101</v>
      </c>
      <c r="D26" s="107" t="s">
        <v>126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</row>
    <row r="27" spans="2:69">
      <c r="B27" s="177" t="s">
        <v>1102</v>
      </c>
      <c r="C27" s="114" t="s">
        <v>1103</v>
      </c>
      <c r="D27" s="178" t="s">
        <v>126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1104</v>
      </c>
      <c r="C28" s="91" t="s">
        <v>1105</v>
      </c>
      <c r="D28" s="106" t="s">
        <v>126</v>
      </c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</row>
    <row r="29" spans="2:69">
      <c r="B29" s="41" t="s">
        <v>1106</v>
      </c>
      <c r="C29" s="92" t="s">
        <v>1070</v>
      </c>
      <c r="D29" s="106" t="s">
        <v>126</v>
      </c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</row>
    <row r="30" spans="2:69">
      <c r="B30" s="41" t="s">
        <v>1107</v>
      </c>
      <c r="C30" s="93" t="s">
        <v>1072</v>
      </c>
      <c r="D30" s="106" t="s">
        <v>126</v>
      </c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</row>
    <row r="31" spans="2:69">
      <c r="B31" s="41" t="s">
        <v>1108</v>
      </c>
      <c r="C31" s="176" t="s">
        <v>1074</v>
      </c>
      <c r="D31" s="106" t="s">
        <v>126</v>
      </c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</row>
    <row r="32" spans="2:69">
      <c r="B32" s="41" t="s">
        <v>1109</v>
      </c>
      <c r="C32" s="176" t="s">
        <v>1076</v>
      </c>
      <c r="D32" s="106" t="s">
        <v>126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</row>
    <row r="33" spans="2:69">
      <c r="B33" s="41" t="s">
        <v>1110</v>
      </c>
      <c r="C33" s="93" t="s">
        <v>1078</v>
      </c>
      <c r="D33" s="106" t="s">
        <v>126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</row>
    <row r="34" spans="2:69">
      <c r="B34" s="41" t="s">
        <v>1111</v>
      </c>
      <c r="C34" s="93" t="s">
        <v>1080</v>
      </c>
      <c r="D34" s="106" t="s">
        <v>126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</row>
    <row r="35" spans="2:69">
      <c r="B35" s="41" t="s">
        <v>1112</v>
      </c>
      <c r="C35" s="93" t="s">
        <v>1082</v>
      </c>
      <c r="D35" s="106" t="s">
        <v>126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</row>
    <row r="36" spans="2:69">
      <c r="B36" s="41" t="s">
        <v>1113</v>
      </c>
      <c r="C36" s="92" t="s">
        <v>1084</v>
      </c>
      <c r="D36" s="106" t="s">
        <v>126</v>
      </c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</row>
    <row r="37" spans="2:69">
      <c r="B37" s="41" t="s">
        <v>1114</v>
      </c>
      <c r="C37" s="92" t="s">
        <v>1086</v>
      </c>
      <c r="D37" s="106" t="s">
        <v>126</v>
      </c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</row>
    <row r="38" spans="2:69">
      <c r="B38" s="41" t="s">
        <v>1115</v>
      </c>
      <c r="C38" s="92" t="s">
        <v>1088</v>
      </c>
      <c r="D38" s="106" t="s">
        <v>126</v>
      </c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</row>
    <row r="39" spans="2:69">
      <c r="B39" s="41" t="s">
        <v>1116</v>
      </c>
      <c r="C39" s="92" t="s">
        <v>1090</v>
      </c>
      <c r="D39" s="106" t="s">
        <v>126</v>
      </c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</row>
    <row r="40" spans="2:69">
      <c r="B40" s="42" t="s">
        <v>1117</v>
      </c>
      <c r="C40" s="96" t="s">
        <v>1092</v>
      </c>
      <c r="D40" s="119" t="s">
        <v>126</v>
      </c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</row>
    <row r="41" spans="2:69">
      <c r="B41" s="39" t="s">
        <v>1118</v>
      </c>
      <c r="C41" s="91" t="s">
        <v>1119</v>
      </c>
      <c r="D41" s="106" t="s">
        <v>126</v>
      </c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</row>
    <row r="42" spans="2:69">
      <c r="B42" s="41" t="s">
        <v>1120</v>
      </c>
      <c r="C42" s="92" t="s">
        <v>1070</v>
      </c>
      <c r="D42" s="106" t="s">
        <v>126</v>
      </c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</row>
    <row r="43" spans="2:69">
      <c r="B43" s="41" t="s">
        <v>1121</v>
      </c>
      <c r="C43" s="92" t="s">
        <v>1097</v>
      </c>
      <c r="D43" s="106" t="s">
        <v>126</v>
      </c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</row>
    <row r="44" spans="2:69">
      <c r="B44" s="41" t="s">
        <v>1122</v>
      </c>
      <c r="C44" s="92" t="s">
        <v>1099</v>
      </c>
      <c r="D44" s="106" t="s">
        <v>126</v>
      </c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</row>
    <row r="45" spans="2:69">
      <c r="B45" s="23" t="s">
        <v>1123</v>
      </c>
      <c r="C45" s="98" t="s">
        <v>1101</v>
      </c>
      <c r="D45" s="107" t="s">
        <v>126</v>
      </c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workbookViewId="0">
      <selection activeCell="AE14" sqref="AE14"/>
    </sheetView>
  </sheetViews>
  <sheetFormatPr baseColWidth="10" defaultColWidth="11.42578125" defaultRowHeight="15" outlineLevelCol="1"/>
  <cols>
    <col min="1" max="2" width="11.42578125" style="108"/>
    <col min="3" max="3" width="61.140625" style="108" customWidth="1"/>
    <col min="4" max="5" width="11.42578125" style="108"/>
    <col min="6" max="17" width="0" style="108" hidden="1" customWidth="1" outlineLevel="1"/>
    <col min="18" max="18" width="11.42578125" style="108" collapsed="1"/>
    <col min="19" max="30" width="0" style="108" hidden="1" customWidth="1" outlineLevel="1"/>
    <col min="31" max="31" width="11.42578125" style="108" collapsed="1"/>
    <col min="32" max="43" width="0" style="108" hidden="1" customWidth="1" outlineLevel="1"/>
    <col min="44" max="44" width="11.42578125" style="108" collapsed="1"/>
    <col min="45" max="56" width="0" style="108" hidden="1" customWidth="1" outlineLevel="1"/>
    <col min="57" max="57" width="11.42578125" style="108" collapsed="1"/>
    <col min="58" max="69" width="0" style="108" hidden="1" customWidth="1" outlineLevel="1"/>
    <col min="70" max="70" width="11.42578125" style="108" collapsed="1"/>
    <col min="71" max="306" width="11.42578125" style="108"/>
    <col min="307" max="307" width="61.140625" style="108" customWidth="1"/>
    <col min="308" max="562" width="11.42578125" style="108"/>
    <col min="563" max="563" width="61.140625" style="108" customWidth="1"/>
    <col min="564" max="818" width="11.42578125" style="108"/>
    <col min="819" max="819" width="61.140625" style="108" customWidth="1"/>
    <col min="820" max="1074" width="11.42578125" style="108"/>
    <col min="1075" max="1075" width="61.140625" style="108" customWidth="1"/>
    <col min="1076" max="1330" width="11.42578125" style="108"/>
    <col min="1331" max="1331" width="61.140625" style="108" customWidth="1"/>
    <col min="1332" max="1586" width="11.42578125" style="108"/>
    <col min="1587" max="1587" width="61.140625" style="108" customWidth="1"/>
    <col min="1588" max="1842" width="11.42578125" style="108"/>
    <col min="1843" max="1843" width="61.140625" style="108" customWidth="1"/>
    <col min="1844" max="2098" width="11.42578125" style="108"/>
    <col min="2099" max="2099" width="61.140625" style="108" customWidth="1"/>
    <col min="2100" max="2354" width="11.42578125" style="108"/>
    <col min="2355" max="2355" width="61.140625" style="108" customWidth="1"/>
    <col min="2356" max="2610" width="11.42578125" style="108"/>
    <col min="2611" max="2611" width="61.140625" style="108" customWidth="1"/>
    <col min="2612" max="2866" width="11.42578125" style="108"/>
    <col min="2867" max="2867" width="61.140625" style="108" customWidth="1"/>
    <col min="2868" max="3122" width="11.42578125" style="108"/>
    <col min="3123" max="3123" width="61.140625" style="108" customWidth="1"/>
    <col min="3124" max="3378" width="11.42578125" style="108"/>
    <col min="3379" max="3379" width="61.140625" style="108" customWidth="1"/>
    <col min="3380" max="3634" width="11.42578125" style="108"/>
    <col min="3635" max="3635" width="61.140625" style="108" customWidth="1"/>
    <col min="3636" max="3890" width="11.42578125" style="108"/>
    <col min="3891" max="3891" width="61.140625" style="108" customWidth="1"/>
    <col min="3892" max="4146" width="11.42578125" style="108"/>
    <col min="4147" max="4147" width="61.140625" style="108" customWidth="1"/>
    <col min="4148" max="4402" width="11.42578125" style="108"/>
    <col min="4403" max="4403" width="61.140625" style="108" customWidth="1"/>
    <col min="4404" max="4658" width="11.42578125" style="108"/>
    <col min="4659" max="4659" width="61.140625" style="108" customWidth="1"/>
    <col min="4660" max="4914" width="11.42578125" style="108"/>
    <col min="4915" max="4915" width="61.140625" style="108" customWidth="1"/>
    <col min="4916" max="5170" width="11.42578125" style="108"/>
    <col min="5171" max="5171" width="61.140625" style="108" customWidth="1"/>
    <col min="5172" max="5426" width="11.42578125" style="108"/>
    <col min="5427" max="5427" width="61.140625" style="108" customWidth="1"/>
    <col min="5428" max="5682" width="11.42578125" style="108"/>
    <col min="5683" max="5683" width="61.140625" style="108" customWidth="1"/>
    <col min="5684" max="5938" width="11.42578125" style="108"/>
    <col min="5939" max="5939" width="61.140625" style="108" customWidth="1"/>
    <col min="5940" max="6194" width="11.42578125" style="108"/>
    <col min="6195" max="6195" width="61.140625" style="108" customWidth="1"/>
    <col min="6196" max="6450" width="11.42578125" style="108"/>
    <col min="6451" max="6451" width="61.140625" style="108" customWidth="1"/>
    <col min="6452" max="6706" width="11.42578125" style="108"/>
    <col min="6707" max="6707" width="61.140625" style="108" customWidth="1"/>
    <col min="6708" max="6962" width="11.42578125" style="108"/>
    <col min="6963" max="6963" width="61.140625" style="108" customWidth="1"/>
    <col min="6964" max="7218" width="11.42578125" style="108"/>
    <col min="7219" max="7219" width="61.140625" style="108" customWidth="1"/>
    <col min="7220" max="7474" width="11.42578125" style="108"/>
    <col min="7475" max="7475" width="61.140625" style="108" customWidth="1"/>
    <col min="7476" max="7730" width="11.42578125" style="108"/>
    <col min="7731" max="7731" width="61.140625" style="108" customWidth="1"/>
    <col min="7732" max="7986" width="11.42578125" style="108"/>
    <col min="7987" max="7987" width="61.140625" style="108" customWidth="1"/>
    <col min="7988" max="8242" width="11.42578125" style="108"/>
    <col min="8243" max="8243" width="61.140625" style="108" customWidth="1"/>
    <col min="8244" max="8498" width="11.42578125" style="108"/>
    <col min="8499" max="8499" width="61.140625" style="108" customWidth="1"/>
    <col min="8500" max="8754" width="11.42578125" style="108"/>
    <col min="8755" max="8755" width="61.140625" style="108" customWidth="1"/>
    <col min="8756" max="9010" width="11.42578125" style="108"/>
    <col min="9011" max="9011" width="61.140625" style="108" customWidth="1"/>
    <col min="9012" max="9266" width="11.42578125" style="108"/>
    <col min="9267" max="9267" width="61.140625" style="108" customWidth="1"/>
    <col min="9268" max="9522" width="11.42578125" style="108"/>
    <col min="9523" max="9523" width="61.140625" style="108" customWidth="1"/>
    <col min="9524" max="9778" width="11.42578125" style="108"/>
    <col min="9779" max="9779" width="61.140625" style="108" customWidth="1"/>
    <col min="9780" max="10034" width="11.42578125" style="108"/>
    <col min="10035" max="10035" width="61.140625" style="108" customWidth="1"/>
    <col min="10036" max="10290" width="11.42578125" style="108"/>
    <col min="10291" max="10291" width="61.140625" style="108" customWidth="1"/>
    <col min="10292" max="10546" width="11.42578125" style="108"/>
    <col min="10547" max="10547" width="61.140625" style="108" customWidth="1"/>
    <col min="10548" max="10802" width="11.42578125" style="108"/>
    <col min="10803" max="10803" width="61.140625" style="108" customWidth="1"/>
    <col min="10804" max="11058" width="11.42578125" style="108"/>
    <col min="11059" max="11059" width="61.140625" style="108" customWidth="1"/>
    <col min="11060" max="11314" width="11.42578125" style="108"/>
    <col min="11315" max="11315" width="61.140625" style="108" customWidth="1"/>
    <col min="11316" max="11570" width="11.42578125" style="108"/>
    <col min="11571" max="11571" width="61.140625" style="108" customWidth="1"/>
    <col min="11572" max="11826" width="11.42578125" style="108"/>
    <col min="11827" max="11827" width="61.140625" style="108" customWidth="1"/>
    <col min="11828" max="12082" width="11.42578125" style="108"/>
    <col min="12083" max="12083" width="61.140625" style="108" customWidth="1"/>
    <col min="12084" max="12338" width="11.42578125" style="108"/>
    <col min="12339" max="12339" width="61.140625" style="108" customWidth="1"/>
    <col min="12340" max="12594" width="11.42578125" style="108"/>
    <col min="12595" max="12595" width="61.140625" style="108" customWidth="1"/>
    <col min="12596" max="12850" width="11.42578125" style="108"/>
    <col min="12851" max="12851" width="61.140625" style="108" customWidth="1"/>
    <col min="12852" max="13106" width="11.42578125" style="108"/>
    <col min="13107" max="13107" width="61.140625" style="108" customWidth="1"/>
    <col min="13108" max="13362" width="11.42578125" style="108"/>
    <col min="13363" max="13363" width="61.140625" style="108" customWidth="1"/>
    <col min="13364" max="13618" width="11.42578125" style="108"/>
    <col min="13619" max="13619" width="61.140625" style="108" customWidth="1"/>
    <col min="13620" max="13874" width="11.42578125" style="108"/>
    <col min="13875" max="13875" width="61.140625" style="108" customWidth="1"/>
    <col min="13876" max="14130" width="11.42578125" style="108"/>
    <col min="14131" max="14131" width="61.140625" style="108" customWidth="1"/>
    <col min="14132" max="14386" width="11.42578125" style="108"/>
    <col min="14387" max="14387" width="61.140625" style="108" customWidth="1"/>
    <col min="14388" max="14642" width="11.42578125" style="108"/>
    <col min="14643" max="14643" width="61.140625" style="108" customWidth="1"/>
    <col min="14644" max="14898" width="11.42578125" style="108"/>
    <col min="14899" max="14899" width="61.140625" style="108" customWidth="1"/>
    <col min="14900" max="15154" width="11.42578125" style="108"/>
    <col min="15155" max="15155" width="61.140625" style="108" customWidth="1"/>
    <col min="15156" max="15410" width="11.42578125" style="108"/>
    <col min="15411" max="15411" width="61.140625" style="108" customWidth="1"/>
    <col min="15412" max="15666" width="11.42578125" style="108"/>
    <col min="15667" max="15667" width="61.140625" style="108" customWidth="1"/>
    <col min="15668" max="15922" width="11.42578125" style="108"/>
    <col min="15923" max="15923" width="61.140625" style="108" customWidth="1"/>
    <col min="15924" max="16178" width="11.42578125" style="108"/>
    <col min="16179" max="16179" width="61.140625" style="108" customWidth="1"/>
    <col min="16180" max="16384" width="11.42578125" style="108"/>
  </cols>
  <sheetData>
    <row r="1" spans="2:69">
      <c r="B1" s="142" t="s">
        <v>118</v>
      </c>
    </row>
    <row r="2" spans="2:69" ht="15.75">
      <c r="B2" s="49" t="s">
        <v>119</v>
      </c>
      <c r="C2" s="50"/>
      <c r="D2" s="27"/>
      <c r="E2" s="234" t="str">
        <f>+'Transacciones A-P Fin. por Sect'!E2:BO2</f>
        <v>Costa Rica Gobierno Central Extrapresupuestario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43"/>
    </row>
    <row r="3" spans="2:69" ht="15.75">
      <c r="B3" s="49" t="s">
        <v>1124</v>
      </c>
      <c r="C3" s="51"/>
      <c r="D3" s="22"/>
      <c r="E3" s="236" t="s">
        <v>121</v>
      </c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44"/>
    </row>
    <row r="4" spans="2:69" ht="15" customHeight="1">
      <c r="B4" s="19"/>
      <c r="C4" s="20"/>
      <c r="D4" s="21"/>
      <c r="E4" s="238" t="s">
        <v>1063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45"/>
    </row>
    <row r="5" spans="2:69" ht="15" customHeight="1">
      <c r="B5" s="255" t="s">
        <v>1125</v>
      </c>
      <c r="C5" s="256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6"/>
    </row>
    <row r="6" spans="2:69" ht="24.75" customHeight="1">
      <c r="B6" s="255"/>
      <c r="C6" s="256"/>
      <c r="D6" s="22"/>
      <c r="E6" s="242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42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42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42">
        <f>+AE6+1</f>
        <v>2022</v>
      </c>
      <c r="AS6" s="250">
        <v>2022</v>
      </c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2"/>
      <c r="BE6" s="253">
        <f>+AR6+1</f>
        <v>2023</v>
      </c>
      <c r="BF6" s="250">
        <v>2023</v>
      </c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2"/>
    </row>
    <row r="7" spans="2:69">
      <c r="B7" s="99"/>
      <c r="C7" s="100"/>
      <c r="D7" s="22"/>
      <c r="E7" s="242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42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42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42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4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43" t="s">
        <v>1126</v>
      </c>
      <c r="C8" s="144" t="s">
        <v>1127</v>
      </c>
      <c r="D8" s="179" t="s">
        <v>126</v>
      </c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165"/>
    </row>
    <row r="9" spans="2:69">
      <c r="B9" s="39" t="s">
        <v>1128</v>
      </c>
      <c r="C9" s="91" t="s">
        <v>1129</v>
      </c>
      <c r="D9" s="106" t="s">
        <v>126</v>
      </c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</row>
    <row r="10" spans="2:69">
      <c r="B10" s="41" t="s">
        <v>1130</v>
      </c>
      <c r="C10" s="92" t="s">
        <v>1070</v>
      </c>
      <c r="D10" s="106" t="s">
        <v>126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</row>
    <row r="11" spans="2:69">
      <c r="B11" s="41" t="s">
        <v>1131</v>
      </c>
      <c r="C11" s="93" t="s">
        <v>1072</v>
      </c>
      <c r="D11" s="106" t="s">
        <v>126</v>
      </c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</row>
    <row r="12" spans="2:69">
      <c r="B12" s="41" t="s">
        <v>1132</v>
      </c>
      <c r="C12" s="176" t="s">
        <v>1074</v>
      </c>
      <c r="D12" s="106" t="s">
        <v>126</v>
      </c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</row>
    <row r="13" spans="2:69">
      <c r="B13" s="41" t="s">
        <v>1133</v>
      </c>
      <c r="C13" s="176" t="s">
        <v>1076</v>
      </c>
      <c r="D13" s="106" t="s">
        <v>126</v>
      </c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</row>
    <row r="14" spans="2:69">
      <c r="B14" s="41" t="s">
        <v>1134</v>
      </c>
      <c r="C14" s="93" t="s">
        <v>1078</v>
      </c>
      <c r="D14" s="106" t="s">
        <v>126</v>
      </c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</row>
    <row r="15" spans="2:69">
      <c r="B15" s="41" t="s">
        <v>1135</v>
      </c>
      <c r="C15" s="93" t="s">
        <v>1080</v>
      </c>
      <c r="D15" s="106" t="s">
        <v>126</v>
      </c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</row>
    <row r="16" spans="2:69">
      <c r="B16" s="41" t="s">
        <v>1136</v>
      </c>
      <c r="C16" s="93" t="s">
        <v>1082</v>
      </c>
      <c r="D16" s="106" t="s">
        <v>126</v>
      </c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</row>
    <row r="17" spans="2:69">
      <c r="B17" s="41" t="s">
        <v>1137</v>
      </c>
      <c r="C17" s="92" t="s">
        <v>1084</v>
      </c>
      <c r="D17" s="106" t="s">
        <v>126</v>
      </c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</row>
    <row r="18" spans="2:69">
      <c r="B18" s="41" t="s">
        <v>1138</v>
      </c>
      <c r="C18" s="92" t="s">
        <v>1086</v>
      </c>
      <c r="D18" s="106" t="s">
        <v>126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</row>
    <row r="19" spans="2:69">
      <c r="B19" s="41" t="s">
        <v>1139</v>
      </c>
      <c r="C19" s="92" t="s">
        <v>1088</v>
      </c>
      <c r="D19" s="106" t="s">
        <v>126</v>
      </c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</row>
    <row r="20" spans="2:69">
      <c r="B20" s="41" t="s">
        <v>1140</v>
      </c>
      <c r="C20" s="92" t="s">
        <v>1090</v>
      </c>
      <c r="D20" s="106" t="s">
        <v>126</v>
      </c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</row>
    <row r="21" spans="2:69">
      <c r="B21" s="42" t="s">
        <v>1141</v>
      </c>
      <c r="C21" s="96" t="s">
        <v>1092</v>
      </c>
      <c r="D21" s="119" t="s">
        <v>126</v>
      </c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</row>
    <row r="22" spans="2:69">
      <c r="B22" s="39" t="s">
        <v>1142</v>
      </c>
      <c r="C22" s="91" t="s">
        <v>1143</v>
      </c>
      <c r="D22" s="106" t="s">
        <v>126</v>
      </c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80"/>
      <c r="BK22" s="180"/>
      <c r="BL22" s="180"/>
      <c r="BM22" s="180"/>
      <c r="BN22" s="180"/>
      <c r="BO22" s="180"/>
      <c r="BP22" s="180"/>
      <c r="BQ22" s="180"/>
    </row>
    <row r="23" spans="2:69">
      <c r="B23" s="41" t="s">
        <v>1144</v>
      </c>
      <c r="C23" s="92" t="s">
        <v>1070</v>
      </c>
      <c r="D23" s="106" t="s">
        <v>126</v>
      </c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</row>
    <row r="24" spans="2:69">
      <c r="B24" s="41" t="s">
        <v>1145</v>
      </c>
      <c r="C24" s="92" t="s">
        <v>1097</v>
      </c>
      <c r="D24" s="106" t="s">
        <v>126</v>
      </c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</row>
    <row r="25" spans="2:69">
      <c r="B25" s="41" t="s">
        <v>1146</v>
      </c>
      <c r="C25" s="92" t="s">
        <v>1099</v>
      </c>
      <c r="D25" s="106" t="s">
        <v>126</v>
      </c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</row>
    <row r="26" spans="2:69">
      <c r="B26" s="23" t="s">
        <v>1147</v>
      </c>
      <c r="C26" s="98" t="s">
        <v>1101</v>
      </c>
      <c r="D26" s="107" t="s">
        <v>126</v>
      </c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</row>
    <row r="27" spans="2:69">
      <c r="B27" s="171" t="s">
        <v>1148</v>
      </c>
      <c r="C27" s="172" t="s">
        <v>1149</v>
      </c>
      <c r="D27" s="181" t="s">
        <v>126</v>
      </c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65"/>
      <c r="BC27" s="165"/>
      <c r="BD27" s="165"/>
      <c r="BE27" s="165"/>
      <c r="BF27" s="165"/>
      <c r="BG27" s="165"/>
      <c r="BH27" s="165"/>
      <c r="BI27" s="165"/>
      <c r="BJ27" s="165"/>
      <c r="BK27" s="165"/>
      <c r="BL27" s="165"/>
      <c r="BM27" s="165"/>
      <c r="BN27" s="165"/>
      <c r="BO27" s="165"/>
      <c r="BP27" s="165"/>
      <c r="BQ27" s="165"/>
    </row>
    <row r="28" spans="2:69">
      <c r="B28" s="39" t="s">
        <v>1150</v>
      </c>
      <c r="C28" s="91" t="s">
        <v>1151</v>
      </c>
      <c r="D28" s="106" t="s">
        <v>126</v>
      </c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0"/>
      <c r="BM28" s="180"/>
      <c r="BN28" s="180"/>
      <c r="BO28" s="180"/>
      <c r="BP28" s="180"/>
      <c r="BQ28" s="180"/>
    </row>
    <row r="29" spans="2:69">
      <c r="B29" s="41" t="s">
        <v>1152</v>
      </c>
      <c r="C29" s="92" t="s">
        <v>1070</v>
      </c>
      <c r="D29" s="106" t="s">
        <v>126</v>
      </c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</row>
    <row r="30" spans="2:69">
      <c r="B30" s="41" t="s">
        <v>1153</v>
      </c>
      <c r="C30" s="93" t="s">
        <v>1072</v>
      </c>
      <c r="D30" s="106" t="s">
        <v>126</v>
      </c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</row>
    <row r="31" spans="2:69">
      <c r="B31" s="41" t="s">
        <v>1154</v>
      </c>
      <c r="C31" s="176" t="s">
        <v>1074</v>
      </c>
      <c r="D31" s="106" t="s">
        <v>126</v>
      </c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</row>
    <row r="32" spans="2:69">
      <c r="B32" s="41" t="s">
        <v>1155</v>
      </c>
      <c r="C32" s="176" t="s">
        <v>1076</v>
      </c>
      <c r="D32" s="106" t="s">
        <v>126</v>
      </c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</row>
    <row r="33" spans="2:69">
      <c r="B33" s="41" t="s">
        <v>1156</v>
      </c>
      <c r="C33" s="93" t="s">
        <v>1078</v>
      </c>
      <c r="D33" s="106" t="s">
        <v>126</v>
      </c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</row>
    <row r="34" spans="2:69">
      <c r="B34" s="41" t="s">
        <v>1157</v>
      </c>
      <c r="C34" s="93" t="s">
        <v>1080</v>
      </c>
      <c r="D34" s="106" t="s">
        <v>126</v>
      </c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7"/>
    </row>
    <row r="35" spans="2:69">
      <c r="B35" s="41" t="s">
        <v>1158</v>
      </c>
      <c r="C35" s="93" t="s">
        <v>1082</v>
      </c>
      <c r="D35" s="106" t="s">
        <v>126</v>
      </c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</row>
    <row r="36" spans="2:69">
      <c r="B36" s="41" t="s">
        <v>1159</v>
      </c>
      <c r="C36" s="92" t="s">
        <v>1084</v>
      </c>
      <c r="D36" s="106" t="s">
        <v>126</v>
      </c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147"/>
      <c r="BJ36" s="147"/>
      <c r="BK36" s="147"/>
      <c r="BL36" s="147"/>
      <c r="BM36" s="147"/>
      <c r="BN36" s="147"/>
      <c r="BO36" s="147"/>
      <c r="BP36" s="147"/>
      <c r="BQ36" s="147"/>
    </row>
    <row r="37" spans="2:69">
      <c r="B37" s="41" t="s">
        <v>1160</v>
      </c>
      <c r="C37" s="92" t="s">
        <v>1086</v>
      </c>
      <c r="D37" s="106" t="s">
        <v>126</v>
      </c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7"/>
      <c r="BQ37" s="147"/>
    </row>
    <row r="38" spans="2:69">
      <c r="B38" s="41" t="s">
        <v>1161</v>
      </c>
      <c r="C38" s="92" t="s">
        <v>1088</v>
      </c>
      <c r="D38" s="106" t="s">
        <v>126</v>
      </c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  <c r="BO38" s="147"/>
      <c r="BP38" s="147"/>
      <c r="BQ38" s="147"/>
    </row>
    <row r="39" spans="2:69">
      <c r="B39" s="41" t="s">
        <v>1162</v>
      </c>
      <c r="C39" s="92" t="s">
        <v>1090</v>
      </c>
      <c r="D39" s="106" t="s">
        <v>126</v>
      </c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7"/>
      <c r="BQ39" s="147"/>
    </row>
    <row r="40" spans="2:69">
      <c r="B40" s="42" t="s">
        <v>1163</v>
      </c>
      <c r="C40" s="96" t="s">
        <v>1092</v>
      </c>
      <c r="D40" s="119" t="s">
        <v>126</v>
      </c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</row>
    <row r="41" spans="2:69">
      <c r="B41" s="39" t="s">
        <v>1164</v>
      </c>
      <c r="C41" s="91" t="s">
        <v>1165</v>
      </c>
      <c r="D41" s="106" t="s">
        <v>126</v>
      </c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0"/>
      <c r="BD41" s="180"/>
      <c r="BE41" s="180"/>
      <c r="BF41" s="180"/>
      <c r="BG41" s="180"/>
      <c r="BH41" s="180"/>
      <c r="BI41" s="180"/>
      <c r="BJ41" s="180"/>
      <c r="BK41" s="180"/>
      <c r="BL41" s="180"/>
      <c r="BM41" s="180"/>
      <c r="BN41" s="180"/>
      <c r="BO41" s="180"/>
      <c r="BP41" s="180"/>
      <c r="BQ41" s="180"/>
    </row>
    <row r="42" spans="2:69">
      <c r="B42" s="41" t="s">
        <v>1166</v>
      </c>
      <c r="C42" s="92" t="s">
        <v>1070</v>
      </c>
      <c r="D42" s="106" t="s">
        <v>126</v>
      </c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7"/>
    </row>
    <row r="43" spans="2:69">
      <c r="B43" s="41" t="s">
        <v>1167</v>
      </c>
      <c r="C43" s="92" t="s">
        <v>1097</v>
      </c>
      <c r="D43" s="106" t="s">
        <v>126</v>
      </c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</row>
    <row r="44" spans="2:69">
      <c r="B44" s="41" t="s">
        <v>1168</v>
      </c>
      <c r="C44" s="92" t="s">
        <v>1099</v>
      </c>
      <c r="D44" s="106" t="s">
        <v>126</v>
      </c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  <c r="BI44" s="147"/>
      <c r="BJ44" s="147"/>
      <c r="BK44" s="147"/>
      <c r="BL44" s="147"/>
      <c r="BM44" s="147"/>
      <c r="BN44" s="147"/>
      <c r="BO44" s="147"/>
      <c r="BP44" s="147"/>
      <c r="BQ44" s="147"/>
    </row>
    <row r="45" spans="2:69">
      <c r="B45" s="23" t="s">
        <v>1169</v>
      </c>
      <c r="C45" s="98" t="s">
        <v>1101</v>
      </c>
      <c r="D45" s="107" t="s">
        <v>126</v>
      </c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7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AE14" sqref="AE14"/>
    </sheetView>
  </sheetViews>
  <sheetFormatPr baseColWidth="10" defaultColWidth="11.42578125" defaultRowHeight="15" outlineLevelCol="1"/>
  <cols>
    <col min="1" max="2" width="11.42578125" style="108"/>
    <col min="3" max="3" width="73.5703125" style="108" customWidth="1"/>
    <col min="4" max="4" width="11.42578125" style="108"/>
    <col min="5" max="5" width="11.42578125" style="108" customWidth="1"/>
    <col min="6" max="17" width="11.42578125" style="108" hidden="1" customWidth="1" outlineLevel="1"/>
    <col min="18" max="18" width="11.42578125" style="108" collapsed="1"/>
    <col min="19" max="30" width="0" style="108" hidden="1" customWidth="1" outlineLevel="1"/>
    <col min="31" max="31" width="11.42578125" style="108" collapsed="1"/>
    <col min="32" max="43" width="0" style="108" hidden="1" customWidth="1" outlineLevel="1"/>
    <col min="44" max="44" width="11.42578125" style="108" collapsed="1"/>
    <col min="45" max="56" width="0" style="108" hidden="1" customWidth="1" outlineLevel="1"/>
    <col min="57" max="57" width="11.42578125" style="108" collapsed="1"/>
    <col min="58" max="69" width="0" style="108" hidden="1" customWidth="1" outlineLevel="1"/>
    <col min="70" max="70" width="11.42578125" style="108" collapsed="1"/>
    <col min="71" max="306" width="11.42578125" style="108"/>
    <col min="307" max="307" width="73.5703125" style="108" customWidth="1"/>
    <col min="308" max="562" width="11.42578125" style="108"/>
    <col min="563" max="563" width="73.5703125" style="108" customWidth="1"/>
    <col min="564" max="818" width="11.42578125" style="108"/>
    <col min="819" max="819" width="73.5703125" style="108" customWidth="1"/>
    <col min="820" max="1074" width="11.42578125" style="108"/>
    <col min="1075" max="1075" width="73.5703125" style="108" customWidth="1"/>
    <col min="1076" max="1330" width="11.42578125" style="108"/>
    <col min="1331" max="1331" width="73.5703125" style="108" customWidth="1"/>
    <col min="1332" max="1586" width="11.42578125" style="108"/>
    <col min="1587" max="1587" width="73.5703125" style="108" customWidth="1"/>
    <col min="1588" max="1842" width="11.42578125" style="108"/>
    <col min="1843" max="1843" width="73.5703125" style="108" customWidth="1"/>
    <col min="1844" max="2098" width="11.42578125" style="108"/>
    <col min="2099" max="2099" width="73.5703125" style="108" customWidth="1"/>
    <col min="2100" max="2354" width="11.42578125" style="108"/>
    <col min="2355" max="2355" width="73.5703125" style="108" customWidth="1"/>
    <col min="2356" max="2610" width="11.42578125" style="108"/>
    <col min="2611" max="2611" width="73.5703125" style="108" customWidth="1"/>
    <col min="2612" max="2866" width="11.42578125" style="108"/>
    <col min="2867" max="2867" width="73.5703125" style="108" customWidth="1"/>
    <col min="2868" max="3122" width="11.42578125" style="108"/>
    <col min="3123" max="3123" width="73.5703125" style="108" customWidth="1"/>
    <col min="3124" max="3378" width="11.42578125" style="108"/>
    <col min="3379" max="3379" width="73.5703125" style="108" customWidth="1"/>
    <col min="3380" max="3634" width="11.42578125" style="108"/>
    <col min="3635" max="3635" width="73.5703125" style="108" customWidth="1"/>
    <col min="3636" max="3890" width="11.42578125" style="108"/>
    <col min="3891" max="3891" width="73.5703125" style="108" customWidth="1"/>
    <col min="3892" max="4146" width="11.42578125" style="108"/>
    <col min="4147" max="4147" width="73.5703125" style="108" customWidth="1"/>
    <col min="4148" max="4402" width="11.42578125" style="108"/>
    <col min="4403" max="4403" width="73.5703125" style="108" customWidth="1"/>
    <col min="4404" max="4658" width="11.42578125" style="108"/>
    <col min="4659" max="4659" width="73.5703125" style="108" customWidth="1"/>
    <col min="4660" max="4914" width="11.42578125" style="108"/>
    <col min="4915" max="4915" width="73.5703125" style="108" customWidth="1"/>
    <col min="4916" max="5170" width="11.42578125" style="108"/>
    <col min="5171" max="5171" width="73.5703125" style="108" customWidth="1"/>
    <col min="5172" max="5426" width="11.42578125" style="108"/>
    <col min="5427" max="5427" width="73.5703125" style="108" customWidth="1"/>
    <col min="5428" max="5682" width="11.42578125" style="108"/>
    <col min="5683" max="5683" width="73.5703125" style="108" customWidth="1"/>
    <col min="5684" max="5938" width="11.42578125" style="108"/>
    <col min="5939" max="5939" width="73.5703125" style="108" customWidth="1"/>
    <col min="5940" max="6194" width="11.42578125" style="108"/>
    <col min="6195" max="6195" width="73.5703125" style="108" customWidth="1"/>
    <col min="6196" max="6450" width="11.42578125" style="108"/>
    <col min="6451" max="6451" width="73.5703125" style="108" customWidth="1"/>
    <col min="6452" max="6706" width="11.42578125" style="108"/>
    <col min="6707" max="6707" width="73.5703125" style="108" customWidth="1"/>
    <col min="6708" max="6962" width="11.42578125" style="108"/>
    <col min="6963" max="6963" width="73.5703125" style="108" customWidth="1"/>
    <col min="6964" max="7218" width="11.42578125" style="108"/>
    <col min="7219" max="7219" width="73.5703125" style="108" customWidth="1"/>
    <col min="7220" max="7474" width="11.42578125" style="108"/>
    <col min="7475" max="7475" width="73.5703125" style="108" customWidth="1"/>
    <col min="7476" max="7730" width="11.42578125" style="108"/>
    <col min="7731" max="7731" width="73.5703125" style="108" customWidth="1"/>
    <col min="7732" max="7986" width="11.42578125" style="108"/>
    <col min="7987" max="7987" width="73.5703125" style="108" customWidth="1"/>
    <col min="7988" max="8242" width="11.42578125" style="108"/>
    <col min="8243" max="8243" width="73.5703125" style="108" customWidth="1"/>
    <col min="8244" max="8498" width="11.42578125" style="108"/>
    <col min="8499" max="8499" width="73.5703125" style="108" customWidth="1"/>
    <col min="8500" max="8754" width="11.42578125" style="108"/>
    <col min="8755" max="8755" width="73.5703125" style="108" customWidth="1"/>
    <col min="8756" max="9010" width="11.42578125" style="108"/>
    <col min="9011" max="9011" width="73.5703125" style="108" customWidth="1"/>
    <col min="9012" max="9266" width="11.42578125" style="108"/>
    <col min="9267" max="9267" width="73.5703125" style="108" customWidth="1"/>
    <col min="9268" max="9522" width="11.42578125" style="108"/>
    <col min="9523" max="9523" width="73.5703125" style="108" customWidth="1"/>
    <col min="9524" max="9778" width="11.42578125" style="108"/>
    <col min="9779" max="9779" width="73.5703125" style="108" customWidth="1"/>
    <col min="9780" max="10034" width="11.42578125" style="108"/>
    <col min="10035" max="10035" width="73.5703125" style="108" customWidth="1"/>
    <col min="10036" max="10290" width="11.42578125" style="108"/>
    <col min="10291" max="10291" width="73.5703125" style="108" customWidth="1"/>
    <col min="10292" max="10546" width="11.42578125" style="108"/>
    <col min="10547" max="10547" width="73.5703125" style="108" customWidth="1"/>
    <col min="10548" max="10802" width="11.42578125" style="108"/>
    <col min="10803" max="10803" width="73.5703125" style="108" customWidth="1"/>
    <col min="10804" max="11058" width="11.42578125" style="108"/>
    <col min="11059" max="11059" width="73.5703125" style="108" customWidth="1"/>
    <col min="11060" max="11314" width="11.42578125" style="108"/>
    <col min="11315" max="11315" width="73.5703125" style="108" customWidth="1"/>
    <col min="11316" max="11570" width="11.42578125" style="108"/>
    <col min="11571" max="11571" width="73.5703125" style="108" customWidth="1"/>
    <col min="11572" max="11826" width="11.42578125" style="108"/>
    <col min="11827" max="11827" width="73.5703125" style="108" customWidth="1"/>
    <col min="11828" max="12082" width="11.42578125" style="108"/>
    <col min="12083" max="12083" width="73.5703125" style="108" customWidth="1"/>
    <col min="12084" max="12338" width="11.42578125" style="108"/>
    <col min="12339" max="12339" width="73.5703125" style="108" customWidth="1"/>
    <col min="12340" max="12594" width="11.42578125" style="108"/>
    <col min="12595" max="12595" width="73.5703125" style="108" customWidth="1"/>
    <col min="12596" max="12850" width="11.42578125" style="108"/>
    <col min="12851" max="12851" width="73.5703125" style="108" customWidth="1"/>
    <col min="12852" max="13106" width="11.42578125" style="108"/>
    <col min="13107" max="13107" width="73.5703125" style="108" customWidth="1"/>
    <col min="13108" max="13362" width="11.42578125" style="108"/>
    <col min="13363" max="13363" width="73.5703125" style="108" customWidth="1"/>
    <col min="13364" max="13618" width="11.42578125" style="108"/>
    <col min="13619" max="13619" width="73.5703125" style="108" customWidth="1"/>
    <col min="13620" max="13874" width="11.42578125" style="108"/>
    <col min="13875" max="13875" width="73.5703125" style="108" customWidth="1"/>
    <col min="13876" max="14130" width="11.42578125" style="108"/>
    <col min="14131" max="14131" width="73.5703125" style="108" customWidth="1"/>
    <col min="14132" max="14386" width="11.42578125" style="108"/>
    <col min="14387" max="14387" width="73.5703125" style="108" customWidth="1"/>
    <col min="14388" max="14642" width="11.42578125" style="108"/>
    <col min="14643" max="14643" width="73.5703125" style="108" customWidth="1"/>
    <col min="14644" max="14898" width="11.42578125" style="108"/>
    <col min="14899" max="14899" width="73.5703125" style="108" customWidth="1"/>
    <col min="14900" max="15154" width="11.42578125" style="108"/>
    <col min="15155" max="15155" width="73.5703125" style="108" customWidth="1"/>
    <col min="15156" max="15410" width="11.42578125" style="108"/>
    <col min="15411" max="15411" width="73.5703125" style="108" customWidth="1"/>
    <col min="15412" max="15666" width="11.42578125" style="108"/>
    <col min="15667" max="15667" width="73.5703125" style="108" customWidth="1"/>
    <col min="15668" max="15922" width="11.42578125" style="108"/>
    <col min="15923" max="15923" width="73.5703125" style="108" customWidth="1"/>
    <col min="15924" max="16178" width="11.42578125" style="108"/>
    <col min="16179" max="16179" width="73.5703125" style="108" customWidth="1"/>
    <col min="16180" max="16384" width="11.42578125" style="108"/>
  </cols>
  <sheetData>
    <row r="1" spans="2:69" ht="14.25" hidden="1" customHeight="1">
      <c r="B1" s="142" t="s">
        <v>118</v>
      </c>
    </row>
    <row r="2" spans="2:69" ht="15.75">
      <c r="B2" s="49" t="s">
        <v>119</v>
      </c>
      <c r="C2" s="50"/>
      <c r="D2" s="27"/>
      <c r="E2" s="234" t="str">
        <f>+'Erogación funciones de Gobierno'!E2:U2</f>
        <v>Costa Rica Gobierno Central Extrapresupuestario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43"/>
    </row>
    <row r="3" spans="2:69" ht="15.75">
      <c r="B3" s="49" t="s">
        <v>1170</v>
      </c>
      <c r="C3" s="51"/>
      <c r="D3" s="22"/>
      <c r="E3" s="259" t="s">
        <v>121</v>
      </c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260"/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/>
      <c r="BH3" s="260"/>
      <c r="BI3" s="260"/>
      <c r="BJ3" s="260"/>
      <c r="BK3" s="260"/>
      <c r="BL3" s="260"/>
      <c r="BM3" s="260"/>
      <c r="BN3" s="260"/>
      <c r="BO3" s="260"/>
      <c r="BP3" s="260"/>
      <c r="BQ3" s="261"/>
    </row>
    <row r="4" spans="2:69" ht="15" customHeight="1">
      <c r="B4" s="19"/>
      <c r="C4" s="20"/>
      <c r="D4" s="21"/>
      <c r="E4" s="238" t="s">
        <v>1063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45"/>
    </row>
    <row r="5" spans="2:69" ht="15" customHeight="1">
      <c r="B5" s="255" t="s">
        <v>1171</v>
      </c>
      <c r="C5" s="256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6"/>
    </row>
    <row r="6" spans="2:69">
      <c r="B6" s="255"/>
      <c r="C6" s="256"/>
      <c r="D6" s="22"/>
      <c r="E6" s="242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42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42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42">
        <f>+AE6+1</f>
        <v>2022</v>
      </c>
      <c r="AS6" s="250">
        <v>2022</v>
      </c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2"/>
      <c r="BE6" s="253">
        <f>+AR6+1</f>
        <v>2023</v>
      </c>
      <c r="BF6" s="250">
        <v>2023</v>
      </c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2"/>
    </row>
    <row r="7" spans="2:69">
      <c r="B7" s="99"/>
      <c r="C7" s="100"/>
      <c r="D7" s="22"/>
      <c r="E7" s="242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42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42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42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4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43" t="s">
        <v>319</v>
      </c>
      <c r="C8" s="144" t="s">
        <v>1172</v>
      </c>
      <c r="D8" s="145" t="s">
        <v>126</v>
      </c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</row>
    <row r="9" spans="2:69">
      <c r="B9" s="131" t="s">
        <v>258</v>
      </c>
      <c r="C9" s="132" t="s">
        <v>1173</v>
      </c>
      <c r="D9" s="133" t="s">
        <v>126</v>
      </c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</row>
    <row r="10" spans="2:69">
      <c r="B10" s="41" t="s">
        <v>1174</v>
      </c>
      <c r="C10" s="29" t="s">
        <v>700</v>
      </c>
      <c r="D10" s="106" t="s">
        <v>126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</row>
    <row r="11" spans="2:69">
      <c r="B11" s="41" t="s">
        <v>1175</v>
      </c>
      <c r="C11" s="29" t="s">
        <v>647</v>
      </c>
      <c r="D11" s="106" t="s">
        <v>126</v>
      </c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</row>
    <row r="12" spans="2:69">
      <c r="B12" s="41" t="s">
        <v>1176</v>
      </c>
      <c r="C12" s="29" t="s">
        <v>649</v>
      </c>
      <c r="D12" s="106" t="s">
        <v>126</v>
      </c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</row>
    <row r="13" spans="2:69">
      <c r="B13" s="41" t="s">
        <v>1177</v>
      </c>
      <c r="C13" s="29" t="s">
        <v>651</v>
      </c>
      <c r="D13" s="106" t="s">
        <v>126</v>
      </c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</row>
    <row r="14" spans="2:69">
      <c r="B14" s="41" t="s">
        <v>266</v>
      </c>
      <c r="C14" s="22" t="s">
        <v>1178</v>
      </c>
      <c r="D14" s="106" t="s">
        <v>126</v>
      </c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</row>
    <row r="15" spans="2:69">
      <c r="B15" s="41" t="s">
        <v>1179</v>
      </c>
      <c r="C15" s="29" t="s">
        <v>654</v>
      </c>
      <c r="D15" s="106" t="s">
        <v>126</v>
      </c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</row>
    <row r="16" spans="2:69">
      <c r="B16" s="41" t="s">
        <v>1180</v>
      </c>
      <c r="C16" s="29" t="s">
        <v>656</v>
      </c>
      <c r="D16" s="106" t="s">
        <v>126</v>
      </c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</row>
    <row r="17" spans="2:69">
      <c r="B17" s="41" t="s">
        <v>1181</v>
      </c>
      <c r="C17" s="29" t="s">
        <v>658</v>
      </c>
      <c r="D17" s="106" t="s">
        <v>126</v>
      </c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</row>
    <row r="18" spans="2:69">
      <c r="B18" s="41" t="s">
        <v>1182</v>
      </c>
      <c r="C18" s="29" t="s">
        <v>660</v>
      </c>
      <c r="D18" s="106" t="s">
        <v>126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</row>
    <row r="19" spans="2:69">
      <c r="B19" s="41" t="s">
        <v>1183</v>
      </c>
      <c r="C19" s="29" t="s">
        <v>662</v>
      </c>
      <c r="D19" s="106" t="s">
        <v>126</v>
      </c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</row>
    <row r="20" spans="2:69">
      <c r="B20" s="41" t="s">
        <v>1184</v>
      </c>
      <c r="C20" s="29" t="s">
        <v>664</v>
      </c>
      <c r="D20" s="106" t="s">
        <v>126</v>
      </c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</row>
    <row r="21" spans="2:69">
      <c r="B21" s="41" t="s">
        <v>1185</v>
      </c>
      <c r="C21" s="29" t="s">
        <v>666</v>
      </c>
      <c r="D21" s="106" t="s">
        <v>126</v>
      </c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</row>
    <row r="22" spans="2:69">
      <c r="B22" s="41" t="s">
        <v>1186</v>
      </c>
      <c r="C22" s="29" t="s">
        <v>668</v>
      </c>
      <c r="D22" s="106" t="s">
        <v>126</v>
      </c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</row>
    <row r="23" spans="2:69">
      <c r="B23" s="41" t="s">
        <v>1187</v>
      </c>
      <c r="C23" s="29" t="s">
        <v>1188</v>
      </c>
      <c r="D23" s="106" t="s">
        <v>126</v>
      </c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</row>
    <row r="24" spans="2:69">
      <c r="B24" s="41" t="s">
        <v>1189</v>
      </c>
      <c r="C24" s="29" t="s">
        <v>1190</v>
      </c>
      <c r="D24" s="106" t="s">
        <v>126</v>
      </c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</row>
    <row r="25" spans="2:69">
      <c r="B25" s="42" t="s">
        <v>273</v>
      </c>
      <c r="C25" s="32" t="s">
        <v>1191</v>
      </c>
      <c r="D25" s="119" t="s">
        <v>126</v>
      </c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</row>
    <row r="26" spans="2:69">
      <c r="B26" s="41" t="s">
        <v>1192</v>
      </c>
      <c r="C26" s="29" t="s">
        <v>673</v>
      </c>
      <c r="D26" s="22" t="s">
        <v>126</v>
      </c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</row>
    <row r="27" spans="2:69">
      <c r="B27" s="41" t="s">
        <v>1193</v>
      </c>
      <c r="C27" s="29" t="s">
        <v>675</v>
      </c>
      <c r="D27" s="22" t="s">
        <v>126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</row>
    <row r="28" spans="2:69">
      <c r="B28" s="41" t="s">
        <v>1194</v>
      </c>
      <c r="C28" s="29" t="s">
        <v>677</v>
      </c>
      <c r="D28" s="22" t="s">
        <v>126</v>
      </c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</row>
    <row r="29" spans="2:69">
      <c r="B29" s="41" t="s">
        <v>1195</v>
      </c>
      <c r="C29" s="29" t="s">
        <v>679</v>
      </c>
      <c r="D29" s="22" t="s">
        <v>126</v>
      </c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</row>
    <row r="30" spans="2:69">
      <c r="B30" s="41" t="s">
        <v>1196</v>
      </c>
      <c r="C30" s="29" t="s">
        <v>681</v>
      </c>
      <c r="D30" s="22" t="s">
        <v>126</v>
      </c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</row>
    <row r="31" spans="2:69">
      <c r="B31" s="41" t="s">
        <v>1197</v>
      </c>
      <c r="C31" s="29" t="s">
        <v>683</v>
      </c>
      <c r="D31" s="22" t="s">
        <v>126</v>
      </c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</row>
    <row r="32" spans="2:69">
      <c r="B32" s="41" t="s">
        <v>1198</v>
      </c>
      <c r="C32" s="29" t="s">
        <v>685</v>
      </c>
      <c r="D32" s="22" t="s">
        <v>126</v>
      </c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</row>
    <row r="33" spans="2:69">
      <c r="B33" s="41" t="s">
        <v>1199</v>
      </c>
      <c r="C33" s="29" t="s">
        <v>687</v>
      </c>
      <c r="D33" s="22" t="s">
        <v>126</v>
      </c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</row>
    <row r="34" spans="2:69">
      <c r="B34" s="39" t="s">
        <v>1200</v>
      </c>
      <c r="C34" s="91" t="s">
        <v>1201</v>
      </c>
      <c r="D34" s="22" t="s">
        <v>126</v>
      </c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7"/>
    </row>
    <row r="35" spans="2:69">
      <c r="B35" s="127" t="s">
        <v>1202</v>
      </c>
      <c r="C35" s="128" t="s">
        <v>1203</v>
      </c>
      <c r="D35" s="24" t="s">
        <v>126</v>
      </c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</row>
    <row r="36" spans="2:69">
      <c r="B36" s="41" t="s">
        <v>156</v>
      </c>
      <c r="C36" s="113" t="s">
        <v>176</v>
      </c>
      <c r="D36" s="22" t="s">
        <v>126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</row>
    <row r="37" spans="2:69">
      <c r="B37" s="23" t="s">
        <v>281</v>
      </c>
      <c r="C37" s="44" t="s">
        <v>1204</v>
      </c>
      <c r="D37" s="24" t="s">
        <v>126</v>
      </c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7"/>
      <c r="BQ37" s="147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K54"/>
  <sheetViews>
    <sheetView showGridLines="0" topLeftCell="A27" workbookViewId="0">
      <selection activeCell="E9" sqref="E9:I49"/>
    </sheetView>
  </sheetViews>
  <sheetFormatPr baseColWidth="10" defaultColWidth="11.42578125" defaultRowHeight="15"/>
  <cols>
    <col min="1" max="1" width="3.140625" customWidth="1"/>
    <col min="2" max="2" width="8.5703125" customWidth="1"/>
    <col min="3" max="3" width="65.42578125" customWidth="1"/>
    <col min="4" max="4" width="7.28515625" customWidth="1"/>
    <col min="5" max="5" width="16" style="48" customWidth="1"/>
    <col min="6" max="9" width="16" customWidth="1"/>
    <col min="11" max="11" width="17.7109375" customWidth="1"/>
  </cols>
  <sheetData>
    <row r="1" spans="2:11">
      <c r="B1" s="12" t="s">
        <v>118</v>
      </c>
      <c r="E1"/>
    </row>
    <row r="2" spans="2:11" ht="15.75">
      <c r="B2" s="13" t="s">
        <v>119</v>
      </c>
      <c r="C2" s="14"/>
      <c r="D2" s="15"/>
      <c r="E2" s="234" t="s">
        <v>8</v>
      </c>
      <c r="F2" s="235"/>
      <c r="G2" s="235"/>
      <c r="H2" s="235"/>
      <c r="I2" s="235"/>
    </row>
    <row r="3" spans="2:11" ht="15.75">
      <c r="B3" s="16" t="s">
        <v>120</v>
      </c>
      <c r="C3" s="17"/>
      <c r="D3" s="18"/>
      <c r="E3" s="236" t="s">
        <v>121</v>
      </c>
      <c r="F3" s="237"/>
      <c r="G3" s="237"/>
      <c r="H3" s="237"/>
      <c r="I3" s="237"/>
    </row>
    <row r="4" spans="2:11" ht="15" customHeight="1">
      <c r="B4" s="19"/>
      <c r="C4" s="20"/>
      <c r="D4" s="21"/>
      <c r="E4" s="238" t="s">
        <v>122</v>
      </c>
      <c r="F4" s="239"/>
      <c r="G4" s="239"/>
      <c r="H4" s="239"/>
      <c r="I4" s="239"/>
    </row>
    <row r="5" spans="2:11" ht="15" customHeight="1">
      <c r="B5" s="232" t="s">
        <v>123</v>
      </c>
      <c r="C5" s="233"/>
      <c r="D5" s="22"/>
      <c r="E5" s="240"/>
      <c r="F5" s="241"/>
      <c r="G5" s="241"/>
      <c r="H5" s="241"/>
      <c r="I5" s="241"/>
    </row>
    <row r="6" spans="2:11" ht="14.45" customHeight="1">
      <c r="B6" s="232"/>
      <c r="C6" s="233"/>
      <c r="D6" s="22"/>
      <c r="E6" s="242">
        <v>2019</v>
      </c>
      <c r="F6" s="242">
        <v>2020</v>
      </c>
      <c r="G6" s="242">
        <v>2021</v>
      </c>
      <c r="H6" s="242">
        <v>2022</v>
      </c>
      <c r="I6" s="242">
        <v>2023</v>
      </c>
    </row>
    <row r="7" spans="2:11">
      <c r="B7" s="23"/>
      <c r="C7" s="24"/>
      <c r="D7" s="24"/>
      <c r="E7" s="242"/>
      <c r="F7" s="242"/>
      <c r="G7" s="242"/>
      <c r="H7" s="242"/>
      <c r="I7" s="242"/>
    </row>
    <row r="8" spans="2:11" ht="17.45" customHeight="1">
      <c r="B8" s="229" t="s">
        <v>124</v>
      </c>
      <c r="C8" s="230"/>
      <c r="D8" s="231"/>
      <c r="E8" s="25"/>
      <c r="F8" s="25"/>
      <c r="G8" s="25"/>
      <c r="H8" s="25"/>
      <c r="I8" s="25"/>
    </row>
    <row r="9" spans="2:11">
      <c r="B9" s="26">
        <v>1</v>
      </c>
      <c r="C9" s="27" t="s">
        <v>125</v>
      </c>
      <c r="D9" s="22" t="s">
        <v>126</v>
      </c>
      <c r="E9" s="193">
        <v>1386959.16803988</v>
      </c>
      <c r="F9" s="193">
        <v>1380623.00305883</v>
      </c>
      <c r="G9" s="193">
        <v>1388817.0342697101</v>
      </c>
      <c r="H9" s="193">
        <v>1510205.1888655401</v>
      </c>
      <c r="I9" s="193">
        <v>1535510.99342544</v>
      </c>
      <c r="K9" s="203"/>
    </row>
    <row r="10" spans="2:11">
      <c r="B10" s="26" t="s">
        <v>127</v>
      </c>
      <c r="C10" s="29" t="s">
        <v>128</v>
      </c>
      <c r="D10" s="22" t="s">
        <v>126</v>
      </c>
      <c r="E10" s="30">
        <v>98970.533251979999</v>
      </c>
      <c r="F10" s="30">
        <v>81571.62333490001</v>
      </c>
      <c r="G10" s="30">
        <v>95848.955311889993</v>
      </c>
      <c r="H10" s="30">
        <v>120195.50283834001</v>
      </c>
      <c r="I10" s="30">
        <v>123473.21277427001</v>
      </c>
    </row>
    <row r="11" spans="2:11">
      <c r="B11" s="26" t="s">
        <v>129</v>
      </c>
      <c r="C11" s="29" t="s">
        <v>130</v>
      </c>
      <c r="D11" s="22" t="s">
        <v>126</v>
      </c>
      <c r="E11" s="30">
        <v>154807.49836607999</v>
      </c>
      <c r="F11" s="30">
        <v>151881.69819773</v>
      </c>
      <c r="G11" s="30">
        <v>162347.83809502999</v>
      </c>
      <c r="H11" s="30">
        <v>182815.28691217999</v>
      </c>
      <c r="I11" s="30">
        <v>197011.39492513999</v>
      </c>
    </row>
    <row r="12" spans="2:11">
      <c r="B12" s="26" t="s">
        <v>131</v>
      </c>
      <c r="C12" s="29" t="s">
        <v>132</v>
      </c>
      <c r="D12" s="22" t="s">
        <v>126</v>
      </c>
      <c r="E12" s="30">
        <v>801404.11742857005</v>
      </c>
      <c r="F12" s="30">
        <v>810260.76534647995</v>
      </c>
      <c r="G12" s="30">
        <v>895253.14885034005</v>
      </c>
      <c r="H12" s="30">
        <v>945501.85820171004</v>
      </c>
      <c r="I12" s="30">
        <v>917004.86010597995</v>
      </c>
    </row>
    <row r="13" spans="2:11">
      <c r="B13" s="26" t="s">
        <v>133</v>
      </c>
      <c r="C13" s="29" t="s">
        <v>134</v>
      </c>
      <c r="D13" s="22" t="s">
        <v>126</v>
      </c>
      <c r="E13" s="30">
        <v>331777.01899324998</v>
      </c>
      <c r="F13" s="30">
        <v>336908.91617972002</v>
      </c>
      <c r="G13" s="30">
        <v>235367.09201245001</v>
      </c>
      <c r="H13" s="30">
        <v>261692.54091330999</v>
      </c>
      <c r="I13" s="30">
        <v>298021.52562004997</v>
      </c>
    </row>
    <row r="14" spans="2:11">
      <c r="B14" s="26" t="s">
        <v>135</v>
      </c>
      <c r="C14" s="27" t="s">
        <v>136</v>
      </c>
      <c r="D14" s="22" t="s">
        <v>126</v>
      </c>
      <c r="E14" s="193">
        <v>1211054.8474308399</v>
      </c>
      <c r="F14" s="193">
        <v>1292826.05720523</v>
      </c>
      <c r="G14" s="193">
        <v>1221980.43909122</v>
      </c>
      <c r="H14" s="193">
        <v>1253825.06608276</v>
      </c>
      <c r="I14" s="193">
        <v>1273387.04776877</v>
      </c>
    </row>
    <row r="15" spans="2:11">
      <c r="B15" s="26" t="s">
        <v>137</v>
      </c>
      <c r="C15" s="29" t="s">
        <v>138</v>
      </c>
      <c r="D15" s="22" t="s">
        <v>126</v>
      </c>
      <c r="E15" s="30">
        <v>637348.27719437005</v>
      </c>
      <c r="F15" s="30">
        <v>658772.09127357998</v>
      </c>
      <c r="G15" s="30">
        <v>656462.56865057</v>
      </c>
      <c r="H15" s="30">
        <v>653902.76984313002</v>
      </c>
      <c r="I15" s="30">
        <v>668203.30175583996</v>
      </c>
    </row>
    <row r="16" spans="2:11">
      <c r="B16" s="26" t="s">
        <v>139</v>
      </c>
      <c r="C16" s="29" t="s">
        <v>140</v>
      </c>
      <c r="D16" s="22" t="s">
        <v>126</v>
      </c>
      <c r="E16" s="30">
        <v>213568.07728175001</v>
      </c>
      <c r="F16" s="30">
        <v>190488.454291437</v>
      </c>
      <c r="G16" s="30">
        <v>189035.61043217999</v>
      </c>
      <c r="H16" s="30">
        <v>216684.41066523999</v>
      </c>
      <c r="I16" s="30">
        <v>223053.708079417</v>
      </c>
    </row>
    <row r="17" spans="2:9">
      <c r="B17" s="26" t="s">
        <v>141</v>
      </c>
      <c r="C17" s="29" t="s">
        <v>142</v>
      </c>
      <c r="D17" s="22" t="s">
        <v>126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</row>
    <row r="18" spans="2:9">
      <c r="B18" s="26" t="s">
        <v>143</v>
      </c>
      <c r="C18" s="29" t="s">
        <v>144</v>
      </c>
      <c r="D18" s="22" t="s">
        <v>126</v>
      </c>
      <c r="E18" s="30">
        <v>5668.0042765500002</v>
      </c>
      <c r="F18" s="30">
        <v>4949.7316499399994</v>
      </c>
      <c r="G18" s="30">
        <v>5239.2999020200004</v>
      </c>
      <c r="H18" s="30">
        <v>4557.3384770800003</v>
      </c>
      <c r="I18" s="30">
        <v>3951.1809226199998</v>
      </c>
    </row>
    <row r="19" spans="2:9">
      <c r="B19" s="26" t="s">
        <v>145</v>
      </c>
      <c r="C19" s="29" t="s">
        <v>146</v>
      </c>
      <c r="D19" s="22" t="s">
        <v>126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</row>
    <row r="20" spans="2:9">
      <c r="B20" s="26" t="s">
        <v>147</v>
      </c>
      <c r="C20" s="29" t="s">
        <v>132</v>
      </c>
      <c r="D20" s="22" t="s">
        <v>126</v>
      </c>
      <c r="E20" s="30">
        <v>33375.844915319998</v>
      </c>
      <c r="F20" s="30">
        <v>51923.453516839996</v>
      </c>
      <c r="G20" s="30">
        <v>24137.332650939999</v>
      </c>
      <c r="H20" s="30">
        <v>28275.0337387</v>
      </c>
      <c r="I20" s="30">
        <v>29936.921059960001</v>
      </c>
    </row>
    <row r="21" spans="2:9">
      <c r="B21" s="26" t="s">
        <v>148</v>
      </c>
      <c r="C21" s="29" t="s">
        <v>149</v>
      </c>
      <c r="D21" s="22" t="s">
        <v>126</v>
      </c>
      <c r="E21" s="30">
        <v>1050.9772741500001</v>
      </c>
      <c r="F21" s="30">
        <v>934.03204521999999</v>
      </c>
      <c r="G21" s="30">
        <v>958.39630525999996</v>
      </c>
      <c r="H21" s="30">
        <v>1192.77524212</v>
      </c>
      <c r="I21" s="30">
        <v>1165.5667462900001</v>
      </c>
    </row>
    <row r="22" spans="2:9">
      <c r="B22" s="26" t="s">
        <v>150</v>
      </c>
      <c r="C22" s="31" t="s">
        <v>151</v>
      </c>
      <c r="D22" s="32" t="s">
        <v>126</v>
      </c>
      <c r="E22" s="30">
        <v>320043.66648870002</v>
      </c>
      <c r="F22" s="30">
        <v>385758.29442821001</v>
      </c>
      <c r="G22" s="30">
        <v>346147.23115025001</v>
      </c>
      <c r="H22" s="30">
        <v>349212.73811648996</v>
      </c>
      <c r="I22" s="30">
        <v>347076.36920463998</v>
      </c>
    </row>
    <row r="23" spans="2:9">
      <c r="B23" s="205" t="s">
        <v>152</v>
      </c>
      <c r="C23" s="206" t="s">
        <v>153</v>
      </c>
      <c r="D23" s="207" t="s">
        <v>126</v>
      </c>
      <c r="E23" s="184">
        <v>175904.32060904009</v>
      </c>
      <c r="F23" s="184">
        <v>87796.945853600046</v>
      </c>
      <c r="G23" s="184">
        <v>166836.59517849004</v>
      </c>
      <c r="H23" s="184">
        <v>256380.12278278009</v>
      </c>
      <c r="I23" s="184">
        <v>262123.94565667002</v>
      </c>
    </row>
    <row r="24" spans="2:9">
      <c r="B24" s="208" t="s">
        <v>154</v>
      </c>
      <c r="C24" s="209" t="s">
        <v>155</v>
      </c>
      <c r="D24" s="210" t="s">
        <v>126</v>
      </c>
      <c r="E24" s="184">
        <v>175904.32060904009</v>
      </c>
      <c r="F24" s="184">
        <v>87796.945853600046</v>
      </c>
      <c r="G24" s="184">
        <v>166836.59517849004</v>
      </c>
      <c r="H24" s="184">
        <v>256380.12278278009</v>
      </c>
      <c r="I24" s="184">
        <v>262123.94565667002</v>
      </c>
    </row>
    <row r="25" spans="2:9">
      <c r="B25" s="39" t="s">
        <v>156</v>
      </c>
      <c r="C25" s="40" t="s">
        <v>157</v>
      </c>
      <c r="D25" s="22" t="s">
        <v>126</v>
      </c>
      <c r="E25" s="30"/>
      <c r="F25" s="30"/>
      <c r="G25" s="30"/>
      <c r="H25" s="30"/>
      <c r="I25" s="30"/>
    </row>
    <row r="26" spans="2:9">
      <c r="B26" s="39" t="s">
        <v>31</v>
      </c>
      <c r="C26" s="27" t="s">
        <v>158</v>
      </c>
      <c r="D26" s="22" t="s">
        <v>126</v>
      </c>
      <c r="E26" s="193">
        <v>145651.44931005</v>
      </c>
      <c r="F26" s="193">
        <v>132452.95637271</v>
      </c>
      <c r="G26" s="193">
        <v>107587.8785559</v>
      </c>
      <c r="H26" s="193">
        <v>89650.775396199999</v>
      </c>
      <c r="I26" s="193">
        <v>98425.23571986999</v>
      </c>
    </row>
    <row r="27" spans="2:9">
      <c r="B27" s="41" t="s">
        <v>33</v>
      </c>
      <c r="C27" s="29" t="s">
        <v>159</v>
      </c>
      <c r="D27" s="22" t="s">
        <v>126</v>
      </c>
      <c r="E27" s="30">
        <v>140691.29116009001</v>
      </c>
      <c r="F27" s="30">
        <v>129255.55005965001</v>
      </c>
      <c r="G27" s="30">
        <v>105460.640134</v>
      </c>
      <c r="H27" s="30">
        <v>88304.77274565</v>
      </c>
      <c r="I27" s="30">
        <v>96307.798584129996</v>
      </c>
    </row>
    <row r="28" spans="2:9">
      <c r="B28" s="41" t="s">
        <v>43</v>
      </c>
      <c r="C28" s="29" t="s">
        <v>160</v>
      </c>
      <c r="D28" s="22" t="s">
        <v>126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</row>
    <row r="29" spans="2:9">
      <c r="B29" s="41" t="s">
        <v>45</v>
      </c>
      <c r="C29" s="29" t="s">
        <v>161</v>
      </c>
      <c r="D29" s="22" t="s">
        <v>126</v>
      </c>
      <c r="E29" s="30">
        <v>58.820000319999998</v>
      </c>
      <c r="F29" s="30">
        <v>1.4699661499999999</v>
      </c>
      <c r="G29" s="30">
        <v>20.881314410000002</v>
      </c>
      <c r="H29" s="30">
        <v>131.61180419999999</v>
      </c>
      <c r="I29" s="30">
        <v>45.188197029999998</v>
      </c>
    </row>
    <row r="30" spans="2:9">
      <c r="B30" s="42" t="s">
        <v>47</v>
      </c>
      <c r="C30" s="31" t="s">
        <v>162</v>
      </c>
      <c r="D30" s="32" t="s">
        <v>126</v>
      </c>
      <c r="E30" s="30">
        <v>4901.3381496399998</v>
      </c>
      <c r="F30" s="30">
        <v>3195.9363469099999</v>
      </c>
      <c r="G30" s="30">
        <v>2106.3571074900001</v>
      </c>
      <c r="H30" s="30">
        <v>1214.3908463499999</v>
      </c>
      <c r="I30" s="30">
        <v>2072.2489387099999</v>
      </c>
    </row>
    <row r="31" spans="2:9">
      <c r="B31" s="211" t="s">
        <v>163</v>
      </c>
      <c r="C31" s="212" t="s">
        <v>164</v>
      </c>
      <c r="D31" s="213" t="s">
        <v>126</v>
      </c>
      <c r="E31" s="184">
        <v>1356706.29674089</v>
      </c>
      <c r="F31" s="184">
        <v>1425279.0135779399</v>
      </c>
      <c r="G31" s="184">
        <v>1329568.31764712</v>
      </c>
      <c r="H31" s="184">
        <v>1343475.8414789599</v>
      </c>
      <c r="I31" s="184">
        <v>1371812.2834886401</v>
      </c>
    </row>
    <row r="32" spans="2:9">
      <c r="B32" s="211" t="s">
        <v>165</v>
      </c>
      <c r="C32" s="212" t="s">
        <v>166</v>
      </c>
      <c r="D32" s="213" t="s">
        <v>126</v>
      </c>
      <c r="E32" s="184">
        <v>30252.87129898998</v>
      </c>
      <c r="F32" s="184">
        <v>-44656.010519109899</v>
      </c>
      <c r="G32" s="184">
        <v>59248.716622590087</v>
      </c>
      <c r="H32" s="184">
        <v>166729.34738658019</v>
      </c>
      <c r="I32" s="184">
        <v>163698.70993679995</v>
      </c>
    </row>
    <row r="33" spans="2:9">
      <c r="B33" s="214" t="s">
        <v>156</v>
      </c>
      <c r="C33" s="215" t="s">
        <v>167</v>
      </c>
      <c r="D33" s="207" t="s">
        <v>126</v>
      </c>
      <c r="E33" s="184"/>
      <c r="F33" s="184"/>
      <c r="G33" s="184"/>
      <c r="H33" s="184"/>
      <c r="I33" s="184"/>
    </row>
    <row r="34" spans="2:9">
      <c r="B34" s="39" t="s">
        <v>57</v>
      </c>
      <c r="C34" s="27" t="s">
        <v>168</v>
      </c>
      <c r="D34" s="22" t="s">
        <v>126</v>
      </c>
      <c r="E34" s="193">
        <v>28823.42371911</v>
      </c>
      <c r="F34" s="193">
        <v>4914.0509305399974</v>
      </c>
      <c r="G34" s="193">
        <v>30902.255388950001</v>
      </c>
      <c r="H34" s="193">
        <v>7426.7161047899981</v>
      </c>
      <c r="I34" s="193">
        <v>75440.863035559974</v>
      </c>
    </row>
    <row r="35" spans="2:9">
      <c r="B35" s="41" t="s">
        <v>75</v>
      </c>
      <c r="C35" s="29" t="s">
        <v>169</v>
      </c>
      <c r="D35" s="22" t="s">
        <v>126</v>
      </c>
      <c r="E35" s="30">
        <v>28823.42371911</v>
      </c>
      <c r="F35" s="30">
        <v>4914.0509305399974</v>
      </c>
      <c r="G35" s="30">
        <v>30902.255388950001</v>
      </c>
      <c r="H35" s="30">
        <v>7426.7161047899981</v>
      </c>
      <c r="I35" s="30">
        <v>75440.863035559974</v>
      </c>
    </row>
    <row r="36" spans="2:9">
      <c r="B36" s="41" t="s">
        <v>93</v>
      </c>
      <c r="C36" s="29" t="s">
        <v>170</v>
      </c>
      <c r="D36" s="22" t="s">
        <v>126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</row>
    <row r="37" spans="2:9">
      <c r="B37" s="39" t="s">
        <v>108</v>
      </c>
      <c r="C37" s="27" t="s">
        <v>171</v>
      </c>
      <c r="D37" s="22" t="s">
        <v>126</v>
      </c>
      <c r="E37" s="193">
        <v>1839.8075623049999</v>
      </c>
      <c r="F37" s="193">
        <v>292.34920385293401</v>
      </c>
      <c r="G37" s="193">
        <v>39858.319101914101</v>
      </c>
      <c r="H37" s="193">
        <v>-9352.2522110890004</v>
      </c>
      <c r="I37" s="193">
        <v>-11714.434309578401</v>
      </c>
    </row>
    <row r="38" spans="2:9">
      <c r="B38" s="41" t="s">
        <v>172</v>
      </c>
      <c r="C38" s="29" t="s">
        <v>173</v>
      </c>
      <c r="D38" s="22" t="s">
        <v>126</v>
      </c>
      <c r="E38" s="30">
        <v>1839.8075623049999</v>
      </c>
      <c r="F38" s="30">
        <v>292.34920385293401</v>
      </c>
      <c r="G38" s="30">
        <v>39858.319101914101</v>
      </c>
      <c r="H38" s="30">
        <v>-9352.2522110890004</v>
      </c>
      <c r="I38" s="30">
        <v>-11714.434309578401</v>
      </c>
    </row>
    <row r="39" spans="2:9">
      <c r="B39" s="41" t="s">
        <v>174</v>
      </c>
      <c r="C39" s="29" t="s">
        <v>175</v>
      </c>
      <c r="D39" s="22" t="s">
        <v>126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</row>
    <row r="40" spans="2:9">
      <c r="B40" s="41"/>
      <c r="C40" s="29"/>
      <c r="D40" s="22"/>
      <c r="E40" s="30"/>
      <c r="F40" s="30"/>
      <c r="G40" s="30"/>
      <c r="H40" s="30"/>
      <c r="I40" s="30"/>
    </row>
    <row r="41" spans="2:9">
      <c r="B41" s="39" t="s">
        <v>156</v>
      </c>
      <c r="C41" s="27" t="s">
        <v>176</v>
      </c>
      <c r="D41" s="22"/>
      <c r="E41" s="28"/>
      <c r="F41" s="28"/>
      <c r="G41" s="28"/>
      <c r="H41" s="28"/>
      <c r="I41" s="28"/>
    </row>
    <row r="42" spans="2:9">
      <c r="B42" s="41" t="s">
        <v>177</v>
      </c>
      <c r="C42" s="29" t="s">
        <v>178</v>
      </c>
      <c r="D42" s="22" t="s">
        <v>126</v>
      </c>
      <c r="E42" s="30"/>
      <c r="F42" s="30"/>
      <c r="G42" s="30"/>
      <c r="H42" s="30"/>
      <c r="I42" s="30"/>
    </row>
    <row r="43" spans="2:9">
      <c r="B43" s="41" t="s">
        <v>179</v>
      </c>
      <c r="C43" s="29" t="s">
        <v>180</v>
      </c>
      <c r="D43" s="22" t="s">
        <v>126</v>
      </c>
      <c r="E43" s="30"/>
      <c r="F43" s="30"/>
      <c r="G43" s="30"/>
      <c r="H43" s="30"/>
      <c r="I43" s="30"/>
    </row>
    <row r="44" spans="2:9">
      <c r="B44" s="41" t="s">
        <v>181</v>
      </c>
      <c r="C44" s="29" t="s">
        <v>182</v>
      </c>
      <c r="D44" s="22" t="s">
        <v>126</v>
      </c>
      <c r="E44" s="30"/>
      <c r="F44" s="30"/>
      <c r="G44" s="30"/>
      <c r="H44" s="30"/>
      <c r="I44" s="30"/>
    </row>
    <row r="45" spans="2:9">
      <c r="B45" s="41" t="s">
        <v>183</v>
      </c>
      <c r="C45" s="29" t="s">
        <v>184</v>
      </c>
      <c r="D45" s="22" t="s">
        <v>126</v>
      </c>
      <c r="E45" s="30"/>
      <c r="F45" s="30"/>
      <c r="G45" s="30"/>
      <c r="H45" s="30"/>
      <c r="I45" s="30"/>
    </row>
    <row r="46" spans="2:9">
      <c r="B46" s="23" t="s">
        <v>185</v>
      </c>
      <c r="C46" s="44" t="s">
        <v>186</v>
      </c>
      <c r="D46" s="24" t="s">
        <v>126</v>
      </c>
      <c r="E46" s="45"/>
      <c r="F46" s="45"/>
      <c r="G46" s="45"/>
      <c r="H46" s="45"/>
      <c r="I46" s="45"/>
    </row>
    <row r="47" spans="2:9">
      <c r="B47" s="216"/>
      <c r="C47" s="217"/>
      <c r="D47" s="217"/>
      <c r="E47" s="46"/>
      <c r="F47" s="47"/>
      <c r="G47" s="47"/>
      <c r="H47" s="47"/>
      <c r="I47" s="47"/>
    </row>
    <row r="48" spans="2:9">
      <c r="B48" s="218"/>
      <c r="C48" s="218"/>
      <c r="D48" s="218"/>
      <c r="F48" s="48"/>
      <c r="G48" s="48"/>
      <c r="H48" s="48"/>
      <c r="I48" s="48"/>
    </row>
    <row r="49" spans="2:9">
      <c r="B49" s="41" t="s">
        <v>187</v>
      </c>
      <c r="C49" s="29" t="s">
        <v>188</v>
      </c>
      <c r="D49" s="22" t="s">
        <v>126</v>
      </c>
      <c r="E49" s="194">
        <v>-3269.2551421849785</v>
      </c>
      <c r="F49" s="194">
        <v>49277.71224579696</v>
      </c>
      <c r="G49" s="194">
        <v>-68204.780335554184</v>
      </c>
      <c r="H49" s="194">
        <v>-149950.37907070119</v>
      </c>
      <c r="I49" s="194">
        <v>-76543.412591661574</v>
      </c>
    </row>
    <row r="51" spans="2:9">
      <c r="E51" s="204"/>
      <c r="F51" s="204"/>
      <c r="G51" s="204"/>
      <c r="H51" s="204"/>
      <c r="I51" s="204"/>
    </row>
    <row r="52" spans="2:9">
      <c r="E52" s="202"/>
    </row>
    <row r="53" spans="2:9">
      <c r="E53" s="204"/>
      <c r="F53" s="204"/>
      <c r="G53" s="204"/>
      <c r="H53" s="204"/>
      <c r="I53" s="204"/>
    </row>
    <row r="54" spans="2:9">
      <c r="E54" s="202"/>
    </row>
  </sheetData>
  <mergeCells count="10">
    <mergeCell ref="B8:D8"/>
    <mergeCell ref="B5:C6"/>
    <mergeCell ref="E2:I2"/>
    <mergeCell ref="E3:I3"/>
    <mergeCell ref="E4:I5"/>
    <mergeCell ref="E6:E7"/>
    <mergeCell ref="F6:F7"/>
    <mergeCell ref="G6:G7"/>
    <mergeCell ref="I6:I7"/>
    <mergeCell ref="H6:H7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workbookViewId="0">
      <selection activeCell="AE19" sqref="AE19"/>
    </sheetView>
  </sheetViews>
  <sheetFormatPr baseColWidth="10" defaultColWidth="11.42578125" defaultRowHeight="15" outlineLevelCol="1"/>
  <cols>
    <col min="3" max="3" width="61.85546875" customWidth="1"/>
    <col min="4" max="4" width="3.140625" customWidth="1"/>
    <col min="5" max="5" width="11.42578125" style="48" customWidth="1"/>
    <col min="6" max="6" width="11.42578125" style="48" hidden="1" customWidth="1" outlineLevel="1"/>
    <col min="7" max="9" width="0" style="48" hidden="1" customWidth="1" outlineLevel="1"/>
    <col min="10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49" t="s">
        <v>119</v>
      </c>
      <c r="C2" s="50"/>
      <c r="D2" s="27"/>
      <c r="E2" s="234" t="str">
        <f>+Indice!H25</f>
        <v>Costa Rica Gobierno Central Extrapresupuestario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43"/>
    </row>
    <row r="3" spans="2:69" ht="15" customHeight="1">
      <c r="B3" s="49" t="s">
        <v>189</v>
      </c>
      <c r="C3" s="51"/>
      <c r="D3" s="22"/>
      <c r="E3" s="236" t="s">
        <v>121</v>
      </c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44"/>
    </row>
    <row r="4" spans="2:69" ht="15" customHeight="1">
      <c r="B4" s="19"/>
      <c r="C4" s="20"/>
      <c r="D4" s="21"/>
      <c r="E4" s="238" t="s">
        <v>122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45"/>
    </row>
    <row r="5" spans="2:69" ht="15" customHeight="1">
      <c r="B5" s="232" t="s">
        <v>190</v>
      </c>
      <c r="C5" s="233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6"/>
    </row>
    <row r="6" spans="2:69" ht="14.45" customHeight="1">
      <c r="B6" s="232"/>
      <c r="C6" s="233"/>
      <c r="D6" s="22"/>
      <c r="E6" s="242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42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42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42">
        <f>+AE6+1</f>
        <v>2022</v>
      </c>
      <c r="AS6" s="250">
        <v>2022</v>
      </c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2"/>
      <c r="BE6" s="253">
        <f>+AR6+1</f>
        <v>2023</v>
      </c>
      <c r="BF6" s="250">
        <v>2023</v>
      </c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2"/>
    </row>
    <row r="7" spans="2:69">
      <c r="B7" s="23"/>
      <c r="C7" s="24"/>
      <c r="D7" s="24"/>
      <c r="E7" s="242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42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42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42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4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52" t="s">
        <v>156</v>
      </c>
      <c r="C8" s="53" t="s">
        <v>191</v>
      </c>
      <c r="D8" s="54" t="s">
        <v>126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</row>
    <row r="9" spans="2:69">
      <c r="B9" s="39" t="s">
        <v>192</v>
      </c>
      <c r="C9" s="56" t="s">
        <v>193</v>
      </c>
      <c r="D9" s="57" t="s">
        <v>126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194</v>
      </c>
      <c r="C10" s="58" t="s">
        <v>195</v>
      </c>
      <c r="D10" s="57" t="s">
        <v>126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196</v>
      </c>
      <c r="C11" s="58" t="s">
        <v>197</v>
      </c>
      <c r="D11" s="57" t="s">
        <v>126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198</v>
      </c>
      <c r="C12" s="58" t="s">
        <v>199</v>
      </c>
      <c r="D12" s="57" t="s">
        <v>126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200</v>
      </c>
      <c r="C13" s="58" t="s">
        <v>201</v>
      </c>
      <c r="D13" s="57" t="s">
        <v>126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202</v>
      </c>
      <c r="C14" s="56" t="s">
        <v>203</v>
      </c>
      <c r="D14" s="57" t="s">
        <v>126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204</v>
      </c>
      <c r="C15" s="58" t="s">
        <v>205</v>
      </c>
      <c r="D15" s="57" t="s">
        <v>126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206</v>
      </c>
      <c r="C16" s="58" t="s">
        <v>207</v>
      </c>
      <c r="D16" s="57" t="s">
        <v>126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208</v>
      </c>
      <c r="C17" s="58" t="s">
        <v>209</v>
      </c>
      <c r="D17" s="57" t="s">
        <v>126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210</v>
      </c>
      <c r="C18" s="58" t="s">
        <v>211</v>
      </c>
      <c r="D18" s="57" t="s">
        <v>126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212</v>
      </c>
      <c r="C19" s="58" t="s">
        <v>213</v>
      </c>
      <c r="D19" s="57" t="s">
        <v>126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214</v>
      </c>
      <c r="C20" s="58" t="s">
        <v>215</v>
      </c>
      <c r="D20" s="57" t="s">
        <v>126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216</v>
      </c>
      <c r="C21" s="59" t="s">
        <v>217</v>
      </c>
      <c r="D21" s="60" t="s">
        <v>126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</row>
    <row r="22" spans="2:69">
      <c r="B22" s="62" t="s">
        <v>218</v>
      </c>
      <c r="C22" s="63" t="s">
        <v>219</v>
      </c>
      <c r="D22" s="64" t="s">
        <v>126</v>
      </c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</row>
    <row r="23" spans="2:69">
      <c r="B23" s="66" t="s">
        <v>156</v>
      </c>
      <c r="C23" s="67" t="s">
        <v>220</v>
      </c>
      <c r="D23" s="68" t="s">
        <v>126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221</v>
      </c>
      <c r="C24" s="56" t="s">
        <v>222</v>
      </c>
      <c r="D24" s="57" t="s">
        <v>126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223</v>
      </c>
      <c r="C25" s="58" t="s">
        <v>224</v>
      </c>
      <c r="D25" s="57" t="s">
        <v>126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225</v>
      </c>
      <c r="C26" s="58" t="s">
        <v>226</v>
      </c>
      <c r="D26" s="57" t="s">
        <v>126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227</v>
      </c>
      <c r="C27" s="58" t="s">
        <v>228</v>
      </c>
      <c r="D27" s="57" t="s">
        <v>126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229</v>
      </c>
      <c r="C28" s="59" t="s">
        <v>230</v>
      </c>
      <c r="D28" s="60" t="s">
        <v>126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69" t="s">
        <v>231</v>
      </c>
      <c r="C29" s="70" t="s">
        <v>232</v>
      </c>
      <c r="D29" s="71" t="s">
        <v>126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69" t="s">
        <v>233</v>
      </c>
      <c r="C30" s="70" t="s">
        <v>234</v>
      </c>
      <c r="D30" s="71" t="s">
        <v>126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19.5">
      <c r="B31" s="72" t="s">
        <v>156</v>
      </c>
      <c r="C31" s="73" t="s">
        <v>235</v>
      </c>
      <c r="D31" s="68" t="s">
        <v>126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236</v>
      </c>
      <c r="C32" s="56" t="s">
        <v>237</v>
      </c>
      <c r="D32" s="57" t="s">
        <v>126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238</v>
      </c>
      <c r="C33" s="58" t="s">
        <v>169</v>
      </c>
      <c r="D33" s="57" t="s">
        <v>126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239</v>
      </c>
      <c r="C34" s="58" t="s">
        <v>170</v>
      </c>
      <c r="D34" s="57" t="s">
        <v>126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240</v>
      </c>
      <c r="C35" s="74" t="s">
        <v>241</v>
      </c>
      <c r="D35" s="57" t="s">
        <v>126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242</v>
      </c>
      <c r="C36" s="58" t="s">
        <v>173</v>
      </c>
      <c r="D36" s="57" t="s">
        <v>126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243</v>
      </c>
      <c r="C37" s="59" t="s">
        <v>244</v>
      </c>
      <c r="D37" s="60" t="s">
        <v>126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69" t="s">
        <v>245</v>
      </c>
      <c r="C38" s="70" t="s">
        <v>246</v>
      </c>
      <c r="D38" s="71" t="s">
        <v>126</v>
      </c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</row>
    <row r="39" spans="2:69">
      <c r="B39" s="69" t="s">
        <v>181</v>
      </c>
      <c r="C39" s="70" t="s">
        <v>247</v>
      </c>
      <c r="D39" s="71" t="s">
        <v>126</v>
      </c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</row>
    <row r="40" spans="2:69">
      <c r="B40" s="69"/>
      <c r="C40" s="70"/>
      <c r="D40" s="71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</row>
    <row r="41" spans="2:69">
      <c r="B41" s="79" t="s">
        <v>156</v>
      </c>
      <c r="C41" s="80" t="s">
        <v>176</v>
      </c>
      <c r="D41" s="68" t="s">
        <v>126</v>
      </c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</row>
    <row r="42" spans="2:69">
      <c r="B42" s="41" t="s">
        <v>248</v>
      </c>
      <c r="C42" s="58" t="s">
        <v>249</v>
      </c>
      <c r="D42" s="57" t="s">
        <v>126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185</v>
      </c>
      <c r="C43" s="81" t="s">
        <v>186</v>
      </c>
      <c r="D43" s="82" t="s">
        <v>126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E44" s="46"/>
      <c r="F44" s="47"/>
      <c r="J44" s="46"/>
      <c r="K44" s="47"/>
      <c r="L44" s="48"/>
      <c r="M44" s="48"/>
      <c r="N44" s="48"/>
      <c r="O44" s="46"/>
      <c r="P44" s="47"/>
      <c r="Q44" s="48"/>
      <c r="R44" s="48"/>
      <c r="S44" s="48"/>
      <c r="T44" s="46"/>
      <c r="U44" s="47"/>
      <c r="V44" s="48"/>
      <c r="W44" s="48"/>
      <c r="X44" s="48"/>
      <c r="Y44" s="46"/>
      <c r="Z44" s="47"/>
      <c r="AA44" s="48"/>
      <c r="AB44" s="48"/>
      <c r="AC44" s="48"/>
      <c r="AD44" s="46"/>
      <c r="AE44" s="47"/>
      <c r="AF44" s="48"/>
      <c r="AG44" s="48"/>
      <c r="AH44" s="48"/>
      <c r="AI44" s="46"/>
      <c r="AJ44" s="47"/>
      <c r="AK44" s="48"/>
      <c r="AL44" s="48"/>
      <c r="AM44" s="48"/>
      <c r="AN44" s="46"/>
      <c r="AO44" s="47"/>
      <c r="AP44" s="48"/>
      <c r="AQ44" s="48"/>
      <c r="AR44" s="48"/>
      <c r="AS44" s="46"/>
      <c r="AT44" s="47"/>
      <c r="AU44" s="48"/>
      <c r="AV44" s="48"/>
      <c r="AW44" s="48"/>
      <c r="AX44" s="46"/>
      <c r="AY44" s="47"/>
      <c r="AZ44" s="48"/>
      <c r="BA44" s="48"/>
      <c r="BB44" s="48"/>
      <c r="BC44" s="46"/>
      <c r="BD44" s="47"/>
      <c r="BE44" s="48"/>
      <c r="BF44" s="48"/>
      <c r="BG44" s="48"/>
      <c r="BH44" s="46"/>
      <c r="BI44" s="47"/>
      <c r="BJ44" s="48"/>
      <c r="BK44" s="48"/>
      <c r="BL44" s="48"/>
      <c r="BM44" s="46"/>
      <c r="BN44" s="47"/>
      <c r="BO44" s="48"/>
      <c r="BP44" s="48"/>
      <c r="BQ44" s="48"/>
    </row>
    <row r="45" spans="2:69">
      <c r="B45" s="76" t="s">
        <v>250</v>
      </c>
      <c r="C45" s="77" t="s">
        <v>251</v>
      </c>
      <c r="D45" s="78" t="s">
        <v>126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AE19" sqref="AE19"/>
    </sheetView>
  </sheetViews>
  <sheetFormatPr baseColWidth="10" defaultColWidth="11.42578125" defaultRowHeight="15" outlineLevelCol="1"/>
  <cols>
    <col min="3" max="3" width="55.85546875" customWidth="1"/>
    <col min="6" max="16" width="11.42578125" hidden="1" customWidth="1" outlineLevel="1"/>
    <col min="17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75">
      <c r="B2" s="49" t="s">
        <v>119</v>
      </c>
      <c r="C2" s="50"/>
      <c r="D2" s="27"/>
      <c r="E2" s="234" t="str">
        <f>+Indice!H25</f>
        <v>Costa Rica Gobierno Central Extrapresupuestario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43"/>
    </row>
    <row r="3" spans="2:69" ht="15.75">
      <c r="B3" s="49" t="s">
        <v>252</v>
      </c>
      <c r="C3" s="51"/>
      <c r="D3" s="22"/>
      <c r="E3" s="236" t="s">
        <v>121</v>
      </c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44"/>
    </row>
    <row r="4" spans="2:69" ht="15" customHeight="1">
      <c r="B4" s="19"/>
      <c r="C4" s="20"/>
      <c r="D4" s="21"/>
      <c r="E4" s="238" t="s">
        <v>122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45"/>
    </row>
    <row r="5" spans="2:69" ht="15" customHeight="1">
      <c r="B5" s="232" t="s">
        <v>253</v>
      </c>
      <c r="C5" s="233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6"/>
    </row>
    <row r="6" spans="2:69">
      <c r="B6" s="232"/>
      <c r="C6" s="233"/>
      <c r="D6" s="22"/>
      <c r="E6" s="242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42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42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42">
        <f>+AE6+1</f>
        <v>2022</v>
      </c>
      <c r="AS6" s="250">
        <v>2022</v>
      </c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2"/>
      <c r="BE6" s="253">
        <f>+AR6+1</f>
        <v>2023</v>
      </c>
      <c r="BF6" s="250">
        <v>2023</v>
      </c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2"/>
    </row>
    <row r="7" spans="2:69">
      <c r="B7" s="23"/>
      <c r="C7" s="24"/>
      <c r="D7" s="24"/>
      <c r="E7" s="242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42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42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42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4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49" t="s">
        <v>156</v>
      </c>
      <c r="C8" s="150" t="s">
        <v>254</v>
      </c>
      <c r="D8" s="151" t="s">
        <v>126</v>
      </c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</row>
    <row r="9" spans="2:69">
      <c r="B9" s="39" t="s">
        <v>255</v>
      </c>
      <c r="C9" s="27" t="s">
        <v>256</v>
      </c>
      <c r="D9" s="22" t="s">
        <v>126</v>
      </c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</row>
    <row r="10" spans="2:69">
      <c r="B10" s="41" t="s">
        <v>31</v>
      </c>
      <c r="C10" s="29" t="s">
        <v>257</v>
      </c>
      <c r="D10" s="22" t="s">
        <v>126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</row>
    <row r="11" spans="2:69">
      <c r="B11" s="41" t="s">
        <v>258</v>
      </c>
      <c r="C11" s="29" t="s">
        <v>259</v>
      </c>
      <c r="D11" s="22" t="s">
        <v>126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</row>
    <row r="12" spans="2:69">
      <c r="B12" s="39" t="s">
        <v>260</v>
      </c>
      <c r="C12" s="27" t="s">
        <v>261</v>
      </c>
      <c r="D12" s="22" t="s">
        <v>126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</row>
    <row r="13" spans="2:69">
      <c r="B13" s="42" t="s">
        <v>262</v>
      </c>
      <c r="C13" s="154" t="s">
        <v>263</v>
      </c>
      <c r="D13" s="22" t="s">
        <v>126</v>
      </c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</row>
    <row r="14" spans="2:69">
      <c r="B14" s="79" t="s">
        <v>156</v>
      </c>
      <c r="C14" s="156" t="s">
        <v>264</v>
      </c>
      <c r="D14" s="157" t="s">
        <v>126</v>
      </c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</row>
    <row r="15" spans="2:69">
      <c r="B15" s="39" t="s">
        <v>265</v>
      </c>
      <c r="C15" s="27" t="s">
        <v>256</v>
      </c>
      <c r="D15" s="22" t="s">
        <v>126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</row>
    <row r="16" spans="2:69">
      <c r="B16" s="41" t="s">
        <v>57</v>
      </c>
      <c r="C16" s="29" t="s">
        <v>257</v>
      </c>
      <c r="D16" s="22" t="s">
        <v>126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</row>
    <row r="17" spans="2:69">
      <c r="B17" s="41" t="s">
        <v>266</v>
      </c>
      <c r="C17" s="29" t="s">
        <v>267</v>
      </c>
      <c r="D17" s="22" t="s">
        <v>126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</row>
    <row r="18" spans="2:69">
      <c r="B18" s="39" t="s">
        <v>268</v>
      </c>
      <c r="C18" s="27" t="s">
        <v>261</v>
      </c>
      <c r="D18" s="22" t="s">
        <v>126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</row>
    <row r="19" spans="2:69">
      <c r="B19" s="42" t="s">
        <v>269</v>
      </c>
      <c r="C19" s="154" t="s">
        <v>270</v>
      </c>
      <c r="D19" s="22" t="s">
        <v>126</v>
      </c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</row>
    <row r="20" spans="2:69">
      <c r="B20" s="79" t="s">
        <v>156</v>
      </c>
      <c r="C20" s="156" t="s">
        <v>271</v>
      </c>
      <c r="D20" s="157" t="s">
        <v>126</v>
      </c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</row>
    <row r="21" spans="2:69">
      <c r="B21" s="39" t="s">
        <v>272</v>
      </c>
      <c r="C21" s="27" t="s">
        <v>256</v>
      </c>
      <c r="D21" s="22" t="s">
        <v>126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</row>
    <row r="22" spans="2:69">
      <c r="B22" s="41" t="s">
        <v>108</v>
      </c>
      <c r="C22" s="29" t="s">
        <v>257</v>
      </c>
      <c r="D22" s="22" t="s">
        <v>126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</row>
    <row r="23" spans="2:69">
      <c r="B23" s="41" t="s">
        <v>273</v>
      </c>
      <c r="C23" s="29" t="s">
        <v>274</v>
      </c>
      <c r="D23" s="22" t="s">
        <v>126</v>
      </c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</row>
    <row r="24" spans="2:69">
      <c r="B24" s="39" t="s">
        <v>275</v>
      </c>
      <c r="C24" s="27" t="s">
        <v>261</v>
      </c>
      <c r="D24" s="22" t="s">
        <v>126</v>
      </c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</row>
    <row r="25" spans="2:69">
      <c r="B25" s="42" t="s">
        <v>276</v>
      </c>
      <c r="C25" s="154" t="s">
        <v>277</v>
      </c>
      <c r="D25" s="22" t="s">
        <v>126</v>
      </c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</row>
    <row r="26" spans="2:69">
      <c r="B26" s="159" t="s">
        <v>156</v>
      </c>
      <c r="C26" s="160" t="s">
        <v>176</v>
      </c>
      <c r="D26" s="112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</row>
    <row r="27" spans="2:69">
      <c r="B27" s="79" t="s">
        <v>156</v>
      </c>
      <c r="C27" s="156" t="s">
        <v>278</v>
      </c>
      <c r="D27" s="157" t="s">
        <v>126</v>
      </c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  <c r="BP27" s="158"/>
      <c r="BQ27" s="158"/>
    </row>
    <row r="28" spans="2:69">
      <c r="B28" s="39" t="s">
        <v>279</v>
      </c>
      <c r="C28" s="27" t="s">
        <v>256</v>
      </c>
      <c r="D28" s="22" t="s">
        <v>126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</row>
    <row r="29" spans="2:69">
      <c r="B29" s="41" t="s">
        <v>280</v>
      </c>
      <c r="C29" s="29" t="s">
        <v>257</v>
      </c>
      <c r="D29" s="22" t="s">
        <v>126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</row>
    <row r="30" spans="2:69">
      <c r="B30" s="41" t="s">
        <v>281</v>
      </c>
      <c r="C30" s="29" t="s">
        <v>282</v>
      </c>
      <c r="D30" s="22" t="s">
        <v>126</v>
      </c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</row>
    <row r="31" spans="2:69">
      <c r="B31" s="39" t="s">
        <v>283</v>
      </c>
      <c r="C31" s="27" t="s">
        <v>261</v>
      </c>
      <c r="D31" s="22" t="s">
        <v>126</v>
      </c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</row>
    <row r="32" spans="2:69">
      <c r="B32" s="42" t="s">
        <v>284</v>
      </c>
      <c r="C32" s="154" t="s">
        <v>285</v>
      </c>
      <c r="D32" s="22" t="s">
        <v>126</v>
      </c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</row>
    <row r="33" spans="2:69">
      <c r="B33" s="41" t="s">
        <v>156</v>
      </c>
      <c r="C33" s="27" t="s">
        <v>286</v>
      </c>
      <c r="D33" s="22" t="s">
        <v>126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</row>
    <row r="34" spans="2:69">
      <c r="B34" s="39" t="s">
        <v>287</v>
      </c>
      <c r="C34" s="27" t="s">
        <v>288</v>
      </c>
      <c r="D34" s="22" t="s">
        <v>126</v>
      </c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</row>
    <row r="35" spans="2:69">
      <c r="B35" s="41" t="s">
        <v>289</v>
      </c>
      <c r="C35" s="29" t="s">
        <v>290</v>
      </c>
      <c r="D35" s="22" t="s">
        <v>126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153"/>
      <c r="BL35" s="153"/>
      <c r="BM35" s="153"/>
      <c r="BN35" s="153"/>
      <c r="BO35" s="153"/>
      <c r="BP35" s="153"/>
      <c r="BQ35" s="153"/>
    </row>
    <row r="36" spans="2:69">
      <c r="B36" s="41" t="s">
        <v>291</v>
      </c>
      <c r="C36" s="29" t="s">
        <v>292</v>
      </c>
      <c r="D36" s="22" t="s">
        <v>126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</row>
    <row r="37" spans="2:69">
      <c r="B37" s="39" t="s">
        <v>293</v>
      </c>
      <c r="C37" s="27" t="s">
        <v>294</v>
      </c>
      <c r="D37" s="22" t="s">
        <v>126</v>
      </c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</row>
    <row r="38" spans="2:69">
      <c r="B38" s="23" t="s">
        <v>295</v>
      </c>
      <c r="C38" s="161" t="s">
        <v>296</v>
      </c>
      <c r="D38" s="24" t="s">
        <v>126</v>
      </c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AE19" sqref="AE19"/>
    </sheetView>
  </sheetViews>
  <sheetFormatPr baseColWidth="10" defaultColWidth="11.42578125" defaultRowHeight="1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75">
      <c r="B2" s="49" t="s">
        <v>119</v>
      </c>
      <c r="C2" s="50"/>
      <c r="D2" s="27"/>
      <c r="E2" s="234" t="str">
        <f>+Indice!H25</f>
        <v>Costa Rica Gobierno Central Extrapresupuestario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43"/>
    </row>
    <row r="3" spans="2:69" ht="15.75">
      <c r="B3" s="49" t="s">
        <v>297</v>
      </c>
      <c r="C3" s="51"/>
      <c r="D3" s="22"/>
      <c r="E3" s="236" t="s">
        <v>121</v>
      </c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44"/>
    </row>
    <row r="4" spans="2:69" ht="15" customHeight="1">
      <c r="B4" s="19"/>
      <c r="C4" s="20"/>
      <c r="D4" s="21"/>
      <c r="E4" s="238" t="s">
        <v>122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45"/>
    </row>
    <row r="5" spans="2:69" ht="15" customHeight="1">
      <c r="B5" s="232" t="s">
        <v>298</v>
      </c>
      <c r="C5" s="233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6"/>
    </row>
    <row r="6" spans="2:69">
      <c r="B6" s="232"/>
      <c r="C6" s="233"/>
      <c r="D6" s="22"/>
      <c r="E6" s="242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42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42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42">
        <f>+AE6+1</f>
        <v>2022</v>
      </c>
      <c r="AS6" s="250">
        <v>2022</v>
      </c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2"/>
      <c r="BE6" s="253">
        <f>+AR6+1</f>
        <v>2023</v>
      </c>
      <c r="BF6" s="250">
        <v>2023</v>
      </c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2"/>
    </row>
    <row r="7" spans="2:69">
      <c r="B7" s="23"/>
      <c r="C7" s="24"/>
      <c r="D7" s="24"/>
      <c r="E7" s="242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42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42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42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4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 s="163" customFormat="1">
      <c r="B8" s="87" t="s">
        <v>299</v>
      </c>
      <c r="C8" s="88" t="s">
        <v>300</v>
      </c>
      <c r="D8" s="101" t="s">
        <v>126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</row>
    <row r="9" spans="2:69">
      <c r="B9" s="39" t="s">
        <v>156</v>
      </c>
      <c r="C9" s="40" t="s">
        <v>124</v>
      </c>
      <c r="D9" s="22" t="s">
        <v>126</v>
      </c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</row>
    <row r="10" spans="2:69">
      <c r="B10" s="41" t="s">
        <v>301</v>
      </c>
      <c r="C10" s="22" t="s">
        <v>302</v>
      </c>
      <c r="D10" s="22" t="s">
        <v>126</v>
      </c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</row>
    <row r="11" spans="2:69">
      <c r="B11" s="42" t="s">
        <v>135</v>
      </c>
      <c r="C11" s="32" t="s">
        <v>303</v>
      </c>
      <c r="D11" s="32" t="s">
        <v>126</v>
      </c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</row>
    <row r="12" spans="2:69">
      <c r="B12" s="36" t="s">
        <v>154</v>
      </c>
      <c r="C12" s="37" t="s">
        <v>155</v>
      </c>
      <c r="D12" s="38" t="s">
        <v>126</v>
      </c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</row>
    <row r="13" spans="2:69" ht="21">
      <c r="B13" s="166" t="s">
        <v>156</v>
      </c>
      <c r="C13" s="167" t="s">
        <v>304</v>
      </c>
      <c r="D13" s="35" t="s">
        <v>126</v>
      </c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</row>
    <row r="14" spans="2:69">
      <c r="B14" s="39" t="s">
        <v>258</v>
      </c>
      <c r="C14" s="27" t="s">
        <v>305</v>
      </c>
      <c r="D14" s="22" t="s">
        <v>126</v>
      </c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</row>
    <row r="15" spans="2:69">
      <c r="B15" s="41" t="s">
        <v>306</v>
      </c>
      <c r="C15" s="29" t="s">
        <v>307</v>
      </c>
      <c r="D15" s="22" t="s">
        <v>126</v>
      </c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</row>
    <row r="16" spans="2:69">
      <c r="B16" s="41" t="s">
        <v>308</v>
      </c>
      <c r="C16" s="29" t="s">
        <v>309</v>
      </c>
      <c r="D16" s="22" t="s">
        <v>126</v>
      </c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</row>
    <row r="17" spans="2:69">
      <c r="B17" s="39" t="s">
        <v>266</v>
      </c>
      <c r="C17" s="27" t="s">
        <v>310</v>
      </c>
      <c r="D17" s="22" t="s">
        <v>126</v>
      </c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</row>
    <row r="18" spans="2:69">
      <c r="B18" s="41" t="s">
        <v>311</v>
      </c>
      <c r="C18" s="29" t="s">
        <v>312</v>
      </c>
      <c r="D18" s="22" t="s">
        <v>126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</row>
    <row r="19" spans="2:69">
      <c r="B19" s="41" t="s">
        <v>313</v>
      </c>
      <c r="C19" s="29" t="s">
        <v>314</v>
      </c>
      <c r="D19" s="22" t="s">
        <v>126</v>
      </c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</row>
    <row r="20" spans="2:69">
      <c r="B20" s="39" t="s">
        <v>273</v>
      </c>
      <c r="C20" s="27" t="s">
        <v>315</v>
      </c>
      <c r="D20" s="22" t="s">
        <v>126</v>
      </c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</row>
    <row r="21" spans="2:69">
      <c r="B21" s="41" t="s">
        <v>316</v>
      </c>
      <c r="C21" s="29" t="s">
        <v>312</v>
      </c>
      <c r="D21" s="22" t="s">
        <v>126</v>
      </c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</row>
    <row r="22" spans="2:69">
      <c r="B22" s="42" t="s">
        <v>317</v>
      </c>
      <c r="C22" s="31" t="s">
        <v>318</v>
      </c>
      <c r="D22" s="22" t="s">
        <v>126</v>
      </c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</row>
    <row r="23" spans="2:69">
      <c r="B23" s="33" t="s">
        <v>319</v>
      </c>
      <c r="C23" s="34" t="s">
        <v>320</v>
      </c>
      <c r="D23" s="35" t="s">
        <v>126</v>
      </c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5"/>
      <c r="BM23" s="165"/>
      <c r="BN23" s="165"/>
      <c r="BO23" s="165"/>
      <c r="BP23" s="165"/>
      <c r="BQ23" s="165"/>
    </row>
    <row r="24" spans="2:69">
      <c r="B24" s="168" t="s">
        <v>321</v>
      </c>
      <c r="C24" s="169" t="s">
        <v>322</v>
      </c>
      <c r="D24" s="170" t="s">
        <v>126</v>
      </c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65"/>
      <c r="BD24" s="165"/>
      <c r="BE24" s="165"/>
      <c r="BF24" s="165"/>
      <c r="BG24" s="165"/>
      <c r="BH24" s="165"/>
      <c r="BI24" s="165"/>
      <c r="BJ24" s="165"/>
      <c r="BK24" s="165"/>
      <c r="BL24" s="165"/>
      <c r="BM24" s="165"/>
      <c r="BN24" s="165"/>
      <c r="BO24" s="165"/>
      <c r="BP24" s="165"/>
      <c r="BQ24" s="165"/>
    </row>
    <row r="25" spans="2:69">
      <c r="B25" s="171" t="s">
        <v>323</v>
      </c>
      <c r="C25" s="172" t="s">
        <v>324</v>
      </c>
      <c r="D25" s="43" t="s">
        <v>126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</row>
    <row r="26" spans="2:69">
      <c r="B26" s="120" t="s">
        <v>325</v>
      </c>
      <c r="C26" s="121" t="s">
        <v>326</v>
      </c>
      <c r="D26" s="121" t="s">
        <v>126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K106"/>
  <sheetViews>
    <sheetView showGridLines="0" workbookViewId="0">
      <selection activeCell="E8" sqref="E8:I89"/>
    </sheetView>
  </sheetViews>
  <sheetFormatPr baseColWidth="10" defaultColWidth="11.42578125" defaultRowHeight="15"/>
  <cols>
    <col min="1" max="1" width="2.7109375" customWidth="1"/>
    <col min="2" max="2" width="11.42578125" style="218"/>
    <col min="3" max="3" width="60" style="218" customWidth="1"/>
    <col min="4" max="4" width="6.140625" customWidth="1"/>
    <col min="5" max="5" width="17" style="48" customWidth="1"/>
    <col min="6" max="9" width="17" customWidth="1"/>
    <col min="11" max="11" width="22.28515625" customWidth="1"/>
  </cols>
  <sheetData>
    <row r="1" spans="2:11">
      <c r="B1" s="222" t="s">
        <v>118</v>
      </c>
      <c r="E1"/>
    </row>
    <row r="2" spans="2:11" ht="15.75">
      <c r="B2" s="49" t="s">
        <v>119</v>
      </c>
      <c r="C2" s="50"/>
      <c r="D2" s="27"/>
      <c r="E2" s="234" t="s">
        <v>8</v>
      </c>
      <c r="F2" s="235"/>
      <c r="G2" s="235"/>
      <c r="H2" s="235"/>
      <c r="I2" s="235"/>
    </row>
    <row r="3" spans="2:11" ht="15.75">
      <c r="B3" s="49" t="s">
        <v>526</v>
      </c>
      <c r="C3" s="51"/>
      <c r="D3" s="22"/>
      <c r="E3" s="236" t="s">
        <v>121</v>
      </c>
      <c r="F3" s="237"/>
      <c r="G3" s="237"/>
      <c r="H3" s="237"/>
      <c r="I3" s="237"/>
    </row>
    <row r="4" spans="2:11" ht="15" customHeight="1">
      <c r="B4" s="19"/>
      <c r="C4" s="20"/>
      <c r="D4" s="21"/>
      <c r="E4" s="238" t="s">
        <v>1063</v>
      </c>
      <c r="F4" s="239"/>
      <c r="G4" s="239"/>
      <c r="H4" s="239"/>
      <c r="I4" s="239"/>
    </row>
    <row r="5" spans="2:11" ht="15" customHeight="1">
      <c r="B5" s="83" t="s">
        <v>527</v>
      </c>
      <c r="C5" s="84"/>
      <c r="D5" s="22"/>
      <c r="E5" s="240"/>
      <c r="F5" s="241"/>
      <c r="G5" s="241"/>
      <c r="H5" s="241"/>
      <c r="I5" s="241"/>
    </row>
    <row r="6" spans="2:11" ht="14.45" customHeight="1">
      <c r="B6" s="83"/>
      <c r="C6" s="84"/>
      <c r="D6" s="22"/>
      <c r="E6" s="242">
        <v>2019</v>
      </c>
      <c r="F6" s="242">
        <v>2020</v>
      </c>
      <c r="G6" s="242">
        <v>2021</v>
      </c>
      <c r="H6" s="242">
        <v>2022</v>
      </c>
      <c r="I6" s="242">
        <v>2023</v>
      </c>
    </row>
    <row r="7" spans="2:11">
      <c r="B7" s="85"/>
      <c r="C7" s="86"/>
      <c r="D7" s="22"/>
      <c r="E7" s="242"/>
      <c r="F7" s="242"/>
      <c r="G7" s="242"/>
      <c r="H7" s="242"/>
      <c r="I7" s="242"/>
    </row>
    <row r="8" spans="2:11">
      <c r="B8" s="219" t="s">
        <v>301</v>
      </c>
      <c r="C8" s="220" t="s">
        <v>327</v>
      </c>
      <c r="D8" s="88" t="s">
        <v>126</v>
      </c>
      <c r="E8" s="183">
        <v>1386959.16803988</v>
      </c>
      <c r="F8" s="183">
        <v>1380623.00305883</v>
      </c>
      <c r="G8" s="183">
        <v>1388817.0342697101</v>
      </c>
      <c r="H8" s="183">
        <v>1510205.1888655401</v>
      </c>
      <c r="I8" s="183">
        <v>1535510.99342544</v>
      </c>
      <c r="K8" s="203"/>
    </row>
    <row r="9" spans="2:11">
      <c r="B9" s="39" t="s">
        <v>127</v>
      </c>
      <c r="C9" s="27" t="s">
        <v>328</v>
      </c>
      <c r="D9" s="27" t="s">
        <v>126</v>
      </c>
      <c r="E9" s="185">
        <v>98970.533251979999</v>
      </c>
      <c r="F9" s="185">
        <v>81571.62333490001</v>
      </c>
      <c r="G9" s="185">
        <v>95848.955311889993</v>
      </c>
      <c r="H9" s="185">
        <v>120195.50283834001</v>
      </c>
      <c r="I9" s="185">
        <v>123473.21277427001</v>
      </c>
    </row>
    <row r="10" spans="2:11">
      <c r="B10" s="39" t="s">
        <v>329</v>
      </c>
      <c r="C10" s="91" t="s">
        <v>330</v>
      </c>
      <c r="D10" s="91" t="s">
        <v>126</v>
      </c>
      <c r="E10" s="187">
        <v>0</v>
      </c>
      <c r="F10" s="187">
        <v>0</v>
      </c>
      <c r="G10" s="187">
        <v>0</v>
      </c>
      <c r="H10" s="187">
        <v>0</v>
      </c>
      <c r="I10" s="187">
        <v>0</v>
      </c>
    </row>
    <row r="11" spans="2:11">
      <c r="B11" s="41" t="s">
        <v>331</v>
      </c>
      <c r="C11" s="92" t="s">
        <v>332</v>
      </c>
      <c r="D11" s="92" t="s">
        <v>126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</row>
    <row r="12" spans="2:11">
      <c r="B12" s="41" t="s">
        <v>333</v>
      </c>
      <c r="C12" s="92" t="s">
        <v>334</v>
      </c>
      <c r="D12" s="92" t="s">
        <v>126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</row>
    <row r="13" spans="2:11">
      <c r="B13" s="41" t="s">
        <v>335</v>
      </c>
      <c r="C13" s="92" t="s">
        <v>336</v>
      </c>
      <c r="D13" s="92" t="s">
        <v>126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2:11">
      <c r="B14" s="39" t="s">
        <v>337</v>
      </c>
      <c r="C14" s="91" t="s">
        <v>338</v>
      </c>
      <c r="D14" s="91" t="s">
        <v>126</v>
      </c>
      <c r="E14" s="185">
        <v>0</v>
      </c>
      <c r="F14" s="185">
        <v>0</v>
      </c>
      <c r="G14" s="185">
        <v>0</v>
      </c>
      <c r="H14" s="185">
        <v>0</v>
      </c>
      <c r="I14" s="185">
        <v>0</v>
      </c>
    </row>
    <row r="15" spans="2:11">
      <c r="B15" s="39" t="s">
        <v>339</v>
      </c>
      <c r="C15" s="91" t="s">
        <v>340</v>
      </c>
      <c r="D15" s="91" t="s">
        <v>126</v>
      </c>
      <c r="E15" s="187">
        <v>0</v>
      </c>
      <c r="F15" s="187">
        <v>0</v>
      </c>
      <c r="G15" s="187">
        <v>0</v>
      </c>
      <c r="H15" s="187">
        <v>0</v>
      </c>
      <c r="I15" s="187">
        <v>0</v>
      </c>
    </row>
    <row r="16" spans="2:11">
      <c r="B16" s="41" t="s">
        <v>341</v>
      </c>
      <c r="C16" s="92" t="s">
        <v>342</v>
      </c>
      <c r="D16" s="92" t="s">
        <v>126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</row>
    <row r="17" spans="2:9">
      <c r="B17" s="41" t="s">
        <v>343</v>
      </c>
      <c r="C17" s="92" t="s">
        <v>344</v>
      </c>
      <c r="D17" s="92" t="s">
        <v>126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</row>
    <row r="18" spans="2:9">
      <c r="B18" s="41" t="s">
        <v>345</v>
      </c>
      <c r="C18" s="92" t="s">
        <v>346</v>
      </c>
      <c r="D18" s="92" t="s">
        <v>126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</row>
    <row r="19" spans="2:9">
      <c r="B19" s="41" t="s">
        <v>347</v>
      </c>
      <c r="C19" s="92" t="s">
        <v>348</v>
      </c>
      <c r="D19" s="92" t="s">
        <v>126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</row>
    <row r="20" spans="2:9">
      <c r="B20" s="41" t="s">
        <v>349</v>
      </c>
      <c r="C20" s="92" t="s">
        <v>350</v>
      </c>
      <c r="D20" s="92" t="s">
        <v>126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</row>
    <row r="21" spans="2:9">
      <c r="B21" s="39" t="s">
        <v>351</v>
      </c>
      <c r="C21" s="91" t="s">
        <v>352</v>
      </c>
      <c r="D21" s="91" t="s">
        <v>126</v>
      </c>
      <c r="E21" s="188">
        <v>32299.469292229998</v>
      </c>
      <c r="F21" s="188">
        <v>32525.249461470001</v>
      </c>
      <c r="G21" s="188">
        <v>34582.277429419999</v>
      </c>
      <c r="H21" s="188">
        <v>36727.336499210003</v>
      </c>
      <c r="I21" s="188">
        <v>39564.452957690002</v>
      </c>
    </row>
    <row r="22" spans="2:9">
      <c r="B22" s="41" t="s">
        <v>353</v>
      </c>
      <c r="C22" s="92" t="s">
        <v>354</v>
      </c>
      <c r="D22" s="92" t="s">
        <v>126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2:9">
      <c r="B23" s="41" t="s">
        <v>355</v>
      </c>
      <c r="C23" s="93" t="s">
        <v>356</v>
      </c>
      <c r="D23" s="93" t="s">
        <v>126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</row>
    <row r="24" spans="2:9">
      <c r="B24" s="41" t="s">
        <v>357</v>
      </c>
      <c r="C24" s="93" t="s">
        <v>358</v>
      </c>
      <c r="D24" s="93" t="s">
        <v>126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</row>
    <row r="25" spans="2:9">
      <c r="B25" s="41" t="s">
        <v>359</v>
      </c>
      <c r="C25" s="93" t="s">
        <v>360</v>
      </c>
      <c r="D25" s="93" t="s">
        <v>126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</row>
    <row r="26" spans="2:9">
      <c r="B26" s="41" t="s">
        <v>361</v>
      </c>
      <c r="C26" s="93" t="s">
        <v>362</v>
      </c>
      <c r="D26" s="93" t="s">
        <v>126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</row>
    <row r="27" spans="2:9">
      <c r="B27" s="41" t="s">
        <v>363</v>
      </c>
      <c r="C27" s="92" t="s">
        <v>364</v>
      </c>
      <c r="D27" s="92" t="s">
        <v>126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</row>
    <row r="28" spans="2:9">
      <c r="B28" s="41" t="s">
        <v>365</v>
      </c>
      <c r="C28" s="92" t="s">
        <v>366</v>
      </c>
      <c r="D28" s="92" t="s">
        <v>126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</row>
    <row r="29" spans="2:9">
      <c r="B29" s="41" t="s">
        <v>367</v>
      </c>
      <c r="C29" s="92" t="s">
        <v>368</v>
      </c>
      <c r="D29" s="92" t="s">
        <v>126</v>
      </c>
      <c r="E29" s="61">
        <v>32019.469292229998</v>
      </c>
      <c r="F29" s="61">
        <v>32525.249461470001</v>
      </c>
      <c r="G29" s="61">
        <v>34582.277429419999</v>
      </c>
      <c r="H29" s="61">
        <v>36727.336499210003</v>
      </c>
      <c r="I29" s="61">
        <v>39564.452957690002</v>
      </c>
    </row>
    <row r="30" spans="2:9">
      <c r="B30" s="41" t="s">
        <v>369</v>
      </c>
      <c r="C30" s="92" t="s">
        <v>370</v>
      </c>
      <c r="D30" s="92" t="s">
        <v>126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</row>
    <row r="31" spans="2:9">
      <c r="B31" s="41" t="s">
        <v>371</v>
      </c>
      <c r="C31" s="93" t="s">
        <v>372</v>
      </c>
      <c r="D31" s="93" t="s">
        <v>126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</row>
    <row r="32" spans="2:9">
      <c r="B32" s="41" t="s">
        <v>373</v>
      </c>
      <c r="C32" s="93" t="s">
        <v>374</v>
      </c>
      <c r="D32" s="93" t="s">
        <v>126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</row>
    <row r="33" spans="2:9">
      <c r="B33" s="41" t="s">
        <v>375</v>
      </c>
      <c r="C33" s="92" t="s">
        <v>376</v>
      </c>
      <c r="D33" s="92" t="s">
        <v>126</v>
      </c>
      <c r="E33" s="90">
        <v>280</v>
      </c>
      <c r="F33" s="90">
        <v>0</v>
      </c>
      <c r="G33" s="90">
        <v>0</v>
      </c>
      <c r="H33" s="90">
        <v>0</v>
      </c>
      <c r="I33" s="90">
        <v>0</v>
      </c>
    </row>
    <row r="34" spans="2:9">
      <c r="B34" s="39" t="s">
        <v>377</v>
      </c>
      <c r="C34" s="91" t="s">
        <v>378</v>
      </c>
      <c r="D34" s="91" t="s">
        <v>126</v>
      </c>
      <c r="E34" s="188">
        <v>32970.857108069999</v>
      </c>
      <c r="F34" s="188">
        <v>19332.25246127</v>
      </c>
      <c r="G34" s="188">
        <v>26626.346798840001</v>
      </c>
      <c r="H34" s="188">
        <v>46704.29119407</v>
      </c>
      <c r="I34" s="188">
        <v>44692.807579150001</v>
      </c>
    </row>
    <row r="35" spans="2:9">
      <c r="B35" s="41" t="s">
        <v>379</v>
      </c>
      <c r="C35" s="92" t="s">
        <v>380</v>
      </c>
      <c r="D35" s="92" t="s">
        <v>126</v>
      </c>
      <c r="E35" s="61">
        <v>87.639719999999997</v>
      </c>
      <c r="F35" s="61">
        <v>77.444629000000006</v>
      </c>
      <c r="G35" s="61">
        <v>4128.4763679500002</v>
      </c>
      <c r="H35" s="61">
        <v>73.580286209999997</v>
      </c>
      <c r="I35" s="61">
        <v>94.529890820000006</v>
      </c>
    </row>
    <row r="36" spans="2:9">
      <c r="B36" s="41" t="s">
        <v>381</v>
      </c>
      <c r="C36" s="92" t="s">
        <v>382</v>
      </c>
      <c r="D36" s="92" t="s">
        <v>126</v>
      </c>
      <c r="E36" s="61">
        <v>0.82055400000000001</v>
      </c>
      <c r="F36" s="61">
        <v>6503.6750459499999</v>
      </c>
      <c r="G36" s="61">
        <v>3033.52704503</v>
      </c>
      <c r="H36" s="61">
        <v>7762.2299331600007</v>
      </c>
      <c r="I36" s="61">
        <v>6295.0630448399997</v>
      </c>
    </row>
    <row r="37" spans="2:9">
      <c r="B37" s="41" t="s">
        <v>383</v>
      </c>
      <c r="C37" s="92" t="s">
        <v>384</v>
      </c>
      <c r="D37" s="92" t="s">
        <v>126</v>
      </c>
      <c r="E37" s="90">
        <v>0</v>
      </c>
      <c r="F37" s="90">
        <v>0</v>
      </c>
      <c r="G37" s="90">
        <v>0</v>
      </c>
      <c r="H37" s="90">
        <v>0</v>
      </c>
      <c r="I37" s="90">
        <v>0</v>
      </c>
    </row>
    <row r="38" spans="2:9">
      <c r="B38" s="41" t="s">
        <v>385</v>
      </c>
      <c r="C38" s="92" t="s">
        <v>386</v>
      </c>
      <c r="D38" s="92" t="s">
        <v>126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</row>
    <row r="39" spans="2:9">
      <c r="B39" s="41" t="s">
        <v>387</v>
      </c>
      <c r="C39" s="92" t="s">
        <v>388</v>
      </c>
      <c r="D39" s="92" t="s">
        <v>126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</row>
    <row r="40" spans="2:9">
      <c r="B40" s="41" t="s">
        <v>389</v>
      </c>
      <c r="C40" s="92" t="s">
        <v>390</v>
      </c>
      <c r="D40" s="92" t="s">
        <v>126</v>
      </c>
      <c r="E40" s="61">
        <v>32882.396834070001</v>
      </c>
      <c r="F40" s="61">
        <v>12751.132786320002</v>
      </c>
      <c r="G40" s="61">
        <v>19464.34338586</v>
      </c>
      <c r="H40" s="61">
        <v>38868.480974700004</v>
      </c>
      <c r="I40" s="61">
        <v>38303.214643489999</v>
      </c>
    </row>
    <row r="41" spans="2:9">
      <c r="B41" s="94" t="s">
        <v>391</v>
      </c>
      <c r="C41" s="95" t="s">
        <v>392</v>
      </c>
      <c r="D41" s="95" t="s">
        <v>126</v>
      </c>
      <c r="E41" s="187">
        <v>33700.206851679999</v>
      </c>
      <c r="F41" s="187">
        <v>29714.121412160002</v>
      </c>
      <c r="G41" s="187">
        <v>34640.331083630001</v>
      </c>
      <c r="H41" s="187">
        <v>36763.875145060003</v>
      </c>
      <c r="I41" s="187">
        <v>39215.95223743</v>
      </c>
    </row>
    <row r="42" spans="2:9">
      <c r="B42" s="39" t="s">
        <v>129</v>
      </c>
      <c r="C42" s="27" t="s">
        <v>393</v>
      </c>
      <c r="D42" s="27" t="s">
        <v>126</v>
      </c>
      <c r="E42" s="185">
        <v>154807.49836607999</v>
      </c>
      <c r="F42" s="185">
        <v>151881.69819773</v>
      </c>
      <c r="G42" s="185">
        <v>162347.83809502999</v>
      </c>
      <c r="H42" s="185">
        <v>182815.28691217999</v>
      </c>
      <c r="I42" s="185">
        <v>197011.39492513999</v>
      </c>
    </row>
    <row r="43" spans="2:9">
      <c r="B43" s="39" t="s">
        <v>528</v>
      </c>
      <c r="C43" s="91" t="s">
        <v>529</v>
      </c>
      <c r="D43" s="91" t="s">
        <v>126</v>
      </c>
      <c r="E43" s="187">
        <v>154807.49836607999</v>
      </c>
      <c r="F43" s="187">
        <v>151881.69819773</v>
      </c>
      <c r="G43" s="187">
        <v>162347.83809502999</v>
      </c>
      <c r="H43" s="187">
        <v>182815.28691217999</v>
      </c>
      <c r="I43" s="187">
        <v>197011.39492513999</v>
      </c>
    </row>
    <row r="44" spans="2:9">
      <c r="B44" s="41" t="s">
        <v>530</v>
      </c>
      <c r="C44" s="92" t="s">
        <v>531</v>
      </c>
      <c r="D44" s="92" t="s">
        <v>126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</row>
    <row r="45" spans="2:9">
      <c r="B45" s="41" t="s">
        <v>532</v>
      </c>
      <c r="C45" s="92" t="s">
        <v>533</v>
      </c>
      <c r="D45" s="92" t="s">
        <v>126</v>
      </c>
      <c r="E45" s="61">
        <v>154807.49836607999</v>
      </c>
      <c r="F45" s="61">
        <v>151881.69819773</v>
      </c>
      <c r="G45" s="61">
        <v>162347.83809502999</v>
      </c>
      <c r="H45" s="61">
        <v>182815.28691217999</v>
      </c>
      <c r="I45" s="61">
        <v>197011.39492513999</v>
      </c>
    </row>
    <row r="46" spans="2:9">
      <c r="B46" s="41" t="s">
        <v>534</v>
      </c>
      <c r="C46" s="92" t="s">
        <v>535</v>
      </c>
      <c r="D46" s="92" t="s">
        <v>126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</row>
    <row r="47" spans="2:9">
      <c r="B47" s="41" t="s">
        <v>536</v>
      </c>
      <c r="C47" s="92" t="s">
        <v>537</v>
      </c>
      <c r="D47" s="92" t="s">
        <v>126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</row>
    <row r="48" spans="2:9">
      <c r="B48" s="39" t="s">
        <v>538</v>
      </c>
      <c r="C48" s="91" t="s">
        <v>539</v>
      </c>
      <c r="D48" s="91" t="s">
        <v>126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</row>
    <row r="49" spans="2:9">
      <c r="B49" s="41" t="s">
        <v>540</v>
      </c>
      <c r="C49" s="92" t="s">
        <v>531</v>
      </c>
      <c r="D49" s="92" t="s">
        <v>126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</row>
    <row r="50" spans="2:9">
      <c r="B50" s="41" t="s">
        <v>541</v>
      </c>
      <c r="C50" s="92" t="s">
        <v>533</v>
      </c>
      <c r="D50" s="92" t="s">
        <v>126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</row>
    <row r="51" spans="2:9">
      <c r="B51" s="42" t="s">
        <v>542</v>
      </c>
      <c r="C51" s="96" t="s">
        <v>543</v>
      </c>
      <c r="D51" s="96" t="s">
        <v>126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</row>
    <row r="52" spans="2:9">
      <c r="B52" s="39" t="s">
        <v>131</v>
      </c>
      <c r="C52" s="27" t="s">
        <v>394</v>
      </c>
      <c r="D52" s="27" t="s">
        <v>126</v>
      </c>
      <c r="E52" s="185">
        <v>801404.11742857005</v>
      </c>
      <c r="F52" s="185">
        <v>810260.76534647995</v>
      </c>
      <c r="G52" s="185">
        <v>895253.14885034005</v>
      </c>
      <c r="H52" s="185">
        <v>945501.85820171004</v>
      </c>
      <c r="I52" s="185">
        <v>917004.86010597995</v>
      </c>
    </row>
    <row r="53" spans="2:9">
      <c r="B53" s="39" t="s">
        <v>395</v>
      </c>
      <c r="C53" s="91" t="s">
        <v>544</v>
      </c>
      <c r="D53" s="91" t="s">
        <v>126</v>
      </c>
      <c r="E53" s="187">
        <v>0</v>
      </c>
      <c r="F53" s="187">
        <v>0</v>
      </c>
      <c r="G53" s="187">
        <v>0</v>
      </c>
      <c r="H53" s="187">
        <v>0</v>
      </c>
      <c r="I53" s="187">
        <v>0</v>
      </c>
    </row>
    <row r="54" spans="2:9">
      <c r="B54" s="41" t="s">
        <v>396</v>
      </c>
      <c r="C54" s="92" t="s">
        <v>397</v>
      </c>
      <c r="D54" s="92" t="s">
        <v>126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</row>
    <row r="55" spans="2:9">
      <c r="B55" s="41" t="s">
        <v>398</v>
      </c>
      <c r="C55" s="92" t="s">
        <v>399</v>
      </c>
      <c r="D55" s="92" t="s">
        <v>126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</row>
    <row r="56" spans="2:9">
      <c r="B56" s="39" t="s">
        <v>400</v>
      </c>
      <c r="C56" s="91" t="s">
        <v>401</v>
      </c>
      <c r="D56" s="91" t="s">
        <v>126</v>
      </c>
      <c r="E56" s="187">
        <v>469.94817717000001</v>
      </c>
      <c r="F56" s="187">
        <v>2571.3453886999996</v>
      </c>
      <c r="G56" s="187">
        <v>993.04708994999999</v>
      </c>
      <c r="H56" s="187">
        <v>751.50764807999997</v>
      </c>
      <c r="I56" s="187">
        <v>1168.87346198</v>
      </c>
    </row>
    <row r="57" spans="2:9">
      <c r="B57" s="41" t="s">
        <v>402</v>
      </c>
      <c r="C57" s="92" t="s">
        <v>403</v>
      </c>
      <c r="D57" s="92" t="s">
        <v>126</v>
      </c>
      <c r="E57" s="61">
        <v>469.94817717000001</v>
      </c>
      <c r="F57" s="61">
        <v>2528.7270427899998</v>
      </c>
      <c r="G57" s="61">
        <v>993.04708994999999</v>
      </c>
      <c r="H57" s="61">
        <v>751.50764807999997</v>
      </c>
      <c r="I57" s="61">
        <v>1168.87346198</v>
      </c>
    </row>
    <row r="58" spans="2:9">
      <c r="B58" s="41" t="s">
        <v>404</v>
      </c>
      <c r="C58" s="92" t="s">
        <v>405</v>
      </c>
      <c r="D58" s="92" t="s">
        <v>126</v>
      </c>
      <c r="E58" s="61">
        <v>0</v>
      </c>
      <c r="F58" s="61">
        <v>42.618345909999995</v>
      </c>
      <c r="G58" s="61">
        <v>0</v>
      </c>
      <c r="H58" s="61">
        <v>0</v>
      </c>
      <c r="I58" s="61">
        <v>0</v>
      </c>
    </row>
    <row r="59" spans="2:9">
      <c r="B59" s="39" t="s">
        <v>406</v>
      </c>
      <c r="C59" s="91" t="s">
        <v>419</v>
      </c>
      <c r="D59" s="91" t="s">
        <v>126</v>
      </c>
      <c r="E59" s="187">
        <v>800934.16925140005</v>
      </c>
      <c r="F59" s="187">
        <v>807689.41995778005</v>
      </c>
      <c r="G59" s="187">
        <v>894260.10176038998</v>
      </c>
      <c r="H59" s="187">
        <v>944750.35055363004</v>
      </c>
      <c r="I59" s="187">
        <v>915835.98664399993</v>
      </c>
    </row>
    <row r="60" spans="2:9">
      <c r="B60" s="41" t="s">
        <v>407</v>
      </c>
      <c r="C60" s="92" t="s">
        <v>403</v>
      </c>
      <c r="D60" s="92" t="s">
        <v>126</v>
      </c>
      <c r="E60" s="61">
        <v>778618.80479927</v>
      </c>
      <c r="F60" s="61">
        <v>762750.33881204994</v>
      </c>
      <c r="G60" s="61">
        <v>870948.22687572998</v>
      </c>
      <c r="H60" s="61">
        <v>924020.34766072</v>
      </c>
      <c r="I60" s="61">
        <v>881574.86551873991</v>
      </c>
    </row>
    <row r="61" spans="2:9">
      <c r="B61" s="42" t="s">
        <v>408</v>
      </c>
      <c r="C61" s="96" t="s">
        <v>409</v>
      </c>
      <c r="D61" s="96" t="s">
        <v>126</v>
      </c>
      <c r="E61" s="61">
        <v>22315.364452130005</v>
      </c>
      <c r="F61" s="61">
        <v>44939.081145730001</v>
      </c>
      <c r="G61" s="61">
        <v>23311.87488466001</v>
      </c>
      <c r="H61" s="61">
        <v>20730.002892910001</v>
      </c>
      <c r="I61" s="61">
        <v>34261.121125259982</v>
      </c>
    </row>
    <row r="62" spans="2:9">
      <c r="B62" s="39" t="s">
        <v>133</v>
      </c>
      <c r="C62" s="27" t="s">
        <v>410</v>
      </c>
      <c r="D62" s="27" t="s">
        <v>126</v>
      </c>
      <c r="E62" s="185">
        <v>331777.01899324998</v>
      </c>
      <c r="F62" s="185">
        <v>336908.91617972002</v>
      </c>
      <c r="G62" s="185">
        <v>235367.09201245001</v>
      </c>
      <c r="H62" s="185">
        <v>261692.54091330999</v>
      </c>
      <c r="I62" s="185">
        <v>298021.52562004997</v>
      </c>
    </row>
    <row r="63" spans="2:9">
      <c r="B63" s="39" t="s">
        <v>411</v>
      </c>
      <c r="C63" s="91" t="s">
        <v>412</v>
      </c>
      <c r="D63" s="91" t="s">
        <v>126</v>
      </c>
      <c r="E63" s="187">
        <v>49115.281752299998</v>
      </c>
      <c r="F63" s="187">
        <v>59867.144563200003</v>
      </c>
      <c r="G63" s="187">
        <v>51400.62339036</v>
      </c>
      <c r="H63" s="187">
        <v>51408.240868100002</v>
      </c>
      <c r="I63" s="187">
        <v>74734.144842780006</v>
      </c>
    </row>
    <row r="64" spans="2:9">
      <c r="B64" s="41" t="s">
        <v>413</v>
      </c>
      <c r="C64" s="92" t="s">
        <v>414</v>
      </c>
      <c r="D64" s="92" t="s">
        <v>126</v>
      </c>
      <c r="E64" s="61">
        <v>49115.281752299998</v>
      </c>
      <c r="F64" s="61">
        <v>59866.70355102</v>
      </c>
      <c r="G64" s="61">
        <v>51399.905405029996</v>
      </c>
      <c r="H64" s="61">
        <v>51406.178616600002</v>
      </c>
      <c r="I64" s="61">
        <v>74731.538219440001</v>
      </c>
    </row>
    <row r="65" spans="2:9">
      <c r="B65" s="41" t="s">
        <v>415</v>
      </c>
      <c r="C65" s="93" t="s">
        <v>545</v>
      </c>
      <c r="D65" s="93" t="s">
        <v>126</v>
      </c>
      <c r="E65" s="61">
        <v>0</v>
      </c>
      <c r="F65" s="61">
        <v>8.5364480000000006E-2</v>
      </c>
      <c r="G65" s="61">
        <v>7.9368549999999996E-2</v>
      </c>
      <c r="H65" s="61">
        <v>0</v>
      </c>
      <c r="I65" s="61">
        <v>0</v>
      </c>
    </row>
    <row r="66" spans="2:9">
      <c r="B66" s="41" t="s">
        <v>416</v>
      </c>
      <c r="C66" s="93" t="s">
        <v>417</v>
      </c>
      <c r="D66" s="93" t="s">
        <v>126</v>
      </c>
      <c r="E66" s="61">
        <v>33700.62745326</v>
      </c>
      <c r="F66" s="61">
        <v>43232.063789339998</v>
      </c>
      <c r="G66" s="61">
        <v>40681.443353570001</v>
      </c>
      <c r="H66" s="61">
        <v>41531.901275889999</v>
      </c>
      <c r="I66" s="61">
        <v>54352.119881150007</v>
      </c>
    </row>
    <row r="67" spans="2:9">
      <c r="B67" s="41" t="s">
        <v>418</v>
      </c>
      <c r="C67" s="93" t="s">
        <v>419</v>
      </c>
      <c r="D67" s="93" t="s">
        <v>126</v>
      </c>
      <c r="E67" s="61">
        <v>15414.654299039999</v>
      </c>
      <c r="F67" s="61">
        <v>16634.554397200001</v>
      </c>
      <c r="G67" s="61">
        <v>10718.38268291</v>
      </c>
      <c r="H67" s="61">
        <v>9874.2773407099994</v>
      </c>
      <c r="I67" s="61">
        <v>20379.418338290001</v>
      </c>
    </row>
    <row r="68" spans="2:9">
      <c r="B68" s="41" t="s">
        <v>420</v>
      </c>
      <c r="C68" s="92" t="s">
        <v>421</v>
      </c>
      <c r="D68" s="92" t="s">
        <v>126</v>
      </c>
      <c r="E68" s="61">
        <v>0</v>
      </c>
      <c r="F68" s="61">
        <v>0.44101217999999998</v>
      </c>
      <c r="G68" s="61">
        <v>0.71798532999999498</v>
      </c>
      <c r="H68" s="61">
        <v>2.0622514999999599</v>
      </c>
      <c r="I68" s="61">
        <v>2.6066233400000201</v>
      </c>
    </row>
    <row r="69" spans="2:9">
      <c r="B69" s="41" t="s">
        <v>422</v>
      </c>
      <c r="C69" s="92" t="s">
        <v>423</v>
      </c>
      <c r="D69" s="92" t="s">
        <v>126</v>
      </c>
      <c r="E69" s="61">
        <v>0</v>
      </c>
      <c r="F69" s="61">
        <v>0</v>
      </c>
      <c r="G69" s="61">
        <v>0</v>
      </c>
      <c r="H69" s="61">
        <v>0</v>
      </c>
      <c r="I69" s="61">
        <v>0</v>
      </c>
    </row>
    <row r="70" spans="2:9">
      <c r="B70" s="41" t="s">
        <v>424</v>
      </c>
      <c r="C70" s="92" t="s">
        <v>425</v>
      </c>
      <c r="D70" s="92" t="s">
        <v>126</v>
      </c>
      <c r="E70" s="61">
        <v>0</v>
      </c>
      <c r="F70" s="61">
        <v>0</v>
      </c>
      <c r="G70" s="61">
        <v>0</v>
      </c>
      <c r="H70" s="61">
        <v>0</v>
      </c>
      <c r="I70" s="61">
        <v>0</v>
      </c>
    </row>
    <row r="71" spans="2:9">
      <c r="B71" s="41" t="s">
        <v>426</v>
      </c>
      <c r="C71" s="92" t="s">
        <v>427</v>
      </c>
      <c r="D71" s="92" t="s">
        <v>126</v>
      </c>
      <c r="E71" s="61">
        <v>0</v>
      </c>
      <c r="F71" s="61">
        <v>0</v>
      </c>
      <c r="G71" s="61">
        <v>0</v>
      </c>
      <c r="H71" s="61">
        <v>0</v>
      </c>
      <c r="I71" s="61">
        <v>0</v>
      </c>
    </row>
    <row r="72" spans="2:9">
      <c r="B72" s="41" t="s">
        <v>428</v>
      </c>
      <c r="C72" s="92" t="s">
        <v>429</v>
      </c>
      <c r="D72" s="92" t="s">
        <v>126</v>
      </c>
      <c r="E72" s="61">
        <v>0</v>
      </c>
      <c r="F72" s="61">
        <v>0</v>
      </c>
      <c r="G72" s="61">
        <v>0</v>
      </c>
      <c r="H72" s="61">
        <v>0</v>
      </c>
      <c r="I72" s="61">
        <v>0</v>
      </c>
    </row>
    <row r="73" spans="2:9">
      <c r="B73" s="39" t="s">
        <v>430</v>
      </c>
      <c r="C73" s="91" t="s">
        <v>431</v>
      </c>
      <c r="D73" s="91" t="s">
        <v>126</v>
      </c>
      <c r="E73" s="187">
        <v>109685.00957282999</v>
      </c>
      <c r="F73" s="187">
        <v>103586.48718646</v>
      </c>
      <c r="G73" s="187">
        <v>114940.44087419999</v>
      </c>
      <c r="H73" s="187">
        <v>125751.51639581</v>
      </c>
      <c r="I73" s="187">
        <v>128811.68017464</v>
      </c>
    </row>
    <row r="74" spans="2:9">
      <c r="B74" s="41" t="s">
        <v>432</v>
      </c>
      <c r="C74" s="92" t="s">
        <v>433</v>
      </c>
      <c r="D74" s="92" t="s">
        <v>126</v>
      </c>
      <c r="E74" s="61">
        <v>53000.53901257</v>
      </c>
      <c r="F74" s="61">
        <v>38136.78410492</v>
      </c>
      <c r="G74" s="61">
        <v>47484.210897880002</v>
      </c>
      <c r="H74" s="61">
        <v>54198.57161590999</v>
      </c>
      <c r="I74" s="61">
        <v>55063.248287740003</v>
      </c>
    </row>
    <row r="75" spans="2:9">
      <c r="B75" s="41" t="s">
        <v>434</v>
      </c>
      <c r="C75" s="92" t="s">
        <v>435</v>
      </c>
      <c r="D75" s="92" t="s">
        <v>126</v>
      </c>
      <c r="E75" s="61">
        <v>56684.470560260001</v>
      </c>
      <c r="F75" s="61">
        <v>65449.703081539999</v>
      </c>
      <c r="G75" s="61">
        <v>67456.229976319984</v>
      </c>
      <c r="H75" s="61">
        <v>71552.944779900005</v>
      </c>
      <c r="I75" s="61">
        <v>73748.431886899998</v>
      </c>
    </row>
    <row r="76" spans="2:9">
      <c r="B76" s="41" t="s">
        <v>436</v>
      </c>
      <c r="C76" s="92" t="s">
        <v>437</v>
      </c>
      <c r="D76" s="92" t="s">
        <v>126</v>
      </c>
      <c r="E76" s="61">
        <v>0</v>
      </c>
      <c r="F76" s="61">
        <v>0</v>
      </c>
      <c r="G76" s="61">
        <v>0</v>
      </c>
      <c r="H76" s="61">
        <v>0</v>
      </c>
      <c r="I76" s="61">
        <v>0</v>
      </c>
    </row>
    <row r="77" spans="2:9">
      <c r="B77" s="41" t="s">
        <v>438</v>
      </c>
      <c r="C77" s="92" t="s">
        <v>439</v>
      </c>
      <c r="D77" s="92" t="s">
        <v>126</v>
      </c>
      <c r="E77" s="61">
        <v>0</v>
      </c>
      <c r="F77" s="61">
        <v>0</v>
      </c>
      <c r="G77" s="61">
        <v>0</v>
      </c>
      <c r="H77" s="61">
        <v>0</v>
      </c>
      <c r="I77" s="61">
        <v>0</v>
      </c>
    </row>
    <row r="78" spans="2:9">
      <c r="B78" s="39" t="s">
        <v>440</v>
      </c>
      <c r="C78" s="91" t="s">
        <v>441</v>
      </c>
      <c r="D78" s="91" t="s">
        <v>126</v>
      </c>
      <c r="E78" s="187">
        <v>2683.2331781600001</v>
      </c>
      <c r="F78" s="187">
        <v>1780.4822011900001</v>
      </c>
      <c r="G78" s="187">
        <v>3658.8868316000003</v>
      </c>
      <c r="H78" s="187">
        <v>2638.0595929699998</v>
      </c>
      <c r="I78" s="187">
        <v>3520.4201395099999</v>
      </c>
    </row>
    <row r="79" spans="2:9">
      <c r="B79" s="39" t="s">
        <v>442</v>
      </c>
      <c r="C79" s="91" t="s">
        <v>443</v>
      </c>
      <c r="D79" s="91" t="s">
        <v>126</v>
      </c>
      <c r="E79" s="187">
        <v>170293.49448995999</v>
      </c>
      <c r="F79" s="187">
        <v>171674.80222886999</v>
      </c>
      <c r="G79" s="187">
        <v>65367.140916289798</v>
      </c>
      <c r="H79" s="187">
        <v>81894.724056430394</v>
      </c>
      <c r="I79" s="187">
        <v>90955.280463119998</v>
      </c>
    </row>
    <row r="80" spans="2:9">
      <c r="B80" s="41" t="s">
        <v>444</v>
      </c>
      <c r="C80" s="92" t="s">
        <v>403</v>
      </c>
      <c r="D80" s="92" t="s">
        <v>126</v>
      </c>
      <c r="E80" s="61">
        <v>170216.38109429</v>
      </c>
      <c r="F80" s="61">
        <v>171208.38078869999</v>
      </c>
      <c r="G80" s="61">
        <v>65110.516489729802</v>
      </c>
      <c r="H80" s="61">
        <v>81577.446772020397</v>
      </c>
      <c r="I80" s="61">
        <v>90942.763681990007</v>
      </c>
    </row>
    <row r="81" spans="2:9">
      <c r="B81" s="41" t="s">
        <v>546</v>
      </c>
      <c r="C81" s="93" t="s">
        <v>547</v>
      </c>
      <c r="D81" s="93" t="s">
        <v>126</v>
      </c>
      <c r="E81" s="61">
        <v>0</v>
      </c>
      <c r="F81" s="61">
        <v>0</v>
      </c>
      <c r="G81" s="61">
        <v>0</v>
      </c>
      <c r="H81" s="61">
        <v>0</v>
      </c>
      <c r="I81" s="61">
        <v>0</v>
      </c>
    </row>
    <row r="82" spans="2:9">
      <c r="B82" s="41" t="s">
        <v>548</v>
      </c>
      <c r="C82" s="93" t="s">
        <v>549</v>
      </c>
      <c r="D82" s="93" t="s">
        <v>126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</row>
    <row r="83" spans="2:9">
      <c r="B83" s="41" t="s">
        <v>445</v>
      </c>
      <c r="C83" s="92" t="s">
        <v>446</v>
      </c>
      <c r="D83" s="92" t="s">
        <v>126</v>
      </c>
      <c r="E83" s="61">
        <v>77.113395670000031</v>
      </c>
      <c r="F83" s="61">
        <v>466.42144016999998</v>
      </c>
      <c r="G83" s="61">
        <v>256.62442655999996</v>
      </c>
      <c r="H83" s="61">
        <v>317.27728441000005</v>
      </c>
      <c r="I83" s="61">
        <v>12.516781129999991</v>
      </c>
    </row>
    <row r="84" spans="2:9" ht="33.75" customHeight="1">
      <c r="B84" s="39" t="s">
        <v>447</v>
      </c>
      <c r="C84" s="97" t="s">
        <v>448</v>
      </c>
      <c r="D84" s="97" t="s">
        <v>126</v>
      </c>
      <c r="E84" s="187">
        <v>0</v>
      </c>
      <c r="F84" s="187">
        <v>0</v>
      </c>
      <c r="G84" s="187">
        <v>0</v>
      </c>
      <c r="H84" s="187">
        <v>0</v>
      </c>
      <c r="I84" s="187">
        <v>0</v>
      </c>
    </row>
    <row r="85" spans="2:9">
      <c r="B85" s="41" t="s">
        <v>449</v>
      </c>
      <c r="C85" s="92" t="s">
        <v>450</v>
      </c>
      <c r="D85" s="92" t="s">
        <v>126</v>
      </c>
      <c r="E85" s="61">
        <v>0</v>
      </c>
      <c r="F85" s="61">
        <v>0</v>
      </c>
      <c r="G85" s="61">
        <v>0</v>
      </c>
      <c r="H85" s="61">
        <v>0</v>
      </c>
      <c r="I85" s="61">
        <v>0</v>
      </c>
    </row>
    <row r="86" spans="2:9">
      <c r="B86" s="41" t="s">
        <v>451</v>
      </c>
      <c r="C86" s="93" t="s">
        <v>452</v>
      </c>
      <c r="D86" s="93" t="s">
        <v>126</v>
      </c>
      <c r="E86" s="61">
        <v>0</v>
      </c>
      <c r="F86" s="61">
        <v>0</v>
      </c>
      <c r="G86" s="61">
        <v>0</v>
      </c>
      <c r="H86" s="61">
        <v>0</v>
      </c>
      <c r="I86" s="61">
        <v>0</v>
      </c>
    </row>
    <row r="87" spans="2:9">
      <c r="B87" s="41" t="s">
        <v>453</v>
      </c>
      <c r="C87" s="93" t="s">
        <v>454</v>
      </c>
      <c r="D87" s="93" t="s">
        <v>126</v>
      </c>
      <c r="E87" s="61">
        <v>0</v>
      </c>
      <c r="F87" s="61">
        <v>0</v>
      </c>
      <c r="G87" s="61">
        <v>0</v>
      </c>
      <c r="H87" s="61">
        <v>0</v>
      </c>
      <c r="I87" s="61">
        <v>0</v>
      </c>
    </row>
    <row r="88" spans="2:9">
      <c r="B88" s="41" t="s">
        <v>550</v>
      </c>
      <c r="C88" s="93" t="s">
        <v>551</v>
      </c>
      <c r="D88" s="93" t="s">
        <v>126</v>
      </c>
      <c r="E88" s="61">
        <v>0</v>
      </c>
      <c r="F88" s="61">
        <v>0</v>
      </c>
      <c r="G88" s="61">
        <v>0</v>
      </c>
      <c r="H88" s="61">
        <v>0</v>
      </c>
      <c r="I88" s="61">
        <v>0</v>
      </c>
    </row>
    <row r="89" spans="2:9">
      <c r="B89" s="23" t="s">
        <v>455</v>
      </c>
      <c r="C89" s="98" t="s">
        <v>456</v>
      </c>
      <c r="D89" s="98" t="s">
        <v>126</v>
      </c>
      <c r="E89" s="61">
        <v>0</v>
      </c>
      <c r="F89" s="61">
        <v>0</v>
      </c>
      <c r="G89" s="61">
        <v>0</v>
      </c>
      <c r="H89" s="61">
        <v>0</v>
      </c>
      <c r="I89" s="61">
        <v>0</v>
      </c>
    </row>
    <row r="91" spans="2:9">
      <c r="C91" s="221"/>
    </row>
    <row r="92" spans="2:9">
      <c r="C92" s="221"/>
    </row>
    <row r="93" spans="2:9">
      <c r="C93" s="221"/>
    </row>
    <row r="94" spans="2:9">
      <c r="C94" s="221"/>
    </row>
    <row r="95" spans="2:9">
      <c r="C95" s="221"/>
    </row>
    <row r="96" spans="2:9">
      <c r="C96" s="221"/>
    </row>
    <row r="97" spans="3:3">
      <c r="C97" s="221"/>
    </row>
    <row r="98" spans="3:3">
      <c r="C98" s="221"/>
    </row>
    <row r="99" spans="3:3">
      <c r="C99" s="221"/>
    </row>
    <row r="100" spans="3:3">
      <c r="C100" s="221"/>
    </row>
    <row r="101" spans="3:3">
      <c r="C101" s="221"/>
    </row>
    <row r="102" spans="3:3">
      <c r="C102" s="221"/>
    </row>
    <row r="103" spans="3:3">
      <c r="C103" s="221"/>
    </row>
    <row r="104" spans="3:3">
      <c r="C104" s="221"/>
    </row>
    <row r="105" spans="3:3">
      <c r="C105" s="221"/>
    </row>
    <row r="106" spans="3:3">
      <c r="C106" s="221">
        <v>0</v>
      </c>
    </row>
  </sheetData>
  <mergeCells count="8">
    <mergeCell ref="E2:I2"/>
    <mergeCell ref="E3:I3"/>
    <mergeCell ref="E4:I5"/>
    <mergeCell ref="E6:E7"/>
    <mergeCell ref="F6:F7"/>
    <mergeCell ref="G6:G7"/>
    <mergeCell ref="I6:I7"/>
    <mergeCell ref="H6:H7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I53"/>
  <sheetViews>
    <sheetView showGridLines="0" workbookViewId="0">
      <selection activeCell="E8" sqref="E8:I53"/>
    </sheetView>
  </sheetViews>
  <sheetFormatPr baseColWidth="10" defaultColWidth="11.42578125" defaultRowHeight="15"/>
  <cols>
    <col min="2" max="2" width="11.42578125" style="218"/>
    <col min="3" max="3" width="40.85546875" style="218" customWidth="1"/>
    <col min="5" max="6" width="14.5703125" style="48" customWidth="1"/>
    <col min="7" max="9" width="14.5703125" customWidth="1"/>
  </cols>
  <sheetData>
    <row r="1" spans="2:9">
      <c r="B1" s="222" t="s">
        <v>118</v>
      </c>
      <c r="E1"/>
      <c r="F1"/>
    </row>
    <row r="2" spans="2:9" ht="15.75">
      <c r="B2" s="49" t="s">
        <v>119</v>
      </c>
      <c r="C2" s="50"/>
      <c r="D2" s="27"/>
      <c r="E2" s="234" t="s">
        <v>8</v>
      </c>
      <c r="F2" s="235"/>
      <c r="G2" s="235"/>
      <c r="H2" s="235"/>
      <c r="I2" s="235"/>
    </row>
    <row r="3" spans="2:9" ht="15.75">
      <c r="B3" s="49" t="s">
        <v>552</v>
      </c>
      <c r="C3" s="51"/>
      <c r="D3" s="22"/>
      <c r="E3" s="236" t="s">
        <v>121</v>
      </c>
      <c r="F3" s="237"/>
      <c r="G3" s="237"/>
      <c r="H3" s="237"/>
      <c r="I3" s="237"/>
    </row>
    <row r="4" spans="2:9" ht="15" customHeight="1">
      <c r="B4" s="19"/>
      <c r="C4" s="20"/>
      <c r="D4" s="21"/>
      <c r="E4" s="238" t="s">
        <v>122</v>
      </c>
      <c r="F4" s="239"/>
      <c r="G4" s="239"/>
      <c r="H4" s="239"/>
      <c r="I4" s="239"/>
    </row>
    <row r="5" spans="2:9" ht="15" customHeight="1">
      <c r="B5" s="255" t="s">
        <v>553</v>
      </c>
      <c r="C5" s="256"/>
      <c r="D5" s="22"/>
      <c r="E5" s="240"/>
      <c r="F5" s="241"/>
      <c r="G5" s="241"/>
      <c r="H5" s="241"/>
      <c r="I5" s="241"/>
    </row>
    <row r="6" spans="2:9">
      <c r="B6" s="255"/>
      <c r="C6" s="256"/>
      <c r="D6" s="22"/>
      <c r="E6" s="242">
        <v>2019</v>
      </c>
      <c r="F6" s="242">
        <v>2020</v>
      </c>
      <c r="G6" s="242">
        <v>2021</v>
      </c>
      <c r="H6" s="242">
        <v>2022</v>
      </c>
      <c r="I6" s="242">
        <v>2023</v>
      </c>
    </row>
    <row r="7" spans="2:9">
      <c r="B7" s="99"/>
      <c r="C7" s="100"/>
      <c r="D7" s="22"/>
      <c r="E7" s="242"/>
      <c r="F7" s="242"/>
      <c r="G7" s="242"/>
      <c r="H7" s="242"/>
      <c r="I7" s="242"/>
    </row>
    <row r="8" spans="2:9">
      <c r="B8" s="219" t="s">
        <v>135</v>
      </c>
      <c r="C8" s="220" t="s">
        <v>457</v>
      </c>
      <c r="D8" s="101" t="s">
        <v>126</v>
      </c>
      <c r="E8" s="183">
        <v>1211054.8474308399</v>
      </c>
      <c r="F8" s="183">
        <v>1292826.05720523</v>
      </c>
      <c r="G8" s="183">
        <v>1221980.43909122</v>
      </c>
      <c r="H8" s="183">
        <v>1253825.06608276</v>
      </c>
      <c r="I8" s="183">
        <v>1273387.04776877</v>
      </c>
    </row>
    <row r="9" spans="2:9">
      <c r="B9" s="39" t="s">
        <v>137</v>
      </c>
      <c r="C9" s="27" t="s">
        <v>458</v>
      </c>
      <c r="D9" s="22" t="s">
        <v>126</v>
      </c>
      <c r="E9" s="185">
        <v>637348.27719437005</v>
      </c>
      <c r="F9" s="185">
        <v>658772.09127357998</v>
      </c>
      <c r="G9" s="185">
        <v>656462.56865057</v>
      </c>
      <c r="H9" s="185">
        <v>653902.76984313002</v>
      </c>
      <c r="I9" s="185">
        <v>668203.30175583996</v>
      </c>
    </row>
    <row r="10" spans="2:9">
      <c r="B10" s="41" t="s">
        <v>459</v>
      </c>
      <c r="C10" s="29" t="s">
        <v>460</v>
      </c>
      <c r="D10" s="22" t="s">
        <v>126</v>
      </c>
      <c r="E10" s="187">
        <v>510260.03793657001</v>
      </c>
      <c r="F10" s="187">
        <v>528844.08887465997</v>
      </c>
      <c r="G10" s="187">
        <v>526972.52492792998</v>
      </c>
      <c r="H10" s="187">
        <v>525073.18096709996</v>
      </c>
      <c r="I10" s="187">
        <v>533820.6876532</v>
      </c>
    </row>
    <row r="11" spans="2:9">
      <c r="B11" s="41" t="s">
        <v>461</v>
      </c>
      <c r="C11" s="29" t="s">
        <v>462</v>
      </c>
      <c r="D11" s="22" t="s">
        <v>126</v>
      </c>
      <c r="E11" s="187">
        <v>127088.2392578</v>
      </c>
      <c r="F11" s="187">
        <v>129928.00239892</v>
      </c>
      <c r="G11" s="187">
        <v>129490.04372264</v>
      </c>
      <c r="H11" s="187">
        <v>128829.58887603</v>
      </c>
      <c r="I11" s="187">
        <v>134382.61410263999</v>
      </c>
    </row>
    <row r="12" spans="2:9">
      <c r="B12" s="41" t="s">
        <v>463</v>
      </c>
      <c r="C12" s="92" t="s">
        <v>464</v>
      </c>
      <c r="D12" s="22" t="s">
        <v>126</v>
      </c>
      <c r="E12" s="61">
        <v>114855.34725188</v>
      </c>
      <c r="F12" s="61">
        <v>119816.82053703</v>
      </c>
      <c r="G12" s="61">
        <v>119452.62623364001</v>
      </c>
      <c r="H12" s="61">
        <v>119583.88603686</v>
      </c>
      <c r="I12" s="61">
        <v>121979.93693274999</v>
      </c>
    </row>
    <row r="13" spans="2:9">
      <c r="B13" s="42" t="s">
        <v>465</v>
      </c>
      <c r="C13" s="96" t="s">
        <v>466</v>
      </c>
      <c r="D13" s="32" t="s">
        <v>126</v>
      </c>
      <c r="E13" s="61">
        <v>12232.892005920001</v>
      </c>
      <c r="F13" s="61">
        <v>10111.18186189</v>
      </c>
      <c r="G13" s="61">
        <v>10037.417488999999</v>
      </c>
      <c r="H13" s="61">
        <v>9245.7028391700005</v>
      </c>
      <c r="I13" s="61">
        <v>12402.677169889999</v>
      </c>
    </row>
    <row r="14" spans="2:9">
      <c r="B14" s="102" t="s">
        <v>139</v>
      </c>
      <c r="C14" s="103" t="s">
        <v>467</v>
      </c>
      <c r="D14" s="104" t="s">
        <v>126</v>
      </c>
      <c r="E14" s="185">
        <v>213568.07728175001</v>
      </c>
      <c r="F14" s="185">
        <v>190488.454291437</v>
      </c>
      <c r="G14" s="185">
        <v>189035.61043217999</v>
      </c>
      <c r="H14" s="185">
        <v>216684.41066523999</v>
      </c>
      <c r="I14" s="185">
        <v>223053.708079417</v>
      </c>
    </row>
    <row r="15" spans="2:9">
      <c r="B15" s="102" t="s">
        <v>141</v>
      </c>
      <c r="C15" s="103" t="s">
        <v>554</v>
      </c>
      <c r="D15" s="104" t="s">
        <v>126</v>
      </c>
      <c r="E15" s="185">
        <v>0</v>
      </c>
      <c r="F15" s="185">
        <v>0</v>
      </c>
      <c r="G15" s="185">
        <v>0</v>
      </c>
      <c r="H15" s="185">
        <v>0</v>
      </c>
      <c r="I15" s="185">
        <v>0</v>
      </c>
    </row>
    <row r="16" spans="2:9">
      <c r="B16" s="39" t="s">
        <v>143</v>
      </c>
      <c r="C16" s="27" t="s">
        <v>468</v>
      </c>
      <c r="D16" s="22" t="s">
        <v>126</v>
      </c>
      <c r="E16" s="185">
        <v>5668.0042765500002</v>
      </c>
      <c r="F16" s="185">
        <v>4949.7316499399994</v>
      </c>
      <c r="G16" s="185">
        <v>5239.2999020200004</v>
      </c>
      <c r="H16" s="185">
        <v>4557.3384770800003</v>
      </c>
      <c r="I16" s="185">
        <v>3951.1809226199998</v>
      </c>
    </row>
    <row r="17" spans="2:9">
      <c r="B17" s="41" t="s">
        <v>469</v>
      </c>
      <c r="C17" s="29" t="s">
        <v>470</v>
      </c>
      <c r="D17" s="22" t="s">
        <v>126</v>
      </c>
      <c r="E17" s="187">
        <v>0</v>
      </c>
      <c r="F17" s="187">
        <v>0</v>
      </c>
      <c r="G17" s="187">
        <v>0</v>
      </c>
      <c r="H17" s="187">
        <v>0</v>
      </c>
      <c r="I17" s="187">
        <v>0</v>
      </c>
    </row>
    <row r="18" spans="2:9">
      <c r="B18" s="41" t="s">
        <v>471</v>
      </c>
      <c r="C18" s="29" t="s">
        <v>472</v>
      </c>
      <c r="D18" s="22" t="s">
        <v>126</v>
      </c>
      <c r="E18" s="187">
        <v>5662.4229250300004</v>
      </c>
      <c r="F18" s="187">
        <v>4944.6087508299997</v>
      </c>
      <c r="G18" s="187">
        <v>5234.0207641099996</v>
      </c>
      <c r="H18" s="187">
        <v>4552.8236231600004</v>
      </c>
      <c r="I18" s="187">
        <v>3947.3402212000001</v>
      </c>
    </row>
    <row r="19" spans="2:9">
      <c r="B19" s="42" t="s">
        <v>473</v>
      </c>
      <c r="C19" s="31" t="s">
        <v>474</v>
      </c>
      <c r="D19" s="32" t="s">
        <v>126</v>
      </c>
      <c r="E19" s="187">
        <v>5.5813515200000001</v>
      </c>
      <c r="F19" s="187">
        <v>5.1228991100000005</v>
      </c>
      <c r="G19" s="187">
        <v>5.2791379099999993</v>
      </c>
      <c r="H19" s="187">
        <v>4.5148539200000002</v>
      </c>
      <c r="I19" s="187">
        <v>3.8407014199999998</v>
      </c>
    </row>
    <row r="20" spans="2:9">
      <c r="B20" s="39" t="s">
        <v>145</v>
      </c>
      <c r="C20" s="27" t="s">
        <v>475</v>
      </c>
      <c r="D20" s="22" t="s">
        <v>126</v>
      </c>
      <c r="E20" s="187">
        <v>0</v>
      </c>
      <c r="F20" s="187">
        <v>0</v>
      </c>
      <c r="G20" s="187">
        <v>0</v>
      </c>
      <c r="H20" s="187">
        <v>0</v>
      </c>
      <c r="I20" s="187">
        <v>0</v>
      </c>
    </row>
    <row r="21" spans="2:9">
      <c r="B21" s="41" t="s">
        <v>476</v>
      </c>
      <c r="C21" s="29" t="s">
        <v>477</v>
      </c>
      <c r="D21" s="22" t="s">
        <v>126</v>
      </c>
      <c r="E21" s="187">
        <v>0</v>
      </c>
      <c r="F21" s="187">
        <v>0</v>
      </c>
      <c r="G21" s="187">
        <v>0</v>
      </c>
      <c r="H21" s="187">
        <v>0</v>
      </c>
      <c r="I21" s="187">
        <v>0</v>
      </c>
    </row>
    <row r="22" spans="2:9">
      <c r="B22" s="41" t="s">
        <v>478</v>
      </c>
      <c r="C22" s="29" t="s">
        <v>479</v>
      </c>
      <c r="D22" s="22" t="s">
        <v>126</v>
      </c>
      <c r="E22" s="187">
        <v>0</v>
      </c>
      <c r="F22" s="187">
        <v>0</v>
      </c>
      <c r="G22" s="187">
        <v>0</v>
      </c>
      <c r="H22" s="187">
        <v>0</v>
      </c>
      <c r="I22" s="187">
        <v>0</v>
      </c>
    </row>
    <row r="23" spans="2:9">
      <c r="B23" s="42" t="s">
        <v>480</v>
      </c>
      <c r="C23" s="31" t="s">
        <v>481</v>
      </c>
      <c r="D23" s="32" t="s">
        <v>126</v>
      </c>
      <c r="E23" s="188">
        <v>0</v>
      </c>
      <c r="F23" s="188">
        <v>0</v>
      </c>
      <c r="G23" s="188">
        <v>0</v>
      </c>
      <c r="H23" s="188">
        <v>0</v>
      </c>
      <c r="I23" s="188">
        <v>0</v>
      </c>
    </row>
    <row r="24" spans="2:9">
      <c r="B24" s="39" t="s">
        <v>147</v>
      </c>
      <c r="C24" s="27" t="s">
        <v>482</v>
      </c>
      <c r="D24" s="22" t="s">
        <v>126</v>
      </c>
      <c r="E24" s="185">
        <v>33375.844915319998</v>
      </c>
      <c r="F24" s="185">
        <v>51923.453516839996</v>
      </c>
      <c r="G24" s="185">
        <v>24137.332650939999</v>
      </c>
      <c r="H24" s="185">
        <v>28275.0337387</v>
      </c>
      <c r="I24" s="185">
        <v>29936.921059960001</v>
      </c>
    </row>
    <row r="25" spans="2:9">
      <c r="B25" s="41" t="s">
        <v>483</v>
      </c>
      <c r="C25" s="29" t="s">
        <v>484</v>
      </c>
      <c r="D25" s="22" t="s">
        <v>126</v>
      </c>
      <c r="E25" s="187">
        <v>150.48773434</v>
      </c>
      <c r="F25" s="187">
        <v>5874.1977671599989</v>
      </c>
      <c r="G25" s="187">
        <v>3613.4967699500003</v>
      </c>
      <c r="H25" s="187">
        <v>3288.21477147</v>
      </c>
      <c r="I25" s="187">
        <v>4767.1429665900005</v>
      </c>
    </row>
    <row r="26" spans="2:9">
      <c r="B26" s="41" t="s">
        <v>485</v>
      </c>
      <c r="C26" s="92" t="s">
        <v>486</v>
      </c>
      <c r="D26" s="22" t="s">
        <v>126</v>
      </c>
      <c r="E26" s="90">
        <v>150.48773434</v>
      </c>
      <c r="F26" s="90">
        <v>5757.3437787199991</v>
      </c>
      <c r="G26" s="90">
        <v>3502.5852699500001</v>
      </c>
      <c r="H26" s="90">
        <v>3191.8132621599998</v>
      </c>
      <c r="I26" s="90">
        <v>4767.1429665900005</v>
      </c>
    </row>
    <row r="27" spans="2:9">
      <c r="B27" s="41" t="s">
        <v>487</v>
      </c>
      <c r="C27" s="92" t="s">
        <v>488</v>
      </c>
      <c r="D27" s="22" t="s">
        <v>126</v>
      </c>
      <c r="E27" s="61">
        <v>0</v>
      </c>
      <c r="F27" s="61">
        <v>116.85398844000002</v>
      </c>
      <c r="G27" s="61">
        <v>110.9115</v>
      </c>
      <c r="H27" s="61">
        <v>96.401509309999994</v>
      </c>
      <c r="I27" s="61">
        <v>0</v>
      </c>
    </row>
    <row r="28" spans="2:9">
      <c r="B28" s="41" t="s">
        <v>489</v>
      </c>
      <c r="C28" s="29" t="s">
        <v>490</v>
      </c>
      <c r="D28" s="22" t="s">
        <v>126</v>
      </c>
      <c r="E28" s="187">
        <v>660.11823413000002</v>
      </c>
      <c r="F28" s="187">
        <v>710.66641609999999</v>
      </c>
      <c r="G28" s="187">
        <v>903.34612701000003</v>
      </c>
      <c r="H28" s="187">
        <v>818.16138274000002</v>
      </c>
      <c r="I28" s="187">
        <v>1336.8437453400002</v>
      </c>
    </row>
    <row r="29" spans="2:9">
      <c r="B29" s="41" t="s">
        <v>491</v>
      </c>
      <c r="C29" s="92" t="s">
        <v>486</v>
      </c>
      <c r="D29" s="22" t="s">
        <v>126</v>
      </c>
      <c r="E29" s="61">
        <v>660.11823413000002</v>
      </c>
      <c r="F29" s="61">
        <v>710.66641609999999</v>
      </c>
      <c r="G29" s="61">
        <v>903.34612701000003</v>
      </c>
      <c r="H29" s="61">
        <v>818.16138274000002</v>
      </c>
      <c r="I29" s="61">
        <v>1336.8437453400002</v>
      </c>
    </row>
    <row r="30" spans="2:9">
      <c r="B30" s="41" t="s">
        <v>492</v>
      </c>
      <c r="C30" s="92" t="s">
        <v>488</v>
      </c>
      <c r="D30" s="22" t="s">
        <v>126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</row>
    <row r="31" spans="2:9">
      <c r="B31" s="41" t="s">
        <v>493</v>
      </c>
      <c r="C31" s="29" t="s">
        <v>494</v>
      </c>
      <c r="D31" s="22" t="s">
        <v>126</v>
      </c>
      <c r="E31" s="188">
        <v>32565.238946850001</v>
      </c>
      <c r="F31" s="188">
        <v>45338.589333579999</v>
      </c>
      <c r="G31" s="188">
        <v>19620.48975398</v>
      </c>
      <c r="H31" s="188">
        <v>24168.65758449</v>
      </c>
      <c r="I31" s="188">
        <v>23832.934348030001</v>
      </c>
    </row>
    <row r="32" spans="2:9">
      <c r="B32" s="41" t="s">
        <v>495</v>
      </c>
      <c r="C32" s="92" t="s">
        <v>486</v>
      </c>
      <c r="D32" s="22" t="s">
        <v>126</v>
      </c>
      <c r="E32" s="65">
        <v>30398.856414580001</v>
      </c>
      <c r="F32" s="65">
        <v>8251.2927178400005</v>
      </c>
      <c r="G32" s="65">
        <v>5391.3967884200001</v>
      </c>
      <c r="H32" s="65">
        <v>13808.834359</v>
      </c>
      <c r="I32" s="65">
        <v>11700.77184693</v>
      </c>
    </row>
    <row r="33" spans="2:9">
      <c r="B33" s="42" t="s">
        <v>496</v>
      </c>
      <c r="C33" s="96" t="s">
        <v>488</v>
      </c>
      <c r="D33" s="32" t="s">
        <v>126</v>
      </c>
      <c r="E33" s="65">
        <v>2166.38253227</v>
      </c>
      <c r="F33" s="65">
        <v>37087.296615740001</v>
      </c>
      <c r="G33" s="65">
        <v>14229.092965559999</v>
      </c>
      <c r="H33" s="65">
        <v>10359.823225489999</v>
      </c>
      <c r="I33" s="65">
        <v>12132.1625011</v>
      </c>
    </row>
    <row r="34" spans="2:9">
      <c r="B34" s="39" t="s">
        <v>148</v>
      </c>
      <c r="C34" s="27" t="s">
        <v>497</v>
      </c>
      <c r="D34" s="22" t="s">
        <v>126</v>
      </c>
      <c r="E34" s="185">
        <v>1050.9772741500001</v>
      </c>
      <c r="F34" s="185">
        <v>934.03204521999999</v>
      </c>
      <c r="G34" s="185">
        <v>958.39630525999996</v>
      </c>
      <c r="H34" s="185">
        <v>1192.77524212</v>
      </c>
      <c r="I34" s="185">
        <v>1165.5667462900001</v>
      </c>
    </row>
    <row r="35" spans="2:9">
      <c r="B35" s="41" t="s">
        <v>498</v>
      </c>
      <c r="C35" s="29" t="s">
        <v>499</v>
      </c>
      <c r="D35" s="22" t="s">
        <v>126</v>
      </c>
      <c r="E35" s="187">
        <v>0.53476944000000004</v>
      </c>
      <c r="F35" s="187">
        <v>0</v>
      </c>
      <c r="G35" s="187">
        <v>0</v>
      </c>
      <c r="H35" s="187">
        <v>0</v>
      </c>
      <c r="I35" s="187">
        <v>0</v>
      </c>
    </row>
    <row r="36" spans="2:9">
      <c r="B36" s="41" t="s">
        <v>500</v>
      </c>
      <c r="C36" s="29" t="s">
        <v>501</v>
      </c>
      <c r="D36" s="22" t="s">
        <v>126</v>
      </c>
      <c r="E36" s="187">
        <v>1050.4425047100001</v>
      </c>
      <c r="F36" s="187">
        <v>934.03204521999999</v>
      </c>
      <c r="G36" s="187">
        <v>958.39630525999996</v>
      </c>
      <c r="H36" s="187">
        <v>1192.77524212</v>
      </c>
      <c r="I36" s="187">
        <v>1165.5667462900001</v>
      </c>
    </row>
    <row r="37" spans="2:9">
      <c r="B37" s="42" t="s">
        <v>502</v>
      </c>
      <c r="C37" s="31" t="s">
        <v>503</v>
      </c>
      <c r="D37" s="32" t="s">
        <v>126</v>
      </c>
      <c r="E37" s="188">
        <v>0</v>
      </c>
      <c r="F37" s="188">
        <v>0</v>
      </c>
      <c r="G37" s="188">
        <v>0</v>
      </c>
      <c r="H37" s="188">
        <v>0</v>
      </c>
      <c r="I37" s="188">
        <v>0</v>
      </c>
    </row>
    <row r="38" spans="2:9">
      <c r="B38" s="39" t="s">
        <v>150</v>
      </c>
      <c r="C38" s="27" t="s">
        <v>504</v>
      </c>
      <c r="D38" s="22" t="s">
        <v>126</v>
      </c>
      <c r="E38" s="185">
        <v>320043.66648870002</v>
      </c>
      <c r="F38" s="185">
        <v>385758.29442821001</v>
      </c>
      <c r="G38" s="185">
        <v>346147.23115025001</v>
      </c>
      <c r="H38" s="185">
        <v>349212.73811648996</v>
      </c>
      <c r="I38" s="185">
        <v>347076.36920463998</v>
      </c>
    </row>
    <row r="39" spans="2:9">
      <c r="B39" s="41" t="s">
        <v>505</v>
      </c>
      <c r="C39" s="29" t="s">
        <v>506</v>
      </c>
      <c r="D39" s="22" t="s">
        <v>126</v>
      </c>
      <c r="E39" s="187">
        <v>0</v>
      </c>
      <c r="F39" s="187">
        <v>0</v>
      </c>
      <c r="G39" s="187">
        <v>0</v>
      </c>
      <c r="H39" s="187">
        <v>0</v>
      </c>
      <c r="I39" s="187">
        <v>0</v>
      </c>
    </row>
    <row r="40" spans="2:9">
      <c r="B40" s="41" t="s">
        <v>507</v>
      </c>
      <c r="C40" s="92" t="s">
        <v>508</v>
      </c>
      <c r="D40" s="22" t="s">
        <v>126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</row>
    <row r="41" spans="2:9">
      <c r="B41" s="41" t="s">
        <v>509</v>
      </c>
      <c r="C41" s="92" t="s">
        <v>510</v>
      </c>
      <c r="D41" s="22" t="s">
        <v>126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</row>
    <row r="42" spans="2:9">
      <c r="B42" s="41" t="s">
        <v>511</v>
      </c>
      <c r="C42" s="92" t="s">
        <v>512</v>
      </c>
      <c r="D42" s="22" t="s">
        <v>126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</row>
    <row r="43" spans="2:9">
      <c r="B43" s="41" t="s">
        <v>513</v>
      </c>
      <c r="C43" s="92" t="s">
        <v>514</v>
      </c>
      <c r="D43" s="22" t="s">
        <v>126</v>
      </c>
      <c r="E43" s="61">
        <v>0</v>
      </c>
      <c r="F43" s="61">
        <v>0</v>
      </c>
      <c r="G43" s="61">
        <v>0</v>
      </c>
      <c r="H43" s="61">
        <v>0</v>
      </c>
      <c r="I43" s="61">
        <v>0</v>
      </c>
    </row>
    <row r="44" spans="2:9">
      <c r="B44" s="41" t="s">
        <v>515</v>
      </c>
      <c r="C44" s="92" t="s">
        <v>516</v>
      </c>
      <c r="D44" s="22" t="s">
        <v>126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</row>
    <row r="45" spans="2:9">
      <c r="B45" s="41" t="s">
        <v>517</v>
      </c>
      <c r="C45" s="29" t="s">
        <v>518</v>
      </c>
      <c r="D45" s="22" t="s">
        <v>126</v>
      </c>
      <c r="E45" s="187">
        <v>320043.66648870002</v>
      </c>
      <c r="F45" s="187">
        <v>385758.29442821001</v>
      </c>
      <c r="G45" s="187">
        <v>346147.23115025001</v>
      </c>
      <c r="H45" s="187">
        <v>349212.73811648996</v>
      </c>
      <c r="I45" s="187">
        <v>347076.36920463998</v>
      </c>
    </row>
    <row r="46" spans="2:9">
      <c r="B46" s="41" t="s">
        <v>519</v>
      </c>
      <c r="C46" s="92" t="s">
        <v>397</v>
      </c>
      <c r="D46" s="22" t="s">
        <v>126</v>
      </c>
      <c r="E46" s="61">
        <v>315110.24509272003</v>
      </c>
      <c r="F46" s="61">
        <v>374289.39435547002</v>
      </c>
      <c r="G46" s="61">
        <v>331234.86884127004</v>
      </c>
      <c r="H46" s="61">
        <v>344720.01409841003</v>
      </c>
      <c r="I46" s="61">
        <v>345248.87460573</v>
      </c>
    </row>
    <row r="47" spans="2:9">
      <c r="B47" s="41" t="s">
        <v>520</v>
      </c>
      <c r="C47" s="92" t="s">
        <v>399</v>
      </c>
      <c r="D47" s="22" t="s">
        <v>126</v>
      </c>
      <c r="E47" s="61">
        <v>4933.4213959799999</v>
      </c>
      <c r="F47" s="61">
        <v>11468.90007274</v>
      </c>
      <c r="G47" s="61">
        <v>14912.36230898</v>
      </c>
      <c r="H47" s="61">
        <v>4492.72401808</v>
      </c>
      <c r="I47" s="61">
        <v>1827.4945989100001</v>
      </c>
    </row>
    <row r="48" spans="2:9" ht="33.75" customHeight="1">
      <c r="B48" s="41" t="s">
        <v>521</v>
      </c>
      <c r="C48" s="105" t="s">
        <v>522</v>
      </c>
      <c r="D48" s="106" t="s">
        <v>126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</row>
    <row r="49" spans="2:9">
      <c r="B49" s="41" t="s">
        <v>523</v>
      </c>
      <c r="C49" s="92" t="s">
        <v>524</v>
      </c>
      <c r="D49" s="106" t="s">
        <v>126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</row>
    <row r="50" spans="2:9">
      <c r="B50" s="41" t="s">
        <v>555</v>
      </c>
      <c r="C50" s="93" t="s">
        <v>556</v>
      </c>
      <c r="D50" s="106" t="s">
        <v>126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</row>
    <row r="51" spans="2:9">
      <c r="B51" s="41" t="s">
        <v>557</v>
      </c>
      <c r="C51" s="93" t="s">
        <v>454</v>
      </c>
      <c r="D51" s="106" t="s">
        <v>126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</row>
    <row r="52" spans="2:9">
      <c r="B52" s="41" t="s">
        <v>558</v>
      </c>
      <c r="C52" s="93" t="s">
        <v>551</v>
      </c>
      <c r="D52" s="106" t="s">
        <v>126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</row>
    <row r="53" spans="2:9">
      <c r="B53" s="23" t="s">
        <v>525</v>
      </c>
      <c r="C53" s="98" t="s">
        <v>456</v>
      </c>
      <c r="D53" s="107" t="s">
        <v>126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</row>
  </sheetData>
  <mergeCells count="9">
    <mergeCell ref="B5:C6"/>
    <mergeCell ref="E2:I2"/>
    <mergeCell ref="E3:I3"/>
    <mergeCell ref="E4:I5"/>
    <mergeCell ref="E6:E7"/>
    <mergeCell ref="F6:F7"/>
    <mergeCell ref="G6:G7"/>
    <mergeCell ref="I6:I7"/>
    <mergeCell ref="H6:H7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I99"/>
  <sheetViews>
    <sheetView showGridLines="0" tabSelected="1" topLeftCell="A78" workbookViewId="0">
      <selection activeCell="E9" sqref="E9:I99"/>
    </sheetView>
  </sheetViews>
  <sheetFormatPr baseColWidth="10" defaultColWidth="11.42578125" defaultRowHeight="15"/>
  <cols>
    <col min="1" max="1" width="1.140625" style="108" customWidth="1"/>
    <col min="2" max="2" width="11.42578125" style="223"/>
    <col min="3" max="3" width="48.85546875" style="223" customWidth="1"/>
    <col min="4" max="4" width="4.140625" style="108" customWidth="1"/>
    <col min="5" max="5" width="12.85546875" style="48" customWidth="1"/>
    <col min="6" max="9" width="12.85546875" style="108" customWidth="1"/>
    <col min="10" max="16384" width="11.42578125" style="108"/>
  </cols>
  <sheetData>
    <row r="1" spans="2:9" customFormat="1">
      <c r="B1" s="222" t="s">
        <v>118</v>
      </c>
      <c r="C1" s="218"/>
    </row>
    <row r="2" spans="2:9" ht="15.75">
      <c r="B2" s="49" t="s">
        <v>119</v>
      </c>
      <c r="C2" s="50"/>
      <c r="D2" s="27"/>
      <c r="E2" s="234" t="s">
        <v>8</v>
      </c>
      <c r="F2" s="235"/>
      <c r="G2" s="235"/>
      <c r="H2" s="235"/>
      <c r="I2" s="235"/>
    </row>
    <row r="3" spans="2:9" ht="15.75">
      <c r="B3" s="49" t="s">
        <v>559</v>
      </c>
      <c r="C3" s="51"/>
      <c r="D3" s="22"/>
      <c r="E3" s="236" t="s">
        <v>121</v>
      </c>
      <c r="F3" s="237"/>
      <c r="G3" s="237"/>
      <c r="H3" s="237"/>
      <c r="I3" s="237"/>
    </row>
    <row r="4" spans="2:9" ht="15" customHeight="1">
      <c r="B4" s="19"/>
      <c r="C4" s="20"/>
      <c r="D4" s="21"/>
      <c r="E4" s="238" t="s">
        <v>122</v>
      </c>
      <c r="F4" s="239"/>
      <c r="G4" s="239"/>
      <c r="H4" s="239"/>
      <c r="I4" s="239"/>
    </row>
    <row r="5" spans="2:9" ht="15" customHeight="1">
      <c r="B5" s="255" t="s">
        <v>560</v>
      </c>
      <c r="C5" s="256"/>
      <c r="D5" s="22"/>
      <c r="E5" s="240"/>
      <c r="F5" s="241"/>
      <c r="G5" s="241"/>
      <c r="H5" s="241"/>
      <c r="I5" s="241"/>
    </row>
    <row r="6" spans="2:9">
      <c r="B6" s="255"/>
      <c r="C6" s="256"/>
      <c r="D6" s="22"/>
      <c r="E6" s="242">
        <v>2019</v>
      </c>
      <c r="F6" s="242">
        <v>2020</v>
      </c>
      <c r="G6" s="242">
        <v>2021</v>
      </c>
      <c r="H6" s="242">
        <v>2022</v>
      </c>
      <c r="I6" s="253">
        <v>2023</v>
      </c>
    </row>
    <row r="7" spans="2:9">
      <c r="B7" s="99"/>
      <c r="C7" s="100"/>
      <c r="D7" s="22"/>
      <c r="E7" s="242"/>
      <c r="F7" s="242"/>
      <c r="G7" s="242"/>
      <c r="H7" s="242"/>
      <c r="I7" s="254"/>
    </row>
    <row r="8" spans="2:9">
      <c r="B8" s="219" t="s">
        <v>29</v>
      </c>
      <c r="C8" s="220" t="s">
        <v>30</v>
      </c>
      <c r="D8" s="101" t="s">
        <v>126</v>
      </c>
      <c r="E8" s="186"/>
      <c r="F8" s="186"/>
      <c r="G8" s="186"/>
      <c r="H8" s="186"/>
      <c r="I8" s="186"/>
    </row>
    <row r="9" spans="2:9" s="198" customFormat="1">
      <c r="B9" s="196" t="s">
        <v>31</v>
      </c>
      <c r="C9" s="197" t="s">
        <v>32</v>
      </c>
      <c r="D9" s="197" t="s">
        <v>126</v>
      </c>
      <c r="E9" s="185">
        <v>145651.44931005</v>
      </c>
      <c r="F9" s="185">
        <v>132452.95637271</v>
      </c>
      <c r="G9" s="185">
        <v>107587.8785559</v>
      </c>
      <c r="H9" s="185">
        <v>89650.775396199999</v>
      </c>
      <c r="I9" s="185">
        <v>98425.23571986999</v>
      </c>
    </row>
    <row r="10" spans="2:9">
      <c r="B10" s="39" t="s">
        <v>33</v>
      </c>
      <c r="C10" s="91" t="s">
        <v>34</v>
      </c>
      <c r="D10" s="22" t="s">
        <v>126</v>
      </c>
      <c r="E10" s="187">
        <v>140691.29116009001</v>
      </c>
      <c r="F10" s="187">
        <v>129255.55005965001</v>
      </c>
      <c r="G10" s="187">
        <v>105460.640134</v>
      </c>
      <c r="H10" s="187">
        <v>88304.77274565</v>
      </c>
      <c r="I10" s="187">
        <v>96307.798584129996</v>
      </c>
    </row>
    <row r="11" spans="2:9">
      <c r="B11" s="41" t="s">
        <v>35</v>
      </c>
      <c r="C11" s="92" t="s">
        <v>36</v>
      </c>
      <c r="D11" s="22" t="s">
        <v>126</v>
      </c>
      <c r="E11" s="61">
        <v>82989.977873640004</v>
      </c>
      <c r="F11" s="61">
        <v>73942.601918939996</v>
      </c>
      <c r="G11" s="61">
        <v>54945.249921800001</v>
      </c>
      <c r="H11" s="61">
        <v>43646.378316410002</v>
      </c>
      <c r="I11" s="61">
        <v>54304.426600669998</v>
      </c>
    </row>
    <row r="12" spans="2:9">
      <c r="B12" s="41" t="s">
        <v>37</v>
      </c>
      <c r="C12" s="92" t="s">
        <v>38</v>
      </c>
      <c r="D12" s="22" t="s">
        <v>126</v>
      </c>
      <c r="E12" s="61">
        <v>50776.100054009999</v>
      </c>
      <c r="F12" s="61">
        <v>46368.384145890006</v>
      </c>
      <c r="G12" s="61">
        <v>39021.283110589997</v>
      </c>
      <c r="H12" s="61">
        <v>32194.05034301</v>
      </c>
      <c r="I12" s="61">
        <v>28948.216179049999</v>
      </c>
    </row>
    <row r="13" spans="2:9">
      <c r="B13" s="41" t="s">
        <v>39</v>
      </c>
      <c r="C13" s="92" t="s">
        <v>40</v>
      </c>
      <c r="D13" s="22" t="s">
        <v>126</v>
      </c>
      <c r="E13" s="61">
        <v>6925.213232439999</v>
      </c>
      <c r="F13" s="61">
        <v>8944.5639948200023</v>
      </c>
      <c r="G13" s="61">
        <v>11494.10710161</v>
      </c>
      <c r="H13" s="61">
        <v>12464.344086229999</v>
      </c>
      <c r="I13" s="61">
        <v>13055.15580441</v>
      </c>
    </row>
    <row r="14" spans="2:9">
      <c r="B14" s="41" t="s">
        <v>41</v>
      </c>
      <c r="C14" s="92" t="s">
        <v>42</v>
      </c>
      <c r="D14" s="22" t="s">
        <v>126</v>
      </c>
      <c r="E14" s="90">
        <v>0</v>
      </c>
      <c r="F14" s="90">
        <v>0</v>
      </c>
      <c r="G14" s="90">
        <v>0</v>
      </c>
      <c r="H14" s="90">
        <v>0</v>
      </c>
      <c r="I14" s="90">
        <v>0</v>
      </c>
    </row>
    <row r="15" spans="2:9">
      <c r="B15" s="39" t="s">
        <v>43</v>
      </c>
      <c r="C15" s="91" t="s">
        <v>44</v>
      </c>
      <c r="D15" s="22" t="s">
        <v>126</v>
      </c>
      <c r="E15" s="187">
        <v>0</v>
      </c>
      <c r="F15" s="187">
        <v>0</v>
      </c>
      <c r="G15" s="187">
        <v>0</v>
      </c>
      <c r="H15" s="187">
        <v>0</v>
      </c>
      <c r="I15" s="187">
        <v>0</v>
      </c>
    </row>
    <row r="16" spans="2:9">
      <c r="B16" s="39" t="s">
        <v>45</v>
      </c>
      <c r="C16" s="91" t="s">
        <v>46</v>
      </c>
      <c r="D16" s="22" t="s">
        <v>126</v>
      </c>
      <c r="E16" s="187">
        <v>58.820000319999998</v>
      </c>
      <c r="F16" s="187">
        <v>1.4699661499999999</v>
      </c>
      <c r="G16" s="187">
        <v>20.881314410000002</v>
      </c>
      <c r="H16" s="187">
        <v>131.61180419999999</v>
      </c>
      <c r="I16" s="187">
        <v>45.188197029999998</v>
      </c>
    </row>
    <row r="17" spans="2:9">
      <c r="B17" s="39" t="s">
        <v>47</v>
      </c>
      <c r="C17" s="91" t="s">
        <v>48</v>
      </c>
      <c r="D17" s="22" t="s">
        <v>126</v>
      </c>
      <c r="E17" s="187">
        <v>4901.3381496399998</v>
      </c>
      <c r="F17" s="187">
        <v>3195.9363469099999</v>
      </c>
      <c r="G17" s="187">
        <v>2106.3571074900001</v>
      </c>
      <c r="H17" s="187">
        <v>1214.3908463499999</v>
      </c>
      <c r="I17" s="187">
        <v>2072.2489387099999</v>
      </c>
    </row>
    <row r="18" spans="2:9">
      <c r="B18" s="41" t="s">
        <v>49</v>
      </c>
      <c r="C18" s="92" t="s">
        <v>50</v>
      </c>
      <c r="D18" s="22" t="s">
        <v>126</v>
      </c>
      <c r="E18" s="61">
        <v>4901.3381496399998</v>
      </c>
      <c r="F18" s="61">
        <v>3195.9363469099999</v>
      </c>
      <c r="G18" s="61">
        <v>2106.3571074900001</v>
      </c>
      <c r="H18" s="61">
        <v>1214.3908463499999</v>
      </c>
      <c r="I18" s="61">
        <v>2072.2489387099999</v>
      </c>
    </row>
    <row r="19" spans="2:9">
      <c r="B19" s="41" t="s">
        <v>51</v>
      </c>
      <c r="C19" s="92" t="s">
        <v>52</v>
      </c>
      <c r="D19" s="22" t="s">
        <v>126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</row>
    <row r="20" spans="2:9">
      <c r="B20" s="41" t="s">
        <v>53</v>
      </c>
      <c r="C20" s="92" t="s">
        <v>54</v>
      </c>
      <c r="D20" s="22" t="s">
        <v>126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</row>
    <row r="21" spans="2:9">
      <c r="B21" s="41" t="s">
        <v>55</v>
      </c>
      <c r="C21" s="92" t="s">
        <v>56</v>
      </c>
      <c r="D21" s="22" t="s">
        <v>126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</row>
    <row r="22" spans="2:9">
      <c r="B22" s="110" t="s">
        <v>57</v>
      </c>
      <c r="C22" s="111" t="s">
        <v>58</v>
      </c>
      <c r="D22" s="112" t="s">
        <v>126</v>
      </c>
      <c r="E22" s="185">
        <v>28823.42371911</v>
      </c>
      <c r="F22" s="185">
        <v>4914.0509305399974</v>
      </c>
      <c r="G22" s="185">
        <v>30902.255388950001</v>
      </c>
      <c r="H22" s="185">
        <v>7426.7161047899981</v>
      </c>
      <c r="I22" s="185">
        <v>75440.863035559974</v>
      </c>
    </row>
    <row r="23" spans="2:9">
      <c r="B23" s="41" t="s">
        <v>59</v>
      </c>
      <c r="C23" s="29" t="s">
        <v>60</v>
      </c>
      <c r="D23" s="22" t="s">
        <v>126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</row>
    <row r="24" spans="2:9">
      <c r="B24" s="41" t="s">
        <v>61</v>
      </c>
      <c r="C24" s="29" t="s">
        <v>62</v>
      </c>
      <c r="D24" s="22" t="s">
        <v>126</v>
      </c>
      <c r="E24" s="65">
        <v>34309.45684947</v>
      </c>
      <c r="F24" s="65">
        <v>-29201.689952799999</v>
      </c>
      <c r="G24" s="65">
        <v>19097.359473240002</v>
      </c>
      <c r="H24" s="65">
        <v>-5847.10773341</v>
      </c>
      <c r="I24" s="65">
        <v>56923.462753569969</v>
      </c>
    </row>
    <row r="25" spans="2:9">
      <c r="B25" s="41" t="s">
        <v>63</v>
      </c>
      <c r="C25" s="29" t="s">
        <v>64</v>
      </c>
      <c r="D25" s="22" t="s">
        <v>126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</row>
    <row r="26" spans="2:9">
      <c r="B26" s="41" t="s">
        <v>65</v>
      </c>
      <c r="C26" s="29" t="s">
        <v>66</v>
      </c>
      <c r="D26" s="22" t="s">
        <v>126</v>
      </c>
      <c r="E26" s="65">
        <v>-5486.0331303599996</v>
      </c>
      <c r="F26" s="65">
        <v>34115.740883339997</v>
      </c>
      <c r="G26" s="65">
        <v>11804.89591571</v>
      </c>
      <c r="H26" s="65">
        <v>13273.823838199998</v>
      </c>
      <c r="I26" s="65">
        <v>18517.400281990002</v>
      </c>
    </row>
    <row r="27" spans="2:9">
      <c r="B27" s="41" t="s">
        <v>67</v>
      </c>
      <c r="C27" s="29" t="s">
        <v>68</v>
      </c>
      <c r="D27" s="22" t="s">
        <v>126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2:9">
      <c r="B28" s="41" t="s">
        <v>69</v>
      </c>
      <c r="C28" s="29" t="s">
        <v>70</v>
      </c>
      <c r="D28" s="22" t="s">
        <v>126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</row>
    <row r="29" spans="2:9">
      <c r="B29" s="41" t="s">
        <v>71</v>
      </c>
      <c r="C29" s="29" t="s">
        <v>72</v>
      </c>
      <c r="D29" s="22" t="s">
        <v>126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</row>
    <row r="30" spans="2:9">
      <c r="B30" s="41" t="s">
        <v>73</v>
      </c>
      <c r="C30" s="29" t="s">
        <v>74</v>
      </c>
      <c r="D30" s="22" t="s">
        <v>126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</row>
    <row r="31" spans="2:9">
      <c r="B31" s="39" t="s">
        <v>75</v>
      </c>
      <c r="C31" s="91" t="s">
        <v>76</v>
      </c>
      <c r="D31" s="22" t="s">
        <v>126</v>
      </c>
      <c r="E31" s="188">
        <v>28823.42371911</v>
      </c>
      <c r="F31" s="188">
        <v>4914.0509305399974</v>
      </c>
      <c r="G31" s="188">
        <v>30902.255388950001</v>
      </c>
      <c r="H31" s="188">
        <v>7426.7161047899981</v>
      </c>
      <c r="I31" s="188">
        <v>75440.863035559974</v>
      </c>
    </row>
    <row r="32" spans="2:9">
      <c r="B32" s="41" t="s">
        <v>77</v>
      </c>
      <c r="C32" s="92" t="s">
        <v>78</v>
      </c>
      <c r="D32" s="22" t="s">
        <v>126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</row>
    <row r="33" spans="2:9">
      <c r="B33" s="41" t="s">
        <v>79</v>
      </c>
      <c r="C33" s="92" t="s">
        <v>80</v>
      </c>
      <c r="D33" s="22" t="s">
        <v>126</v>
      </c>
      <c r="E33" s="65">
        <v>34309.45684947</v>
      </c>
      <c r="F33" s="65">
        <v>-29201.689952799999</v>
      </c>
      <c r="G33" s="65">
        <v>19097.359473240002</v>
      </c>
      <c r="H33" s="65">
        <v>-5847.10773341</v>
      </c>
      <c r="I33" s="65">
        <v>56923.462753569969</v>
      </c>
    </row>
    <row r="34" spans="2:9">
      <c r="B34" s="41" t="s">
        <v>81</v>
      </c>
      <c r="C34" s="92" t="s">
        <v>82</v>
      </c>
      <c r="D34" s="22" t="s">
        <v>126</v>
      </c>
      <c r="E34" s="90">
        <v>0</v>
      </c>
      <c r="F34" s="90">
        <v>0</v>
      </c>
      <c r="G34" s="90">
        <v>0</v>
      </c>
      <c r="H34" s="90">
        <v>0</v>
      </c>
      <c r="I34" s="90">
        <v>0</v>
      </c>
    </row>
    <row r="35" spans="2:9">
      <c r="B35" s="41" t="s">
        <v>83</v>
      </c>
      <c r="C35" s="92" t="s">
        <v>84</v>
      </c>
      <c r="D35" s="22" t="s">
        <v>126</v>
      </c>
      <c r="E35" s="61">
        <v>-5486.0331303599996</v>
      </c>
      <c r="F35" s="61">
        <v>34115.740883339997</v>
      </c>
      <c r="G35" s="61">
        <v>11804.89591571</v>
      </c>
      <c r="H35" s="61">
        <v>13273.823838199998</v>
      </c>
      <c r="I35" s="61">
        <v>18517.400281990002</v>
      </c>
    </row>
    <row r="36" spans="2:9">
      <c r="B36" s="41" t="s">
        <v>85</v>
      </c>
      <c r="C36" s="92" t="s">
        <v>86</v>
      </c>
      <c r="D36" s="22" t="s">
        <v>126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</row>
    <row r="37" spans="2:9">
      <c r="B37" s="41" t="s">
        <v>87</v>
      </c>
      <c r="C37" s="92" t="s">
        <v>88</v>
      </c>
      <c r="D37" s="22" t="s">
        <v>126</v>
      </c>
      <c r="E37" s="90">
        <v>0</v>
      </c>
      <c r="F37" s="90">
        <v>0</v>
      </c>
      <c r="G37" s="90">
        <v>0</v>
      </c>
      <c r="H37" s="90">
        <v>0</v>
      </c>
      <c r="I37" s="90">
        <v>0</v>
      </c>
    </row>
    <row r="38" spans="2:9">
      <c r="B38" s="41" t="s">
        <v>89</v>
      </c>
      <c r="C38" s="92" t="s">
        <v>90</v>
      </c>
      <c r="D38" s="22" t="s">
        <v>126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</row>
    <row r="39" spans="2:9">
      <c r="B39" s="41" t="s">
        <v>91</v>
      </c>
      <c r="C39" s="92" t="s">
        <v>92</v>
      </c>
      <c r="D39" s="22" t="s">
        <v>126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</row>
    <row r="40" spans="2:9">
      <c r="B40" s="39" t="s">
        <v>93</v>
      </c>
      <c r="C40" s="91" t="s">
        <v>94</v>
      </c>
      <c r="D40" s="22" t="s">
        <v>126</v>
      </c>
      <c r="E40" s="187">
        <v>0</v>
      </c>
      <c r="F40" s="187">
        <v>0</v>
      </c>
      <c r="G40" s="187">
        <v>0</v>
      </c>
      <c r="H40" s="187">
        <v>0</v>
      </c>
      <c r="I40" s="187">
        <v>0</v>
      </c>
    </row>
    <row r="41" spans="2:9">
      <c r="B41" s="41" t="s">
        <v>95</v>
      </c>
      <c r="C41" s="92" t="s">
        <v>78</v>
      </c>
      <c r="D41" s="22" t="s">
        <v>126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</row>
    <row r="42" spans="2:9">
      <c r="B42" s="41" t="s">
        <v>96</v>
      </c>
      <c r="C42" s="92" t="s">
        <v>80</v>
      </c>
      <c r="D42" s="22" t="s">
        <v>126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</row>
    <row r="43" spans="2:9">
      <c r="B43" s="41" t="s">
        <v>97</v>
      </c>
      <c r="C43" s="92" t="s">
        <v>98</v>
      </c>
      <c r="D43" s="22" t="s">
        <v>126</v>
      </c>
      <c r="E43" s="61">
        <v>0</v>
      </c>
      <c r="F43" s="61">
        <v>0</v>
      </c>
      <c r="G43" s="61">
        <v>0</v>
      </c>
      <c r="H43" s="61">
        <v>0</v>
      </c>
      <c r="I43" s="61">
        <v>0</v>
      </c>
    </row>
    <row r="44" spans="2:9">
      <c r="B44" s="41" t="s">
        <v>99</v>
      </c>
      <c r="C44" s="92" t="s">
        <v>100</v>
      </c>
      <c r="D44" s="22" t="s">
        <v>126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</row>
    <row r="45" spans="2:9">
      <c r="B45" s="41" t="s">
        <v>101</v>
      </c>
      <c r="C45" s="92" t="s">
        <v>86</v>
      </c>
      <c r="D45" s="22" t="s">
        <v>126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</row>
    <row r="46" spans="2:9">
      <c r="B46" s="41" t="s">
        <v>102</v>
      </c>
      <c r="C46" s="92" t="s">
        <v>103</v>
      </c>
      <c r="D46" s="22" t="s">
        <v>126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</row>
    <row r="47" spans="2:9">
      <c r="B47" s="41" t="s">
        <v>104</v>
      </c>
      <c r="C47" s="92" t="s">
        <v>105</v>
      </c>
      <c r="D47" s="22" t="s">
        <v>126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</row>
    <row r="48" spans="2:9">
      <c r="B48" s="41" t="s">
        <v>106</v>
      </c>
      <c r="C48" s="92" t="s">
        <v>107</v>
      </c>
      <c r="D48" s="22" t="s">
        <v>126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</row>
    <row r="49" spans="2:9">
      <c r="B49" s="110" t="s">
        <v>108</v>
      </c>
      <c r="C49" s="111" t="s">
        <v>109</v>
      </c>
      <c r="D49" s="112" t="s">
        <v>126</v>
      </c>
      <c r="E49" s="185">
        <v>1839.8075623049999</v>
      </c>
      <c r="F49" s="185">
        <v>292.34920385293401</v>
      </c>
      <c r="G49" s="185">
        <v>39858.319101914101</v>
      </c>
      <c r="H49" s="185">
        <v>-9352.2522110890004</v>
      </c>
      <c r="I49" s="185">
        <v>-11714.434309578401</v>
      </c>
    </row>
    <row r="50" spans="2:9">
      <c r="B50" s="41" t="s">
        <v>110</v>
      </c>
      <c r="C50" s="29" t="s">
        <v>111</v>
      </c>
      <c r="D50" s="22" t="s">
        <v>126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</row>
    <row r="51" spans="2:9">
      <c r="B51" s="41" t="s">
        <v>112</v>
      </c>
      <c r="C51" s="29" t="s">
        <v>113</v>
      </c>
      <c r="D51" s="22" t="s">
        <v>126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</row>
    <row r="52" spans="2:9">
      <c r="B52" s="41" t="s">
        <v>114</v>
      </c>
      <c r="C52" s="29" t="s">
        <v>115</v>
      </c>
      <c r="D52" s="22" t="s">
        <v>126</v>
      </c>
      <c r="E52" s="61">
        <v>1696.45102924</v>
      </c>
      <c r="F52" s="61">
        <v>0</v>
      </c>
      <c r="G52" s="61">
        <v>0</v>
      </c>
      <c r="H52" s="61">
        <v>0</v>
      </c>
      <c r="I52" s="61">
        <v>0</v>
      </c>
    </row>
    <row r="53" spans="2:9">
      <c r="B53" s="41" t="s">
        <v>116</v>
      </c>
      <c r="C53" s="29" t="s">
        <v>117</v>
      </c>
      <c r="D53" s="22" t="s">
        <v>126</v>
      </c>
      <c r="E53" s="61">
        <v>143.35653306500001</v>
      </c>
      <c r="F53" s="61">
        <v>292.34920385293401</v>
      </c>
      <c r="G53" s="61">
        <v>39858.319101914101</v>
      </c>
      <c r="H53" s="61">
        <v>-9352.2522110890004</v>
      </c>
      <c r="I53" s="61">
        <v>-11714.434309578401</v>
      </c>
    </row>
    <row r="54" spans="2:9">
      <c r="B54" s="41" t="s">
        <v>561</v>
      </c>
      <c r="C54" s="29" t="s">
        <v>562</v>
      </c>
      <c r="D54" s="22" t="s">
        <v>126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</row>
    <row r="55" spans="2:9">
      <c r="B55" s="41" t="s">
        <v>563</v>
      </c>
      <c r="C55" s="29" t="s">
        <v>564</v>
      </c>
      <c r="D55" s="22" t="s">
        <v>126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</row>
    <row r="56" spans="2:9">
      <c r="B56" s="41" t="s">
        <v>565</v>
      </c>
      <c r="C56" s="92" t="s">
        <v>566</v>
      </c>
      <c r="D56" s="22" t="s">
        <v>126</v>
      </c>
      <c r="E56" s="61"/>
      <c r="F56" s="61"/>
      <c r="G56" s="61"/>
      <c r="H56" s="61"/>
      <c r="I56" s="61"/>
    </row>
    <row r="57" spans="2:9">
      <c r="B57" s="41" t="s">
        <v>567</v>
      </c>
      <c r="C57" s="92" t="s">
        <v>568</v>
      </c>
      <c r="D57" s="22" t="s">
        <v>126</v>
      </c>
      <c r="E57" s="61"/>
      <c r="F57" s="61"/>
      <c r="G57" s="61"/>
      <c r="H57" s="61"/>
      <c r="I57" s="61"/>
    </row>
    <row r="58" spans="2:9">
      <c r="B58" s="41" t="s">
        <v>569</v>
      </c>
      <c r="C58" s="92" t="s">
        <v>570</v>
      </c>
      <c r="D58" s="22" t="s">
        <v>126</v>
      </c>
      <c r="E58" s="61"/>
      <c r="F58" s="61"/>
      <c r="G58" s="61"/>
      <c r="H58" s="61"/>
      <c r="I58" s="61"/>
    </row>
    <row r="59" spans="2:9">
      <c r="B59" s="41" t="s">
        <v>571</v>
      </c>
      <c r="C59" s="92" t="s">
        <v>572</v>
      </c>
      <c r="D59" s="22" t="s">
        <v>126</v>
      </c>
      <c r="E59" s="61"/>
      <c r="F59" s="61"/>
      <c r="G59" s="61"/>
      <c r="H59" s="61"/>
      <c r="I59" s="61"/>
    </row>
    <row r="60" spans="2:9">
      <c r="B60" s="41" t="s">
        <v>573</v>
      </c>
      <c r="C60" s="92" t="s">
        <v>574</v>
      </c>
      <c r="D60" s="22" t="s">
        <v>126</v>
      </c>
      <c r="E60" s="61"/>
      <c r="F60" s="61"/>
      <c r="G60" s="61"/>
      <c r="H60" s="61"/>
      <c r="I60" s="61"/>
    </row>
    <row r="61" spans="2:9">
      <c r="B61" s="41" t="s">
        <v>575</v>
      </c>
      <c r="C61" s="29" t="s">
        <v>576</v>
      </c>
      <c r="D61" s="22" t="s">
        <v>126</v>
      </c>
      <c r="E61" s="61">
        <v>0</v>
      </c>
      <c r="F61" s="61">
        <v>0</v>
      </c>
      <c r="G61" s="61">
        <v>0</v>
      </c>
      <c r="H61" s="61">
        <v>0</v>
      </c>
      <c r="I61" s="61">
        <v>0</v>
      </c>
    </row>
    <row r="62" spans="2:9">
      <c r="B62" s="41" t="s">
        <v>577</v>
      </c>
      <c r="C62" s="29" t="s">
        <v>578</v>
      </c>
      <c r="D62" s="22" t="s">
        <v>126</v>
      </c>
      <c r="E62" s="61">
        <v>0</v>
      </c>
      <c r="F62" s="61">
        <v>0</v>
      </c>
      <c r="G62" s="61">
        <v>0</v>
      </c>
      <c r="H62" s="61">
        <v>0</v>
      </c>
      <c r="I62" s="61">
        <v>0</v>
      </c>
    </row>
    <row r="63" spans="2:9">
      <c r="B63" s="39" t="s">
        <v>172</v>
      </c>
      <c r="C63" s="91" t="s">
        <v>579</v>
      </c>
      <c r="D63" s="22" t="s">
        <v>126</v>
      </c>
      <c r="E63" s="187">
        <v>1839.8075623049999</v>
      </c>
      <c r="F63" s="187">
        <v>292.34920385293401</v>
      </c>
      <c r="G63" s="187">
        <v>39858.319101914101</v>
      </c>
      <c r="H63" s="187">
        <v>-9352.2522110890004</v>
      </c>
      <c r="I63" s="187">
        <v>-11714.434309578401</v>
      </c>
    </row>
    <row r="64" spans="2:9">
      <c r="B64" s="41" t="s">
        <v>580</v>
      </c>
      <c r="C64" s="92" t="s">
        <v>80</v>
      </c>
      <c r="D64" s="22" t="s">
        <v>126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</row>
    <row r="65" spans="2:9">
      <c r="B65" s="41" t="s">
        <v>581</v>
      </c>
      <c r="C65" s="92" t="s">
        <v>82</v>
      </c>
      <c r="D65" s="22" t="s">
        <v>126</v>
      </c>
      <c r="E65" s="61">
        <v>1696.45102924</v>
      </c>
      <c r="F65" s="61">
        <v>0</v>
      </c>
      <c r="G65" s="61">
        <v>0</v>
      </c>
      <c r="H65" s="61">
        <v>0</v>
      </c>
      <c r="I65" s="61">
        <v>0</v>
      </c>
    </row>
    <row r="66" spans="2:9">
      <c r="B66" s="41" t="s">
        <v>582</v>
      </c>
      <c r="C66" s="92" t="s">
        <v>84</v>
      </c>
      <c r="D66" s="22" t="s">
        <v>126</v>
      </c>
      <c r="E66" s="61">
        <v>143.35653306500001</v>
      </c>
      <c r="F66" s="61">
        <v>292.34920385293401</v>
      </c>
      <c r="G66" s="61">
        <v>39858.319101914101</v>
      </c>
      <c r="H66" s="61">
        <v>-9352.2522110890004</v>
      </c>
      <c r="I66" s="61">
        <v>-11714.434309578401</v>
      </c>
    </row>
    <row r="67" spans="2:9">
      <c r="B67" s="41" t="s">
        <v>583</v>
      </c>
      <c r="C67" s="92" t="s">
        <v>86</v>
      </c>
      <c r="D67" s="22" t="s">
        <v>126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</row>
    <row r="68" spans="2:9">
      <c r="B68" s="41" t="s">
        <v>584</v>
      </c>
      <c r="C68" s="92" t="s">
        <v>88</v>
      </c>
      <c r="D68" s="22" t="s">
        <v>126</v>
      </c>
      <c r="E68" s="61">
        <v>0</v>
      </c>
      <c r="F68" s="61">
        <v>0</v>
      </c>
      <c r="G68" s="61">
        <v>0</v>
      </c>
      <c r="H68" s="61">
        <v>0</v>
      </c>
      <c r="I68" s="61">
        <v>0</v>
      </c>
    </row>
    <row r="69" spans="2:9">
      <c r="B69" s="41" t="s">
        <v>585</v>
      </c>
      <c r="C69" s="92" t="s">
        <v>586</v>
      </c>
      <c r="D69" s="22" t="s">
        <v>126</v>
      </c>
      <c r="E69" s="61">
        <v>0</v>
      </c>
      <c r="F69" s="61">
        <v>0</v>
      </c>
      <c r="G69" s="61">
        <v>0</v>
      </c>
      <c r="H69" s="61">
        <v>0</v>
      </c>
      <c r="I69" s="61">
        <v>0</v>
      </c>
    </row>
    <row r="70" spans="2:9">
      <c r="B70" s="41" t="s">
        <v>587</v>
      </c>
      <c r="C70" s="92" t="s">
        <v>588</v>
      </c>
      <c r="D70" s="22" t="s">
        <v>126</v>
      </c>
      <c r="E70" s="61">
        <v>0</v>
      </c>
      <c r="F70" s="61">
        <v>0</v>
      </c>
      <c r="G70" s="61">
        <v>0</v>
      </c>
      <c r="H70" s="61">
        <v>0</v>
      </c>
      <c r="I70" s="61">
        <v>0</v>
      </c>
    </row>
    <row r="71" spans="2:9">
      <c r="B71" s="39" t="s">
        <v>174</v>
      </c>
      <c r="C71" s="91" t="s">
        <v>589</v>
      </c>
      <c r="D71" s="22" t="s">
        <v>126</v>
      </c>
      <c r="E71" s="187">
        <v>0</v>
      </c>
      <c r="F71" s="187">
        <v>0</v>
      </c>
      <c r="G71" s="187">
        <v>0</v>
      </c>
      <c r="H71" s="187">
        <v>0</v>
      </c>
      <c r="I71" s="187">
        <v>0</v>
      </c>
    </row>
    <row r="72" spans="2:9">
      <c r="B72" s="41" t="s">
        <v>590</v>
      </c>
      <c r="C72" s="92" t="s">
        <v>591</v>
      </c>
      <c r="D72" s="22" t="s">
        <v>126</v>
      </c>
      <c r="E72" s="61">
        <v>0</v>
      </c>
      <c r="F72" s="61">
        <v>0</v>
      </c>
      <c r="G72" s="61">
        <v>0</v>
      </c>
      <c r="H72" s="61">
        <v>0</v>
      </c>
      <c r="I72" s="61">
        <v>0</v>
      </c>
    </row>
    <row r="73" spans="2:9">
      <c r="B73" s="41" t="s">
        <v>592</v>
      </c>
      <c r="C73" s="92" t="s">
        <v>80</v>
      </c>
      <c r="D73" s="22" t="s">
        <v>126</v>
      </c>
      <c r="E73" s="61">
        <v>0</v>
      </c>
      <c r="F73" s="61">
        <v>0</v>
      </c>
      <c r="G73" s="61">
        <v>0</v>
      </c>
      <c r="H73" s="61">
        <v>0</v>
      </c>
      <c r="I73" s="61">
        <v>0</v>
      </c>
    </row>
    <row r="74" spans="2:9">
      <c r="B74" s="41" t="s">
        <v>593</v>
      </c>
      <c r="C74" s="92" t="s">
        <v>594</v>
      </c>
      <c r="D74" s="22" t="s">
        <v>126</v>
      </c>
      <c r="E74" s="61">
        <v>0</v>
      </c>
      <c r="F74" s="61">
        <v>0</v>
      </c>
      <c r="G74" s="61">
        <v>0</v>
      </c>
      <c r="H74" s="61">
        <v>0</v>
      </c>
      <c r="I74" s="61">
        <v>0</v>
      </c>
    </row>
    <row r="75" spans="2:9">
      <c r="B75" s="41" t="s">
        <v>595</v>
      </c>
      <c r="C75" s="92" t="s">
        <v>596</v>
      </c>
      <c r="D75" s="22" t="s">
        <v>126</v>
      </c>
      <c r="E75" s="61">
        <v>0</v>
      </c>
      <c r="F75" s="61">
        <v>0</v>
      </c>
      <c r="G75" s="61">
        <v>0</v>
      </c>
      <c r="H75" s="61">
        <v>0</v>
      </c>
      <c r="I75" s="61">
        <v>0</v>
      </c>
    </row>
    <row r="76" spans="2:9">
      <c r="B76" s="41" t="s">
        <v>597</v>
      </c>
      <c r="C76" s="92" t="s">
        <v>598</v>
      </c>
      <c r="D76" s="22" t="s">
        <v>126</v>
      </c>
      <c r="E76" s="61">
        <v>0</v>
      </c>
      <c r="F76" s="61">
        <v>0</v>
      </c>
      <c r="G76" s="61">
        <v>0</v>
      </c>
      <c r="H76" s="61">
        <v>0</v>
      </c>
      <c r="I76" s="61">
        <v>0</v>
      </c>
    </row>
    <row r="77" spans="2:9">
      <c r="B77" s="41" t="s">
        <v>599</v>
      </c>
      <c r="C77" s="92" t="s">
        <v>103</v>
      </c>
      <c r="D77" s="22" t="s">
        <v>126</v>
      </c>
      <c r="E77" s="61">
        <v>0</v>
      </c>
      <c r="F77" s="61">
        <v>0</v>
      </c>
      <c r="G77" s="61">
        <v>0</v>
      </c>
      <c r="H77" s="61">
        <v>0</v>
      </c>
      <c r="I77" s="61">
        <v>0</v>
      </c>
    </row>
    <row r="78" spans="2:9">
      <c r="B78" s="41" t="s">
        <v>600</v>
      </c>
      <c r="C78" s="92" t="s">
        <v>601</v>
      </c>
      <c r="D78" s="22" t="s">
        <v>126</v>
      </c>
      <c r="E78" s="61">
        <v>0</v>
      </c>
      <c r="F78" s="61">
        <v>0</v>
      </c>
      <c r="G78" s="61">
        <v>0</v>
      </c>
      <c r="H78" s="61">
        <v>0</v>
      </c>
      <c r="I78" s="61">
        <v>0</v>
      </c>
    </row>
    <row r="79" spans="2:9">
      <c r="B79" s="23" t="s">
        <v>602</v>
      </c>
      <c r="C79" s="98" t="s">
        <v>603</v>
      </c>
      <c r="D79" s="24" t="s">
        <v>126</v>
      </c>
      <c r="E79" s="61">
        <v>0</v>
      </c>
      <c r="F79" s="61">
        <v>0</v>
      </c>
      <c r="G79" s="61">
        <v>0</v>
      </c>
      <c r="H79" s="61">
        <v>0</v>
      </c>
      <c r="I79" s="61">
        <v>0</v>
      </c>
    </row>
    <row r="80" spans="2:9">
      <c r="B80" s="41" t="s">
        <v>156</v>
      </c>
      <c r="C80" s="113" t="s">
        <v>176</v>
      </c>
      <c r="D80" s="22"/>
      <c r="E80" s="61">
        <v>0</v>
      </c>
      <c r="F80" s="61">
        <v>0</v>
      </c>
      <c r="G80" s="61">
        <v>0</v>
      </c>
      <c r="H80" s="61">
        <v>0</v>
      </c>
      <c r="I80" s="61">
        <v>0</v>
      </c>
    </row>
    <row r="81" spans="2:9">
      <c r="B81" s="41" t="s">
        <v>604</v>
      </c>
      <c r="C81" s="29" t="s">
        <v>605</v>
      </c>
      <c r="D81" s="22" t="s">
        <v>126</v>
      </c>
      <c r="E81" s="61">
        <v>0</v>
      </c>
      <c r="F81" s="61">
        <v>0</v>
      </c>
      <c r="G81" s="61">
        <v>0</v>
      </c>
      <c r="H81" s="61">
        <v>0</v>
      </c>
      <c r="I81" s="61">
        <v>0</v>
      </c>
    </row>
    <row r="82" spans="2:9">
      <c r="B82" s="41" t="s">
        <v>606</v>
      </c>
      <c r="C82" s="92" t="s">
        <v>607</v>
      </c>
      <c r="D82" s="22" t="s">
        <v>126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</row>
    <row r="83" spans="2:9">
      <c r="B83" s="41" t="s">
        <v>608</v>
      </c>
      <c r="C83" s="92" t="s">
        <v>609</v>
      </c>
      <c r="D83" s="22" t="s">
        <v>126</v>
      </c>
      <c r="E83" s="61">
        <v>0</v>
      </c>
      <c r="F83" s="61">
        <v>0</v>
      </c>
      <c r="G83" s="61">
        <v>0</v>
      </c>
      <c r="H83" s="61">
        <v>0</v>
      </c>
      <c r="I83" s="61">
        <v>0</v>
      </c>
    </row>
    <row r="84" spans="2:9">
      <c r="B84" s="41" t="s">
        <v>610</v>
      </c>
      <c r="C84" s="92" t="s">
        <v>611</v>
      </c>
      <c r="D84" s="22" t="s">
        <v>126</v>
      </c>
      <c r="E84" s="61">
        <v>0</v>
      </c>
      <c r="F84" s="61">
        <v>0</v>
      </c>
      <c r="G84" s="61">
        <v>0</v>
      </c>
      <c r="H84" s="61">
        <v>0</v>
      </c>
      <c r="I84" s="61">
        <v>0</v>
      </c>
    </row>
    <row r="85" spans="2:9">
      <c r="B85" s="41" t="s">
        <v>612</v>
      </c>
      <c r="C85" s="29" t="s">
        <v>613</v>
      </c>
      <c r="D85" s="22" t="s">
        <v>126</v>
      </c>
      <c r="E85" s="61">
        <v>0</v>
      </c>
      <c r="F85" s="61">
        <v>0</v>
      </c>
      <c r="G85" s="61">
        <v>0</v>
      </c>
      <c r="H85" s="61">
        <v>0</v>
      </c>
      <c r="I85" s="61">
        <v>0</v>
      </c>
    </row>
    <row r="86" spans="2:9">
      <c r="B86" s="41" t="s">
        <v>614</v>
      </c>
      <c r="C86" s="92" t="s">
        <v>615</v>
      </c>
      <c r="D86" s="22" t="s">
        <v>126</v>
      </c>
      <c r="E86" s="61">
        <v>0</v>
      </c>
      <c r="F86" s="61">
        <v>0</v>
      </c>
      <c r="G86" s="61">
        <v>0</v>
      </c>
      <c r="H86" s="61">
        <v>0</v>
      </c>
      <c r="I86" s="61">
        <v>0</v>
      </c>
    </row>
    <row r="87" spans="2:9">
      <c r="B87" s="41" t="s">
        <v>616</v>
      </c>
      <c r="C87" s="92" t="s">
        <v>617</v>
      </c>
      <c r="D87" s="22" t="s">
        <v>126</v>
      </c>
      <c r="E87" s="61">
        <v>0</v>
      </c>
      <c r="F87" s="61">
        <v>0</v>
      </c>
      <c r="G87" s="61">
        <v>0</v>
      </c>
      <c r="H87" s="61">
        <v>0</v>
      </c>
      <c r="I87" s="61">
        <v>0</v>
      </c>
    </row>
    <row r="88" spans="2:9">
      <c r="B88" s="41" t="s">
        <v>618</v>
      </c>
      <c r="C88" s="92" t="s">
        <v>619</v>
      </c>
      <c r="D88" s="22" t="s">
        <v>126</v>
      </c>
      <c r="E88" s="61">
        <v>0</v>
      </c>
      <c r="F88" s="61">
        <v>0</v>
      </c>
      <c r="G88" s="61">
        <v>0</v>
      </c>
      <c r="H88" s="61">
        <v>0</v>
      </c>
      <c r="I88" s="61">
        <v>0</v>
      </c>
    </row>
    <row r="89" spans="2:9">
      <c r="B89" s="42" t="s">
        <v>620</v>
      </c>
      <c r="C89" s="31" t="s">
        <v>621</v>
      </c>
      <c r="D89" s="32" t="s">
        <v>126</v>
      </c>
      <c r="E89" s="61">
        <v>0</v>
      </c>
      <c r="F89" s="61">
        <v>0</v>
      </c>
      <c r="G89" s="61">
        <v>0</v>
      </c>
      <c r="H89" s="61">
        <v>0</v>
      </c>
      <c r="I89" s="61">
        <v>0</v>
      </c>
    </row>
    <row r="90" spans="2:9">
      <c r="B90" s="41" t="s">
        <v>622</v>
      </c>
      <c r="C90" s="29" t="s">
        <v>623</v>
      </c>
      <c r="D90" s="22" t="s">
        <v>126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</row>
    <row r="91" spans="2:9">
      <c r="B91" s="41" t="s">
        <v>624</v>
      </c>
      <c r="C91" s="92" t="s">
        <v>625</v>
      </c>
      <c r="D91" s="22" t="s">
        <v>126</v>
      </c>
      <c r="E91" s="61">
        <v>0</v>
      </c>
      <c r="F91" s="61">
        <v>0</v>
      </c>
      <c r="G91" s="61">
        <v>0</v>
      </c>
      <c r="H91" s="61">
        <v>0</v>
      </c>
      <c r="I91" s="61">
        <v>0</v>
      </c>
    </row>
    <row r="92" spans="2:9">
      <c r="B92" s="41" t="s">
        <v>626</v>
      </c>
      <c r="C92" s="92" t="s">
        <v>627</v>
      </c>
      <c r="D92" s="22" t="s">
        <v>126</v>
      </c>
      <c r="E92" s="61">
        <v>0</v>
      </c>
      <c r="F92" s="61">
        <v>0</v>
      </c>
      <c r="G92" s="61">
        <v>0</v>
      </c>
      <c r="H92" s="61">
        <v>0</v>
      </c>
      <c r="I92" s="61">
        <v>0</v>
      </c>
    </row>
    <row r="93" spans="2:9">
      <c r="B93" s="41" t="s">
        <v>628</v>
      </c>
      <c r="C93" s="92" t="s">
        <v>621</v>
      </c>
      <c r="D93" s="22" t="s">
        <v>126</v>
      </c>
      <c r="E93" s="61">
        <v>0</v>
      </c>
      <c r="F93" s="61">
        <v>0</v>
      </c>
      <c r="G93" s="61">
        <v>0</v>
      </c>
      <c r="H93" s="61">
        <v>0</v>
      </c>
      <c r="I93" s="61">
        <v>0</v>
      </c>
    </row>
    <row r="94" spans="2:9">
      <c r="B94" s="42" t="s">
        <v>629</v>
      </c>
      <c r="C94" s="96" t="s">
        <v>630</v>
      </c>
      <c r="D94" s="32" t="s">
        <v>126</v>
      </c>
      <c r="E94" s="61">
        <v>0</v>
      </c>
      <c r="F94" s="61">
        <v>0</v>
      </c>
      <c r="G94" s="61">
        <v>0</v>
      </c>
      <c r="H94" s="61">
        <v>0</v>
      </c>
      <c r="I94" s="61">
        <v>0</v>
      </c>
    </row>
    <row r="95" spans="2:9">
      <c r="B95" s="41" t="s">
        <v>280</v>
      </c>
      <c r="C95" s="29" t="s">
        <v>631</v>
      </c>
      <c r="D95" s="22" t="s">
        <v>126</v>
      </c>
      <c r="E95" s="61">
        <v>0</v>
      </c>
      <c r="F95" s="61">
        <v>0</v>
      </c>
      <c r="G95" s="61">
        <v>0</v>
      </c>
      <c r="H95" s="61">
        <v>0</v>
      </c>
      <c r="I95" s="61">
        <v>0</v>
      </c>
    </row>
    <row r="96" spans="2:9">
      <c r="B96" s="41" t="s">
        <v>632</v>
      </c>
      <c r="C96" s="29" t="s">
        <v>633</v>
      </c>
      <c r="D96" s="22" t="s">
        <v>126</v>
      </c>
      <c r="E96" s="61">
        <v>0</v>
      </c>
      <c r="F96" s="61">
        <v>0</v>
      </c>
      <c r="G96" s="61">
        <v>0</v>
      </c>
      <c r="H96" s="61">
        <v>0</v>
      </c>
      <c r="I96" s="61">
        <v>0</v>
      </c>
    </row>
    <row r="97" spans="2:9">
      <c r="B97" s="41" t="s">
        <v>634</v>
      </c>
      <c r="C97" s="92" t="s">
        <v>635</v>
      </c>
      <c r="D97" s="22" t="s">
        <v>126</v>
      </c>
      <c r="E97" s="61">
        <v>0</v>
      </c>
      <c r="F97" s="61">
        <v>0</v>
      </c>
      <c r="G97" s="61">
        <v>0</v>
      </c>
      <c r="H97" s="61">
        <v>0</v>
      </c>
      <c r="I97" s="61">
        <v>0</v>
      </c>
    </row>
    <row r="98" spans="2:9">
      <c r="B98" s="41" t="s">
        <v>636</v>
      </c>
      <c r="C98" s="92" t="s">
        <v>637</v>
      </c>
      <c r="D98" s="106" t="s">
        <v>126</v>
      </c>
      <c r="E98" s="61">
        <v>0</v>
      </c>
      <c r="F98" s="61">
        <v>0</v>
      </c>
      <c r="G98" s="61">
        <v>0</v>
      </c>
      <c r="H98" s="61">
        <v>0</v>
      </c>
      <c r="I98" s="61">
        <v>0</v>
      </c>
    </row>
    <row r="99" spans="2:9">
      <c r="B99" s="23" t="s">
        <v>289</v>
      </c>
      <c r="C99" s="98" t="s">
        <v>638</v>
      </c>
      <c r="D99" s="107" t="s">
        <v>126</v>
      </c>
      <c r="E99" s="61">
        <v>0</v>
      </c>
      <c r="F99" s="61">
        <v>0</v>
      </c>
      <c r="G99" s="61">
        <v>0</v>
      </c>
      <c r="H99" s="61">
        <v>0</v>
      </c>
      <c r="I99" s="61">
        <v>0</v>
      </c>
    </row>
  </sheetData>
  <mergeCells count="9">
    <mergeCell ref="B5:C6"/>
    <mergeCell ref="E2:I2"/>
    <mergeCell ref="E3:I3"/>
    <mergeCell ref="E4:I5"/>
    <mergeCell ref="E6:E7"/>
    <mergeCell ref="F6:F7"/>
    <mergeCell ref="G6:G7"/>
    <mergeCell ref="H6:H7"/>
    <mergeCell ref="I6:I7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workbookViewId="0">
      <selection activeCell="AE14" sqref="AE14"/>
    </sheetView>
  </sheetViews>
  <sheetFormatPr baseColWidth="10" defaultColWidth="11.42578125" defaultRowHeight="15" outlineLevelCol="1"/>
  <cols>
    <col min="1" max="2" width="11.42578125" style="108"/>
    <col min="3" max="3" width="61.5703125" style="108" customWidth="1"/>
    <col min="4" max="5" width="11.42578125" style="108"/>
    <col min="6" max="17" width="0" style="108" hidden="1" customWidth="1" outlineLevel="1"/>
    <col min="18" max="18" width="11.42578125" style="108" collapsed="1"/>
    <col min="19" max="30" width="0" style="108" hidden="1" customWidth="1" outlineLevel="1"/>
    <col min="31" max="31" width="11.42578125" style="108" collapsed="1"/>
    <col min="32" max="43" width="0" style="108" hidden="1" customWidth="1" outlineLevel="1"/>
    <col min="44" max="44" width="11.42578125" style="108" collapsed="1"/>
    <col min="45" max="56" width="0" style="108" hidden="1" customWidth="1" outlineLevel="1"/>
    <col min="57" max="57" width="11.42578125" style="108" collapsed="1"/>
    <col min="58" max="69" width="0" style="108" hidden="1" customWidth="1" outlineLevel="1"/>
    <col min="70" max="70" width="11.42578125" style="108" collapsed="1"/>
    <col min="71" max="258" width="11.42578125" style="108"/>
    <col min="259" max="259" width="61.5703125" style="108" customWidth="1"/>
    <col min="260" max="514" width="11.42578125" style="108"/>
    <col min="515" max="515" width="61.5703125" style="108" customWidth="1"/>
    <col min="516" max="770" width="11.42578125" style="108"/>
    <col min="771" max="771" width="61.5703125" style="108" customWidth="1"/>
    <col min="772" max="1026" width="11.42578125" style="108"/>
    <col min="1027" max="1027" width="61.5703125" style="108" customWidth="1"/>
    <col min="1028" max="1282" width="11.42578125" style="108"/>
    <col min="1283" max="1283" width="61.5703125" style="108" customWidth="1"/>
    <col min="1284" max="1538" width="11.42578125" style="108"/>
    <col min="1539" max="1539" width="61.5703125" style="108" customWidth="1"/>
    <col min="1540" max="1794" width="11.42578125" style="108"/>
    <col min="1795" max="1795" width="61.5703125" style="108" customWidth="1"/>
    <col min="1796" max="2050" width="11.42578125" style="108"/>
    <col min="2051" max="2051" width="61.5703125" style="108" customWidth="1"/>
    <col min="2052" max="2306" width="11.42578125" style="108"/>
    <col min="2307" max="2307" width="61.5703125" style="108" customWidth="1"/>
    <col min="2308" max="2562" width="11.42578125" style="108"/>
    <col min="2563" max="2563" width="61.5703125" style="108" customWidth="1"/>
    <col min="2564" max="2818" width="11.42578125" style="108"/>
    <col min="2819" max="2819" width="61.5703125" style="108" customWidth="1"/>
    <col min="2820" max="3074" width="11.42578125" style="108"/>
    <col min="3075" max="3075" width="61.5703125" style="108" customWidth="1"/>
    <col min="3076" max="3330" width="11.42578125" style="108"/>
    <col min="3331" max="3331" width="61.5703125" style="108" customWidth="1"/>
    <col min="3332" max="3586" width="11.42578125" style="108"/>
    <col min="3587" max="3587" width="61.5703125" style="108" customWidth="1"/>
    <col min="3588" max="3842" width="11.42578125" style="108"/>
    <col min="3843" max="3843" width="61.5703125" style="108" customWidth="1"/>
    <col min="3844" max="4098" width="11.42578125" style="108"/>
    <col min="4099" max="4099" width="61.5703125" style="108" customWidth="1"/>
    <col min="4100" max="4354" width="11.42578125" style="108"/>
    <col min="4355" max="4355" width="61.5703125" style="108" customWidth="1"/>
    <col min="4356" max="4610" width="11.42578125" style="108"/>
    <col min="4611" max="4611" width="61.5703125" style="108" customWidth="1"/>
    <col min="4612" max="4866" width="11.42578125" style="108"/>
    <col min="4867" max="4867" width="61.5703125" style="108" customWidth="1"/>
    <col min="4868" max="5122" width="11.42578125" style="108"/>
    <col min="5123" max="5123" width="61.5703125" style="108" customWidth="1"/>
    <col min="5124" max="5378" width="11.42578125" style="108"/>
    <col min="5379" max="5379" width="61.5703125" style="108" customWidth="1"/>
    <col min="5380" max="5634" width="11.42578125" style="108"/>
    <col min="5635" max="5635" width="61.5703125" style="108" customWidth="1"/>
    <col min="5636" max="5890" width="11.42578125" style="108"/>
    <col min="5891" max="5891" width="61.5703125" style="108" customWidth="1"/>
    <col min="5892" max="6146" width="11.42578125" style="108"/>
    <col min="6147" max="6147" width="61.5703125" style="108" customWidth="1"/>
    <col min="6148" max="6402" width="11.42578125" style="108"/>
    <col min="6403" max="6403" width="61.5703125" style="108" customWidth="1"/>
    <col min="6404" max="6658" width="11.42578125" style="108"/>
    <col min="6659" max="6659" width="61.5703125" style="108" customWidth="1"/>
    <col min="6660" max="6914" width="11.42578125" style="108"/>
    <col min="6915" max="6915" width="61.5703125" style="108" customWidth="1"/>
    <col min="6916" max="7170" width="11.42578125" style="108"/>
    <col min="7171" max="7171" width="61.5703125" style="108" customWidth="1"/>
    <col min="7172" max="7426" width="11.42578125" style="108"/>
    <col min="7427" max="7427" width="61.5703125" style="108" customWidth="1"/>
    <col min="7428" max="7682" width="11.42578125" style="108"/>
    <col min="7683" max="7683" width="61.5703125" style="108" customWidth="1"/>
    <col min="7684" max="7938" width="11.42578125" style="108"/>
    <col min="7939" max="7939" width="61.5703125" style="108" customWidth="1"/>
    <col min="7940" max="8194" width="11.42578125" style="108"/>
    <col min="8195" max="8195" width="61.5703125" style="108" customWidth="1"/>
    <col min="8196" max="8450" width="11.42578125" style="108"/>
    <col min="8451" max="8451" width="61.5703125" style="108" customWidth="1"/>
    <col min="8452" max="8706" width="11.42578125" style="108"/>
    <col min="8707" max="8707" width="61.5703125" style="108" customWidth="1"/>
    <col min="8708" max="8962" width="11.42578125" style="108"/>
    <col min="8963" max="8963" width="61.5703125" style="108" customWidth="1"/>
    <col min="8964" max="9218" width="11.42578125" style="108"/>
    <col min="9219" max="9219" width="61.5703125" style="108" customWidth="1"/>
    <col min="9220" max="9474" width="11.42578125" style="108"/>
    <col min="9475" max="9475" width="61.5703125" style="108" customWidth="1"/>
    <col min="9476" max="9730" width="11.42578125" style="108"/>
    <col min="9731" max="9731" width="61.5703125" style="108" customWidth="1"/>
    <col min="9732" max="9986" width="11.42578125" style="108"/>
    <col min="9987" max="9987" width="61.5703125" style="108" customWidth="1"/>
    <col min="9988" max="10242" width="11.42578125" style="108"/>
    <col min="10243" max="10243" width="61.5703125" style="108" customWidth="1"/>
    <col min="10244" max="10498" width="11.42578125" style="108"/>
    <col min="10499" max="10499" width="61.5703125" style="108" customWidth="1"/>
    <col min="10500" max="10754" width="11.42578125" style="108"/>
    <col min="10755" max="10755" width="61.5703125" style="108" customWidth="1"/>
    <col min="10756" max="11010" width="11.42578125" style="108"/>
    <col min="11011" max="11011" width="61.5703125" style="108" customWidth="1"/>
    <col min="11012" max="11266" width="11.42578125" style="108"/>
    <col min="11267" max="11267" width="61.5703125" style="108" customWidth="1"/>
    <col min="11268" max="11522" width="11.42578125" style="108"/>
    <col min="11523" max="11523" width="61.5703125" style="108" customWidth="1"/>
    <col min="11524" max="11778" width="11.42578125" style="108"/>
    <col min="11779" max="11779" width="61.5703125" style="108" customWidth="1"/>
    <col min="11780" max="12034" width="11.42578125" style="108"/>
    <col min="12035" max="12035" width="61.5703125" style="108" customWidth="1"/>
    <col min="12036" max="12290" width="11.42578125" style="108"/>
    <col min="12291" max="12291" width="61.5703125" style="108" customWidth="1"/>
    <col min="12292" max="12546" width="11.42578125" style="108"/>
    <col min="12547" max="12547" width="61.5703125" style="108" customWidth="1"/>
    <col min="12548" max="12802" width="11.42578125" style="108"/>
    <col min="12803" max="12803" width="61.5703125" style="108" customWidth="1"/>
    <col min="12804" max="13058" width="11.42578125" style="108"/>
    <col min="13059" max="13059" width="61.5703125" style="108" customWidth="1"/>
    <col min="13060" max="13314" width="11.42578125" style="108"/>
    <col min="13315" max="13315" width="61.5703125" style="108" customWidth="1"/>
    <col min="13316" max="13570" width="11.42578125" style="108"/>
    <col min="13571" max="13571" width="61.5703125" style="108" customWidth="1"/>
    <col min="13572" max="13826" width="11.42578125" style="108"/>
    <col min="13827" max="13827" width="61.5703125" style="108" customWidth="1"/>
    <col min="13828" max="14082" width="11.42578125" style="108"/>
    <col min="14083" max="14083" width="61.5703125" style="108" customWidth="1"/>
    <col min="14084" max="14338" width="11.42578125" style="108"/>
    <col min="14339" max="14339" width="61.5703125" style="108" customWidth="1"/>
    <col min="14340" max="14594" width="11.42578125" style="108"/>
    <col min="14595" max="14595" width="61.5703125" style="108" customWidth="1"/>
    <col min="14596" max="14850" width="11.42578125" style="108"/>
    <col min="14851" max="14851" width="61.5703125" style="108" customWidth="1"/>
    <col min="14852" max="15106" width="11.42578125" style="108"/>
    <col min="15107" max="15107" width="61.5703125" style="108" customWidth="1"/>
    <col min="15108" max="15362" width="11.42578125" style="108"/>
    <col min="15363" max="15363" width="61.5703125" style="108" customWidth="1"/>
    <col min="15364" max="15618" width="11.42578125" style="108"/>
    <col min="15619" max="15619" width="61.5703125" style="108" customWidth="1"/>
    <col min="15620" max="15874" width="11.42578125" style="108"/>
    <col min="15875" max="15875" width="61.5703125" style="108" customWidth="1"/>
    <col min="15876" max="16130" width="11.42578125" style="108"/>
    <col min="16131" max="16131" width="61.5703125" style="108" customWidth="1"/>
    <col min="16132" max="16384" width="11.42578125" style="108"/>
  </cols>
  <sheetData>
    <row r="1" spans="2:69">
      <c r="B1" s="12" t="s">
        <v>118</v>
      </c>
    </row>
    <row r="2" spans="2:69" ht="14.25" customHeight="1">
      <c r="B2" s="49" t="s">
        <v>119</v>
      </c>
      <c r="C2" s="50"/>
      <c r="D2" s="27"/>
      <c r="E2" s="234" t="str">
        <f>+Indice!H25</f>
        <v>Costa Rica Gobierno Central Extrapresupuestario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43"/>
    </row>
    <row r="3" spans="2:69" ht="14.25" customHeight="1">
      <c r="B3" s="49" t="s">
        <v>639</v>
      </c>
      <c r="C3" s="51"/>
      <c r="D3" s="22"/>
      <c r="E3" s="236" t="s">
        <v>121</v>
      </c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44"/>
    </row>
    <row r="4" spans="2:69" ht="14.25" customHeight="1">
      <c r="B4" s="19"/>
      <c r="C4" s="20"/>
      <c r="D4" s="21"/>
      <c r="E4" s="238" t="s">
        <v>122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45"/>
    </row>
    <row r="5" spans="2:69" ht="14.25" customHeight="1">
      <c r="B5" s="255" t="s">
        <v>640</v>
      </c>
      <c r="C5" s="256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6"/>
    </row>
    <row r="6" spans="2:69">
      <c r="B6" s="255"/>
      <c r="C6" s="256"/>
      <c r="D6" s="22"/>
      <c r="E6" s="242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42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42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42">
        <f>+AE6+1</f>
        <v>2022</v>
      </c>
      <c r="AS6" s="250">
        <v>2022</v>
      </c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2"/>
      <c r="BE6" s="253">
        <f>+AR6+1</f>
        <v>2023</v>
      </c>
      <c r="BF6" s="250">
        <v>2023</v>
      </c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2"/>
    </row>
    <row r="7" spans="2:69">
      <c r="B7" s="99"/>
      <c r="C7" s="100"/>
      <c r="D7" s="22"/>
      <c r="E7" s="242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42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42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42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4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 ht="29.25">
      <c r="B8" s="122" t="s">
        <v>641</v>
      </c>
      <c r="C8" s="123" t="s">
        <v>642</v>
      </c>
      <c r="D8" s="124" t="s">
        <v>126</v>
      </c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</row>
    <row r="9" spans="2:69">
      <c r="B9" s="41" t="s">
        <v>306</v>
      </c>
      <c r="C9" s="22" t="s">
        <v>643</v>
      </c>
      <c r="D9" s="22" t="s">
        <v>126</v>
      </c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</row>
    <row r="10" spans="2:69">
      <c r="B10" s="41" t="s">
        <v>644</v>
      </c>
      <c r="C10" s="29" t="s">
        <v>645</v>
      </c>
      <c r="D10" s="22" t="s">
        <v>126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</row>
    <row r="11" spans="2:69">
      <c r="B11" s="41" t="s">
        <v>646</v>
      </c>
      <c r="C11" s="29" t="s">
        <v>647</v>
      </c>
      <c r="D11" s="22" t="s">
        <v>126</v>
      </c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</row>
    <row r="12" spans="2:69">
      <c r="B12" s="41" t="s">
        <v>648</v>
      </c>
      <c r="C12" s="29" t="s">
        <v>649</v>
      </c>
      <c r="D12" s="22" t="s">
        <v>126</v>
      </c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</row>
    <row r="13" spans="2:69">
      <c r="B13" s="41" t="s">
        <v>650</v>
      </c>
      <c r="C13" s="29" t="s">
        <v>651</v>
      </c>
      <c r="D13" s="22" t="s">
        <v>126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</row>
    <row r="14" spans="2:69">
      <c r="B14" s="41" t="s">
        <v>311</v>
      </c>
      <c r="C14" s="22" t="s">
        <v>652</v>
      </c>
      <c r="D14" s="22" t="s">
        <v>126</v>
      </c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</row>
    <row r="15" spans="2:69">
      <c r="B15" s="41" t="s">
        <v>653</v>
      </c>
      <c r="C15" s="29" t="s">
        <v>654</v>
      </c>
      <c r="D15" s="22" t="s">
        <v>126</v>
      </c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</row>
    <row r="16" spans="2:69">
      <c r="B16" s="41" t="s">
        <v>655</v>
      </c>
      <c r="C16" s="29" t="s">
        <v>656</v>
      </c>
      <c r="D16" s="22" t="s">
        <v>126</v>
      </c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</row>
    <row r="17" spans="2:69">
      <c r="B17" s="41" t="s">
        <v>657</v>
      </c>
      <c r="C17" s="29" t="s">
        <v>658</v>
      </c>
      <c r="D17" s="22" t="s">
        <v>126</v>
      </c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</row>
    <row r="18" spans="2:69">
      <c r="B18" s="41" t="s">
        <v>659</v>
      </c>
      <c r="C18" s="29" t="s">
        <v>660</v>
      </c>
      <c r="D18" s="22" t="s">
        <v>126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</row>
    <row r="19" spans="2:69">
      <c r="B19" s="41" t="s">
        <v>661</v>
      </c>
      <c r="C19" s="29" t="s">
        <v>662</v>
      </c>
      <c r="D19" s="22" t="s">
        <v>126</v>
      </c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</row>
    <row r="20" spans="2:69">
      <c r="B20" s="41" t="s">
        <v>663</v>
      </c>
      <c r="C20" s="29" t="s">
        <v>664</v>
      </c>
      <c r="D20" s="22" t="s">
        <v>126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</row>
    <row r="21" spans="2:69">
      <c r="B21" s="41" t="s">
        <v>665</v>
      </c>
      <c r="C21" s="29" t="s">
        <v>666</v>
      </c>
      <c r="D21" s="22" t="s">
        <v>126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</row>
    <row r="22" spans="2:69">
      <c r="B22" s="41" t="s">
        <v>667</v>
      </c>
      <c r="C22" s="29" t="s">
        <v>668</v>
      </c>
      <c r="D22" s="22" t="s">
        <v>126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</row>
    <row r="23" spans="2:69">
      <c r="B23" s="41" t="s">
        <v>669</v>
      </c>
      <c r="C23" s="29" t="s">
        <v>76</v>
      </c>
      <c r="D23" s="22" t="s">
        <v>126</v>
      </c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</row>
    <row r="24" spans="2:69">
      <c r="B24" s="41" t="s">
        <v>670</v>
      </c>
      <c r="C24" s="29" t="s">
        <v>94</v>
      </c>
      <c r="D24" s="22" t="s">
        <v>126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</row>
    <row r="25" spans="2:69">
      <c r="B25" s="42" t="s">
        <v>316</v>
      </c>
      <c r="C25" s="32" t="s">
        <v>671</v>
      </c>
      <c r="D25" s="32" t="s">
        <v>126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</row>
    <row r="26" spans="2:69">
      <c r="B26" s="41" t="s">
        <v>672</v>
      </c>
      <c r="C26" s="29" t="s">
        <v>673</v>
      </c>
      <c r="D26" s="22" t="s">
        <v>126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</row>
    <row r="27" spans="2:69">
      <c r="B27" s="41" t="s">
        <v>674</v>
      </c>
      <c r="C27" s="29" t="s">
        <v>675</v>
      </c>
      <c r="D27" s="22" t="s">
        <v>126</v>
      </c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</row>
    <row r="28" spans="2:69">
      <c r="B28" s="41" t="s">
        <v>676</v>
      </c>
      <c r="C28" s="29" t="s">
        <v>677</v>
      </c>
      <c r="D28" s="22" t="s">
        <v>126</v>
      </c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</row>
    <row r="29" spans="2:69">
      <c r="B29" s="41" t="s">
        <v>678</v>
      </c>
      <c r="C29" s="29" t="s">
        <v>679</v>
      </c>
      <c r="D29" s="22" t="s">
        <v>126</v>
      </c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</row>
    <row r="30" spans="2:69">
      <c r="B30" s="41" t="s">
        <v>680</v>
      </c>
      <c r="C30" s="29" t="s">
        <v>681</v>
      </c>
      <c r="D30" s="22" t="s">
        <v>126</v>
      </c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</row>
    <row r="31" spans="2:69">
      <c r="B31" s="41" t="s">
        <v>682</v>
      </c>
      <c r="C31" s="29" t="s">
        <v>683</v>
      </c>
      <c r="D31" s="22" t="s">
        <v>126</v>
      </c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</row>
    <row r="32" spans="2:69">
      <c r="B32" s="41" t="s">
        <v>684</v>
      </c>
      <c r="C32" s="29" t="s">
        <v>685</v>
      </c>
      <c r="D32" s="22" t="s">
        <v>126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</row>
    <row r="33" spans="2:69">
      <c r="B33" s="41" t="s">
        <v>686</v>
      </c>
      <c r="C33" s="29" t="s">
        <v>687</v>
      </c>
      <c r="D33" s="22" t="s">
        <v>126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</row>
    <row r="34" spans="2:69">
      <c r="B34" s="39" t="s">
        <v>688</v>
      </c>
      <c r="C34" s="91" t="s">
        <v>689</v>
      </c>
      <c r="D34" s="22" t="s">
        <v>126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</row>
    <row r="35" spans="2:69">
      <c r="B35" s="127" t="s">
        <v>690</v>
      </c>
      <c r="C35" s="128" t="s">
        <v>691</v>
      </c>
      <c r="D35" s="24" t="s">
        <v>126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</row>
    <row r="36" spans="2:69">
      <c r="B36" s="41" t="s">
        <v>156</v>
      </c>
      <c r="C36" s="113" t="s">
        <v>176</v>
      </c>
      <c r="D36" s="22" t="s">
        <v>126</v>
      </c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</row>
    <row r="37" spans="2:69">
      <c r="B37" s="23" t="s">
        <v>692</v>
      </c>
      <c r="C37" s="44" t="s">
        <v>693</v>
      </c>
      <c r="D37" s="24" t="s">
        <v>126</v>
      </c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2.xml><?xml version="1.0" encoding="utf-8"?>
<ds:datastoreItem xmlns:ds="http://schemas.openxmlformats.org/officeDocument/2006/customXml" ds:itemID="{233B834E-E6A0-47FE-A509-9DC405AAD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2024-10-17T18:40:57Z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