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G\"/>
    </mc:Choice>
  </mc:AlternateContent>
  <xr:revisionPtr revIDLastSave="0" documentId="13_ncr:1_{642E6A40-FBC5-4E6C-8B0B-6626E15B2BAA}" xr6:coauthVersionLast="47" xr6:coauthVersionMax="47" xr10:uidLastSave="{00000000-0000-0000-0000-000000000000}"/>
  <bookViews>
    <workbookView xWindow="20370" yWindow="-120" windowWidth="29040" windowHeight="15840" tabRatio="887" xr2:uid="{00000000-000D-0000-FFFF-FFFF00000000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6" l="1"/>
  <c r="G6" i="16" s="1"/>
  <c r="H6" i="16" s="1"/>
  <c r="I6" i="16" s="1"/>
  <c r="F6" i="15"/>
  <c r="G6" i="15" s="1"/>
  <c r="H6" i="15" s="1"/>
  <c r="I6" i="15" s="1"/>
  <c r="F6" i="14" l="1"/>
  <c r="G6" i="14" s="1"/>
  <c r="H6" i="14" s="1"/>
  <c r="I6" i="14" s="1"/>
  <c r="F6" i="13"/>
  <c r="G6" i="13" s="1"/>
  <c r="H6" i="13" s="1"/>
  <c r="I6" i="13" s="1"/>
  <c r="F6" i="12"/>
  <c r="G6" i="12" s="1"/>
  <c r="H6" i="12" s="1"/>
  <c r="I6" i="12" s="1"/>
  <c r="F6" i="11" l="1"/>
  <c r="G6" i="11" s="1"/>
  <c r="H6" i="11" s="1"/>
  <c r="I6" i="11" s="1"/>
  <c r="E2" i="9"/>
  <c r="E2" i="10"/>
  <c r="E2" i="11" s="1"/>
  <c r="F6" i="10"/>
  <c r="G6" i="10" s="1"/>
  <c r="H6" i="10" s="1"/>
  <c r="I6" i="10" s="1"/>
  <c r="F6" i="9"/>
  <c r="G6" i="9" s="1"/>
  <c r="H6" i="9" s="1"/>
  <c r="I6" i="9" s="1"/>
  <c r="F7" i="8" l="1"/>
  <c r="G6" i="8" s="1"/>
  <c r="H6" i="8" s="1"/>
  <c r="I6" i="8" s="1"/>
  <c r="F7" i="4"/>
  <c r="G7" i="4" s="1"/>
  <c r="H7" i="4" s="1"/>
  <c r="I7" i="4" s="1"/>
  <c r="E2" i="4"/>
  <c r="E2" i="13" s="1"/>
  <c r="E2" i="14" s="1"/>
  <c r="E2" i="15" l="1"/>
  <c r="E2" i="16" s="1"/>
  <c r="E2" i="12"/>
</calcChain>
</file>

<file path=xl/sharedStrings.xml><?xml version="1.0" encoding="utf-8"?>
<sst xmlns="http://schemas.openxmlformats.org/spreadsheetml/2006/main" count="2301" uniqueCount="1206">
  <si>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</si>
  <si>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</si>
  <si>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</si>
  <si>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</si>
  <si>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</si>
  <si>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</si>
  <si>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</si>
  <si>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</si>
  <si>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</si>
  <si>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</si>
  <si>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</si>
  <si>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</si>
  <si>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</si>
  <si>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</si>
  <si>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</si>
  <si>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</si>
  <si>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</si>
  <si>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</si>
  <si>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</si>
  <si>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</si>
  <si>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</si>
  <si>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</si>
  <si>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</si>
  <si>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</si>
  <si>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</si>
  <si>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</si>
  <si>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</si>
  <si>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</si>
  <si>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</si>
  <si>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</si>
  <si>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</si>
  <si>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</si>
  <si>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</si>
  <si>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</si>
  <si>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</si>
  <si>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</si>
  <si>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</si>
  <si>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</si>
  <si>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</si>
  <si>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</si>
  <si>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</si>
  <si>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</si>
  <si>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</si>
  <si>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</si>
  <si>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</si>
  <si>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</si>
  <si>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</si>
  <si>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</si>
  <si>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</si>
  <si>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</si>
  <si>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</si>
  <si>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</si>
  <si>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</si>
  <si>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</si>
  <si>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</si>
  <si>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</si>
  <si>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</si>
  <si>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</si>
  <si>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</si>
  <si>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</si>
  <si>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</si>
  <si>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</si>
  <si>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</si>
  <si>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</si>
  <si>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</si>
  <si>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</si>
  <si>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</si>
  <si>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</si>
  <si>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</si>
  <si>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</si>
  <si>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</si>
  <si>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</si>
  <si>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</si>
  <si>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</si>
  <si>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</si>
  <si>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</si>
  <si>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</si>
  <si>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</si>
  <si>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</si>
  <si>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</si>
  <si>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</si>
  <si>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</si>
  <si>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</si>
  <si>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</si>
  <si>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</si>
  <si>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</si>
  <si>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</si>
  <si>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</si>
  <si>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</si>
  <si>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</si>
  <si>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</si>
  <si>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</si>
  <si>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</si>
  <si>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</si>
  <si>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</si>
  <si>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</si>
  <si>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</si>
  <si>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</si>
  <si>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</si>
  <si>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</si>
  <si>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</si>
  <si>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</si>
  <si>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</si>
  <si>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</si>
  <si>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</si>
  <si>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</si>
  <si>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</si>
  <si>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</si>
  <si>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</si>
  <si>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</si>
  <si>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</si>
  <si>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</si>
  <si>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</si>
  <si>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</si>
  <si>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</si>
  <si>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</si>
  <si>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</si>
  <si>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</si>
  <si>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</si>
  <si>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</si>
  <si>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</si>
  <si>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</si>
  <si>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</si>
  <si>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</si>
  <si>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</si>
  <si>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</si>
  <si>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</si>
  <si>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</si>
  <si>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</si>
  <si>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</si>
  <si>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</si>
  <si>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</si>
  <si>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</si>
  <si>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</si>
  <si>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</si>
  <si>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</si>
  <si>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</si>
  <si>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</si>
  <si>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</si>
  <si>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</si>
  <si>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</si>
  <si>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</si>
  <si>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</si>
  <si>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</si>
  <si>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</si>
  <si>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</si>
  <si>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</si>
  <si>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</si>
  <si>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</si>
  <si>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</si>
  <si>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</si>
  <si>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</si>
  <si>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</si>
  <si>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</si>
  <si>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</si>
  <si>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</si>
  <si>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</si>
  <si>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</si>
  <si>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</si>
  <si>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</si>
  <si>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</si>
  <si>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</si>
  <si>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</si>
  <si>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</si>
  <si>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</si>
  <si>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</si>
  <si>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</si>
  <si>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</si>
  <si>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</si>
  <si>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</si>
  <si>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</si>
  <si>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</si>
  <si>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</si>
  <si>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</si>
  <si>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</si>
  <si>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</si>
  <si>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</si>
  <si>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</si>
  <si>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</si>
  <si>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</si>
  <si>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</si>
  <si>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</si>
  <si>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</si>
  <si>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</si>
  <si>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</si>
  <si>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</si>
  <si>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</si>
  <si>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</si>
  <si>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</si>
  <si>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</si>
  <si>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</si>
  <si>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</si>
  <si>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</si>
  <si>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</si>
  <si>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</si>
  <si>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</si>
  <si>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</si>
  <si>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</si>
  <si>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</si>
  <si>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</si>
  <si>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</si>
  <si>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</si>
  <si>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</si>
  <si>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</si>
  <si>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</si>
  <si>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</si>
  <si>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</si>
  <si>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</si>
  <si>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</si>
  <si>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</si>
  <si>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</si>
  <si>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</si>
  <si>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</si>
  <si>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</si>
  <si>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</si>
  <si>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</si>
  <si>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</si>
  <si>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</si>
  <si>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</si>
  <si>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</si>
  <si>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</si>
  <si>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</si>
  <si>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</si>
  <si>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</si>
  <si>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</si>
  <si>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</si>
  <si>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</si>
  <si>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</si>
  <si>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</si>
  <si>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</si>
  <si>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</si>
  <si>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</si>
  <si>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</si>
  <si>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</si>
  <si>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</si>
  <si>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</si>
  <si>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</si>
  <si>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</si>
  <si>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</si>
  <si>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</si>
  <si>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</si>
  <si>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</si>
  <si>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</si>
  <si>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</si>
  <si>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</si>
  <si>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</si>
  <si>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</si>
  <si>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</si>
  <si>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Años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</si>
  <si>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</si>
  <si>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</si>
  <si>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</si>
  <si>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</si>
  <si>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</si>
  <si>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</si>
  <si>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</si>
  <si>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</si>
  <si>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</si>
  <si>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</si>
  <si>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</si>
  <si>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</si>
  <si>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</si>
  <si>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</si>
  <si>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</si>
  <si>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</si>
  <si>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</si>
  <si>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</si>
  <si>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</si>
  <si>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</si>
  <si>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</si>
  <si>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</si>
  <si>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</si>
  <si>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</si>
  <si>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</si>
  <si>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</si>
  <si>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</si>
  <si>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</si>
  <si>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</si>
  <si>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</si>
  <si>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</si>
  <si>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</si>
  <si>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</si>
  <si>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</si>
  <si>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</si>
  <si>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</si>
  <si>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</si>
  <si>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</si>
  <si>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</si>
  <si>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</si>
  <si>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</si>
  <si>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</si>
  <si>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</si>
  <si>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</si>
  <si>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</si>
  <si>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</si>
  <si>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</si>
  <si>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</si>
  <si>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</si>
  <si>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</si>
  <si>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</si>
  <si>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</si>
  <si>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</si>
  <si>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</si>
  <si>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</si>
  <si>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</si>
  <si>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</si>
  <si>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</si>
  <si>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</si>
  <si>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</si>
  <si>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</si>
  <si>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</si>
  <si>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</si>
  <si>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</si>
  <si>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</si>
  <si>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</si>
  <si>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</si>
  <si>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</si>
  <si>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</si>
  <si>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</si>
  <si>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</si>
  <si>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</si>
  <si>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</si>
  <si>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</si>
  <si>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</si>
  <si>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</si>
  <si>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</si>
  <si>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</si>
  <si>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</si>
  <si>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</si>
  <si>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</si>
  <si>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</si>
  <si>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</si>
  <si>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</si>
  <si>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</si>
  <si>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</si>
  <si>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</si>
  <si>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</si>
  <si>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</si>
  <si>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</si>
  <si>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</si>
  <si>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</si>
  <si>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</si>
  <si>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</si>
  <si>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</si>
  <si>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</si>
  <si>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</si>
  <si>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</si>
  <si>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</si>
  <si>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</si>
  <si>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</si>
  <si>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</si>
  <si>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</si>
  <si>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</si>
  <si>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</si>
  <si>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</si>
  <si>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</si>
  <si>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</si>
  <si>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</si>
  <si>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</si>
  <si>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</si>
  <si>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</si>
  <si>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</si>
  <si>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</si>
  <si>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</si>
  <si>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</si>
  <si>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</si>
  <si>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</si>
  <si>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</si>
  <si>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</si>
  <si>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</si>
  <si>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</si>
  <si>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</si>
  <si>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</si>
  <si>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</si>
  <si>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</si>
  <si>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</si>
  <si>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</si>
  <si>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</si>
  <si>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</si>
  <si>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</si>
  <si>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</si>
  <si>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</si>
  <si>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</si>
  <si>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</si>
  <si>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</si>
  <si>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</si>
  <si>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</si>
  <si>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</si>
  <si>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</si>
  <si>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</si>
  <si>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</si>
  <si>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</si>
  <si>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</si>
  <si>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</si>
  <si>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</si>
  <si>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</si>
  <si>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</si>
  <si>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</si>
  <si>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</si>
  <si>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</si>
  <si>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</si>
  <si>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</si>
  <si>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</si>
  <si>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</si>
  <si>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</si>
  <si>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</si>
  <si>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</si>
  <si>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</si>
  <si>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</si>
  <si>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</si>
  <si>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</si>
  <si>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</si>
  <si>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</si>
  <si>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</si>
  <si>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</si>
  <si>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</si>
  <si>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</si>
  <si>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</si>
  <si>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</si>
  <si>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</si>
  <si>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</si>
  <si>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</si>
  <si>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</si>
  <si>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</si>
  <si>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</si>
  <si>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</si>
  <si>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</si>
  <si>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</si>
  <si>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</si>
  <si>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</si>
  <si>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</si>
  <si>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</si>
  <si>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</si>
  <si>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</si>
  <si>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</si>
  <si>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</si>
  <si>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</si>
  <si>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</si>
  <si>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</si>
  <si>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</si>
  <si>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</si>
  <si>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</si>
  <si>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</si>
  <si>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</si>
  <si>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</si>
  <si>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</si>
  <si>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</si>
  <si>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</si>
  <si>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</si>
  <si>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</si>
  <si>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</si>
  <si>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</si>
  <si>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</si>
  <si>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</si>
  <si>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</si>
  <si>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</si>
  <si>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</si>
  <si>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</si>
  <si>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</si>
  <si>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</si>
  <si>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</si>
  <si>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</si>
  <si>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</si>
  <si>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</si>
  <si>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</si>
  <si>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</si>
  <si>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</si>
  <si>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</si>
  <si>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</si>
  <si>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</si>
  <si>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</si>
  <si>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</si>
  <si>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</si>
  <si>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</si>
  <si>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</si>
  <si>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</si>
  <si>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</si>
  <si>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</si>
  <si>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</si>
  <si>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</si>
  <si>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</si>
  <si>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</si>
  <si>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</si>
  <si>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</si>
  <si>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</si>
  <si>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</si>
  <si>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</si>
  <si>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</si>
  <si>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</si>
  <si>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</si>
  <si>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</si>
  <si>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</si>
  <si>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</si>
  <si>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</si>
  <si>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</si>
  <si>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</si>
  <si>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</si>
  <si>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</si>
  <si>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</si>
  <si>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</si>
  <si>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</si>
  <si>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</si>
  <si>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</si>
  <si>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</si>
  <si>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</si>
  <si>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</si>
  <si>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</si>
  <si>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</si>
  <si>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</si>
  <si>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</si>
  <si>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</si>
  <si>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</si>
  <si>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</si>
  <si>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</si>
  <si>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</si>
  <si>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</si>
  <si>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</si>
  <si>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</si>
  <si>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</si>
  <si>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</si>
  <si>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</si>
  <si>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</si>
  <si>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</si>
  <si>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</si>
  <si>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</si>
  <si>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</si>
  <si>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</si>
  <si>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</si>
  <si>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</si>
  <si>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</si>
  <si>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</si>
  <si>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</si>
  <si>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</si>
  <si>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</si>
  <si>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</si>
  <si>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</si>
  <si>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</si>
  <si>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</si>
  <si>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</si>
  <si>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</si>
  <si>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</si>
  <si>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</si>
  <si>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</si>
  <si>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</si>
  <si>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</si>
  <si>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</si>
  <si>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</si>
  <si>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</si>
  <si>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</si>
  <si>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</si>
  <si>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</si>
  <si>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</si>
  <si>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</si>
  <si>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</si>
  <si>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</si>
  <si>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</si>
  <si>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</si>
  <si>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</si>
  <si>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</si>
  <si>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</si>
  <si>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</si>
  <si>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</si>
  <si>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</si>
  <si>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</si>
  <si>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</si>
  <si>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</si>
  <si>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</si>
  <si>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</si>
  <si>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</si>
  <si>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</si>
  <si>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</si>
  <si>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</si>
  <si>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</si>
  <si>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</si>
  <si>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</si>
  <si>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</si>
  <si>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</si>
  <si>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</si>
  <si>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</si>
  <si>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</si>
  <si>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</si>
  <si>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</si>
  <si>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</si>
  <si>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</si>
  <si>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</si>
  <si>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</si>
  <si>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</si>
  <si>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</si>
  <si>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</si>
  <si>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</si>
  <si>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</si>
  <si>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</si>
  <si>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</si>
  <si>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</si>
  <si>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</si>
  <si>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</si>
  <si>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</si>
  <si>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</si>
  <si>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</si>
  <si>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</si>
  <si>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</si>
  <si>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</si>
  <si>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</si>
  <si>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</si>
  <si>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</si>
  <si>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</si>
  <si>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</si>
  <si>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</si>
  <si>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</si>
  <si>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</si>
  <si>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</si>
  <si>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</si>
  <si>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</si>
  <si>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</si>
  <si>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</si>
  <si>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</si>
  <si>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</si>
  <si>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</si>
  <si>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</si>
  <si>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</si>
  <si>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</si>
  <si>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</si>
  <si>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</si>
  <si>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</si>
  <si>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</si>
  <si>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</si>
  <si>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</si>
  <si>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</si>
  <si>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</si>
  <si>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</si>
  <si>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</si>
  <si>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</si>
  <si>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</si>
  <si>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</si>
  <si>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</si>
  <si>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</si>
  <si>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</si>
  <si>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</si>
  <si>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</si>
  <si>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</si>
  <si>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</si>
  <si>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</si>
  <si>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</si>
  <si>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</si>
  <si>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</si>
  <si>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</si>
  <si>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</si>
  <si>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</si>
  <si>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</si>
  <si>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</si>
  <si>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</si>
  <si>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</si>
  <si>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</si>
  <si>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</si>
  <si>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</si>
  <si>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</si>
  <si>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</si>
  <si>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</si>
  <si>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</si>
  <si>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</si>
  <si>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</si>
  <si>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</si>
  <si>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</si>
  <si>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</si>
  <si>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</si>
  <si>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</si>
  <si>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</si>
  <si>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</si>
  <si>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</si>
  <si>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</si>
  <si>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</si>
  <si>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</si>
  <si>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</si>
  <si>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</si>
  <si>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</si>
  <si>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</si>
  <si>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</si>
  <si>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</si>
  <si>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</si>
  <si>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</si>
  <si>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</si>
  <si>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</si>
  <si>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</si>
  <si>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</si>
  <si>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</si>
  <si>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</si>
  <si>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</si>
  <si>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</si>
  <si>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</si>
  <si>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</si>
  <si>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</si>
  <si>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</si>
  <si>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</si>
  <si>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</si>
  <si>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</si>
  <si>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</si>
  <si>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</si>
  <si>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</si>
  <si>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</si>
  <si>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</si>
  <si>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</si>
  <si>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</si>
  <si>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</si>
  <si>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</si>
  <si>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</si>
  <si>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</si>
  <si>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</si>
  <si>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</si>
  <si>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</si>
  <si>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</si>
  <si>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</si>
  <si>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</si>
  <si>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</si>
  <si>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</si>
  <si>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</si>
  <si>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</si>
  <si>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</si>
  <si>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</si>
  <si>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</si>
  <si>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</si>
  <si>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</si>
  <si>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</si>
  <si>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</si>
  <si>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</si>
  <si>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</si>
  <si>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</si>
  <si>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</si>
  <si>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</si>
  <si>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</si>
  <si>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</si>
  <si>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</si>
  <si>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</si>
  <si>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</si>
  <si>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</si>
  <si>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</si>
  <si>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</si>
  <si>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</si>
  <si>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</si>
  <si>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</si>
  <si>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</si>
  <si>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</si>
  <si>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</si>
  <si>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</si>
  <si>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</si>
  <si>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</si>
  <si>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</si>
  <si>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</si>
  <si>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</si>
  <si>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</si>
  <si>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</si>
  <si>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</si>
  <si>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</si>
  <si>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</si>
  <si>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</si>
  <si>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</si>
  <si>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</si>
  <si>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</si>
  <si>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</si>
  <si>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</si>
  <si>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</si>
  <si>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</si>
  <si>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</si>
  <si>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</si>
  <si>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</si>
  <si>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</si>
  <si>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</si>
  <si>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</si>
  <si>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</si>
  <si>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</si>
  <si>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</si>
  <si>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</si>
  <si>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</si>
  <si>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</si>
  <si>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</si>
  <si>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</si>
  <si>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</si>
  <si>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</si>
  <si>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</si>
  <si>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</si>
  <si>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</si>
  <si>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</si>
  <si>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</si>
  <si>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</si>
  <si>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</si>
  <si>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</si>
  <si>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</si>
  <si>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</si>
  <si>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</si>
  <si>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</si>
  <si>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</si>
  <si>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</si>
  <si>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</si>
  <si>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</si>
  <si>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</si>
  <si>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</si>
  <si>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</si>
  <si>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</si>
  <si>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</si>
  <si>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</si>
  <si>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</si>
  <si>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</si>
  <si>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</si>
  <si>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</si>
  <si>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</si>
  <si>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</si>
  <si>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</si>
  <si>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</si>
  <si>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</si>
  <si>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</si>
  <si>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</si>
  <si>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</si>
  <si>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</si>
  <si>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</si>
  <si>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</si>
  <si>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</si>
  <si>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</si>
  <si>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</si>
  <si>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</si>
  <si>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</si>
  <si>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</si>
  <si>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</si>
  <si>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</si>
  <si>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</si>
  <si>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</si>
  <si>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</si>
  <si>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</si>
  <si>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</si>
  <si>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</si>
  <si>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</si>
  <si>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</si>
  <si>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</si>
  <si>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</si>
  <si>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</si>
  <si>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</si>
  <si>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</si>
  <si>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</si>
  <si>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</si>
  <si>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</si>
  <si>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</si>
  <si>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</si>
  <si>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</si>
  <si>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</si>
  <si>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</si>
  <si>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</si>
  <si>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</si>
  <si>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</si>
  <si>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</si>
  <si>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</si>
  <si>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</si>
  <si>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</si>
  <si>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</si>
  <si>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</si>
  <si>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</si>
  <si>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</si>
  <si>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</si>
  <si>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</si>
  <si>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</si>
  <si>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</si>
  <si>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</si>
  <si>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</si>
  <si>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</si>
  <si>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</si>
  <si>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</si>
  <si>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</si>
  <si>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</si>
  <si>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</si>
  <si>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</si>
  <si>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</si>
  <si>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</si>
  <si>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</si>
  <si>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</si>
  <si>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</si>
  <si>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</si>
  <si>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</si>
  <si>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</si>
  <si>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</si>
  <si>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</si>
  <si>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</si>
  <si>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</si>
  <si>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</si>
  <si>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</si>
  <si>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</si>
  <si>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</si>
  <si>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</si>
  <si>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</si>
  <si>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</si>
  <si>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</si>
  <si>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</si>
  <si>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</si>
  <si>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</si>
  <si>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</si>
  <si>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</si>
  <si>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</si>
  <si>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</si>
  <si>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</si>
  <si>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</si>
  <si>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</si>
  <si>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</si>
  <si>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</si>
  <si>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</si>
  <si>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</si>
  <si>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</si>
  <si>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</si>
  <si>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</si>
  <si>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</si>
  <si>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</si>
  <si>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</si>
  <si>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</si>
  <si>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</si>
  <si>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</si>
  <si>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</si>
  <si>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</si>
  <si>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</si>
  <si>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</si>
  <si>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</si>
  <si>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</si>
  <si>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</si>
  <si>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</si>
  <si>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</si>
  <si>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</si>
  <si>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</si>
  <si>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</si>
  <si>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</si>
  <si>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</si>
  <si>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</si>
  <si>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</si>
  <si>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</si>
  <si>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</si>
  <si>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</si>
  <si>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</si>
  <si>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</si>
  <si>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</si>
  <si>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</si>
  <si>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</si>
  <si>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</si>
  <si>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</si>
  <si>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</si>
  <si>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</si>
  <si>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</si>
  <si>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</si>
  <si>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</si>
  <si>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</si>
  <si>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</si>
  <si>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</si>
  <si>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</si>
  <si>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</si>
  <si>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</si>
  <si>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</si>
  <si>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</si>
  <si>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</si>
  <si>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</si>
  <si>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</si>
  <si>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</si>
  <si>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</si>
  <si>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</si>
  <si>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</si>
  <si>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</si>
  <si>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</si>
  <si>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</si>
  <si>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</si>
  <si>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</si>
  <si>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</si>
  <si>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</si>
  <si>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</si>
  <si>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</si>
  <si>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</si>
  <si>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</si>
  <si>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</si>
  <si>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</si>
  <si>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</si>
  <si>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</si>
  <si>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</si>
  <si>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</si>
  <si>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</si>
  <si>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</si>
  <si>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</si>
  <si>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</si>
  <si>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</si>
  <si>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</si>
  <si>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</si>
  <si>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</si>
  <si>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</si>
  <si>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</si>
  <si>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</si>
  <si>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</si>
  <si>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</si>
  <si>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</si>
  <si>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</si>
  <si>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</si>
  <si>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</si>
  <si>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</si>
  <si>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</si>
  <si>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</si>
  <si>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</si>
  <si>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</si>
  <si>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</si>
  <si>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</si>
  <si>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</si>
  <si>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</si>
  <si>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</si>
  <si>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</si>
  <si>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</si>
  <si>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</si>
  <si>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</si>
  <si>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</si>
  <si>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</si>
  <si>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</si>
  <si>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</si>
  <si>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</si>
  <si>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</si>
  <si>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</si>
  <si>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</si>
  <si>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</si>
  <si>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</si>
  <si>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</si>
  <si>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</si>
  <si>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</si>
  <si>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</si>
  <si>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</si>
  <si>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</si>
  <si>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</si>
  <si>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</si>
  <si>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</si>
  <si>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</si>
  <si>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</si>
  <si>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</si>
  <si>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</si>
  <si>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</si>
  <si>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</si>
  <si>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</si>
  <si>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</si>
  <si>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</si>
  <si>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</si>
  <si>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</si>
  <si>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</si>
  <si>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</si>
  <si>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</si>
  <si>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</si>
  <si>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</si>
  <si>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</si>
  <si>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</si>
  <si>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</si>
  <si>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</si>
  <si>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</si>
  <si>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</si>
  <si>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</si>
  <si>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</si>
  <si>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</si>
  <si>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</si>
  <si>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</si>
  <si>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</si>
  <si>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</si>
  <si>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</si>
  <si>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</si>
  <si>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</si>
  <si>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</si>
  <si>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</si>
  <si>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</si>
  <si>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</si>
  <si>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</si>
  <si>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</si>
  <si>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</si>
  <si>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</si>
  <si>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</si>
  <si>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</si>
  <si>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</si>
  <si>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</si>
  <si>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</si>
  <si>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</si>
  <si>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</si>
  <si>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</si>
  <si>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</si>
  <si>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</si>
  <si>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</si>
  <si>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</si>
  <si>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</si>
  <si>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</si>
  <si>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</si>
  <si>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</si>
  <si>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</si>
  <si>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</si>
  <si>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</si>
  <si>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</si>
  <si>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</si>
  <si>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</si>
  <si>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</si>
  <si>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</si>
  <si>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</si>
  <si>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</si>
  <si>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</si>
  <si>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</si>
  <si>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</si>
  <si>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</si>
  <si>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</si>
  <si>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</si>
  <si>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</si>
  <si>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</si>
  <si>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</si>
  <si>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</si>
  <si>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</si>
  <si>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</si>
  <si>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</si>
  <si>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</si>
  <si>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</si>
  <si>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</si>
  <si>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</si>
  <si>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</si>
  <si>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</si>
  <si>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</si>
  <si>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</si>
  <si>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</si>
  <si>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</si>
  <si>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</si>
  <si>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</si>
  <si>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</si>
  <si>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</si>
  <si>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</si>
  <si>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</si>
  <si>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</si>
  <si>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</si>
  <si>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</si>
  <si>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</si>
  <si>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</si>
  <si>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</si>
  <si>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</si>
  <si>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</si>
  <si>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</si>
  <si>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</si>
  <si>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</si>
  <si>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</si>
  <si>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</si>
  <si>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</si>
  <si>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</si>
  <si>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</si>
  <si>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</si>
  <si>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</si>
  <si>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</si>
  <si>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</si>
  <si>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</si>
  <si>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</si>
  <si>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</si>
  <si>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</si>
  <si>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</si>
  <si>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</si>
  <si>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</si>
  <si>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</si>
  <si>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</si>
  <si>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</si>
  <si>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</si>
  <si>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</si>
  <si>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</si>
  <si>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</si>
  <si>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</si>
  <si>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</si>
  <si>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</si>
  <si>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</si>
  <si>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</si>
  <si>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</si>
  <si>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</si>
  <si>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</si>
  <si>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</si>
  <si>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</si>
  <si>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</si>
  <si>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</si>
  <si>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</si>
  <si>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</si>
  <si>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</si>
  <si>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</si>
  <si>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</si>
  <si>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</si>
  <si>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</si>
  <si>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</si>
  <si>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</si>
  <si>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</si>
  <si>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</si>
  <si>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</si>
  <si>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</si>
  <si>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</si>
  <si>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</si>
  <si>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</si>
  <si>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</si>
  <si>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</si>
  <si>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</si>
  <si>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</si>
  <si>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</si>
  <si>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</si>
  <si>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</si>
  <si>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</si>
  <si>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</si>
  <si>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</si>
  <si>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</si>
  <si>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</si>
  <si>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</si>
  <si>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</si>
  <si>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</si>
  <si>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</si>
  <si>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</si>
  <si>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</si>
  <si>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</si>
  <si>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</si>
  <si>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Costa Rica Gobierno General</t>
  </si>
  <si>
    <t>Consumo de capital fijo (Nota 1)</t>
  </si>
  <si>
    <t>Nota 1:  Dato disponible solo de los Fondos de Seguridad Social</t>
  </si>
  <si>
    <t>País:  Costa Rica</t>
  </si>
  <si>
    <t>Cobertura: Gobierno General</t>
  </si>
  <si>
    <t>Frecuencia:  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</si>
</sst>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7.5"/>
      <color indexed="12"/>
      <name val="Futura Lt BT"/>
      <family val="2"/>
    </font>
    <font>
      <sz val="7.5"/>
      <color theme="0"/>
      <name val="Futura Lt BT"/>
      <family val="2"/>
    </font>
    <font>
      <b/>
      <sz val="7.5"/>
      <name val="Futura Lt BT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52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164" fontId="38" fillId="0" borderId="0" xfId="0" applyNumberFormat="1" applyFont="1"/>
    <xf numFmtId="165" fontId="38" fillId="0" borderId="0" xfId="0" applyNumberFormat="1" applyFont="1"/>
    <xf numFmtId="49" fontId="56" fillId="2" borderId="4" xfId="0" applyNumberFormat="1" applyFont="1" applyFill="1" applyBorder="1" applyAlignment="1">
      <alignment horizontal="left"/>
    </xf>
    <xf numFmtId="0" fontId="56" fillId="2" borderId="0" xfId="0" applyFont="1" applyFill="1"/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49" fontId="56" fillId="2" borderId="12" xfId="0" applyNumberFormat="1" applyFont="1" applyFill="1" applyBorder="1" applyAlignment="1">
      <alignment horizontal="left"/>
    </xf>
    <xf numFmtId="0" fontId="56" fillId="2" borderId="13" xfId="0" applyFont="1" applyFill="1" applyBorder="1"/>
    <xf numFmtId="0" fontId="57" fillId="2" borderId="13" xfId="0" applyFont="1" applyFill="1" applyBorder="1"/>
    <xf numFmtId="49" fontId="56" fillId="2" borderId="14" xfId="0" applyNumberFormat="1" applyFont="1" applyFill="1" applyBorder="1" applyAlignment="1">
      <alignment horizontal="left"/>
    </xf>
    <xf numFmtId="0" fontId="56" fillId="2" borderId="11" xfId="0" applyFont="1" applyFill="1" applyBorder="1"/>
    <xf numFmtId="0" fontId="57" fillId="2" borderId="11" xfId="0" applyFont="1" applyFill="1" applyBorder="1"/>
    <xf numFmtId="49" fontId="57" fillId="2" borderId="15" xfId="0" applyNumberFormat="1" applyFont="1" applyFill="1" applyBorder="1" applyAlignment="1">
      <alignment vertical="top" wrapText="1"/>
    </xf>
    <xf numFmtId="0" fontId="57" fillId="2" borderId="16" xfId="0" applyFont="1" applyFill="1" applyBorder="1" applyAlignment="1">
      <alignment vertical="center"/>
    </xf>
    <xf numFmtId="164" fontId="0" fillId="0" borderId="0" xfId="0" applyNumberFormat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0" fontId="55" fillId="3" borderId="9" xfId="9" applyNumberFormat="1" applyFont="1" applyFill="1" applyBorder="1" applyAlignment="1" applyProtection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61" fillId="0" borderId="0" xfId="0" applyFont="1"/>
    <xf numFmtId="49" fontId="21" fillId="4" borderId="0" xfId="0" applyNumberFormat="1" applyFont="1" applyFill="1"/>
    <xf numFmtId="0" fontId="21" fillId="4" borderId="0" xfId="0" applyFont="1" applyFill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55" fillId="3" borderId="24" xfId="9" applyNumberFormat="1" applyFont="1" applyFill="1" applyBorder="1" applyAlignment="1" applyProtection="1">
      <alignment horizontal="center"/>
    </xf>
    <xf numFmtId="0" fontId="55" fillId="3" borderId="22" xfId="9" applyNumberFormat="1" applyFont="1" applyFill="1" applyBorder="1" applyAlignment="1" applyProtection="1">
      <alignment horizontal="center"/>
    </xf>
    <xf numFmtId="0" fontId="55" fillId="3" borderId="2" xfId="9" applyNumberFormat="1" applyFont="1" applyFill="1" applyBorder="1" applyAlignment="1" applyProtection="1">
      <alignment horizontal="center"/>
    </xf>
    <xf numFmtId="0" fontId="55" fillId="3" borderId="5" xfId="9" applyNumberFormat="1" applyFont="1" applyFill="1" applyBorder="1" applyAlignment="1" applyProtection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9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4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244928</xdr:colOff>
      <xdr:row>3</xdr:row>
      <xdr:rowOff>27215</xdr:rowOff>
    </xdr:from>
    <xdr:to>
      <xdr:col>17</xdr:col>
      <xdr:colOff>192795</xdr:colOff>
      <xdr:row>8</xdr:row>
      <xdr:rowOff>95636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DFED1BC-5535-494F-9416-C6FA4D0BBD18}"/>
            </a:ext>
          </a:extLst>
        </xdr:cNvPr>
        <xdr:cNvGrpSpPr/>
      </xdr:nvGrpSpPr>
      <xdr:grpSpPr>
        <a:xfrm>
          <a:off x="244928" y="598715"/>
          <a:ext cx="12054142" cy="1020921"/>
          <a:chOff x="0" y="532063"/>
          <a:chExt cx="13470685" cy="1019175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E4536296-354E-C8DB-4EAA-24F9392F3D0F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6" name="Imagen 5">
              <a:extLst>
                <a:ext uri="{FF2B5EF4-FFF2-40B4-BE49-F238E27FC236}">
                  <a16:creationId xmlns:a16="http://schemas.microsoft.com/office/drawing/2014/main" id="{F05C41CC-D859-12D7-DD26-9A3DC72A12A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213E2ED6-220F-BABE-8419-3E7FB10E95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0DE190AB-944C-781D-892E-7FE5BE234954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9" name="Google Shape;111;p1">
              <a:extLst>
                <a:ext uri="{FF2B5EF4-FFF2-40B4-BE49-F238E27FC236}">
                  <a16:creationId xmlns:a16="http://schemas.microsoft.com/office/drawing/2014/main" id="{A4CEAABE-190D-6388-0F74-1B66FEC1131F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0" name="Imagen 1">
              <a:extLst>
                <a:ext uri="{FF2B5EF4-FFF2-40B4-BE49-F238E27FC236}">
                  <a16:creationId xmlns:a16="http://schemas.microsoft.com/office/drawing/2014/main" id="{A6A52942-8ABC-9A4F-C06A-B55E734455B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1" name="Imagen 10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D3EF0B8-0AA1-BC59-BC78-CA0E3DECA07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4" name="Imagen 23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5C50DEEE-4639-2EAB-AC1F-8B4EBC338B81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5" name="Imagen 4" descr="Imagen que contiene Texto&#10;&#10;Descripción generada automáticamente">
            <a:extLst>
              <a:ext uri="{FF2B5EF4-FFF2-40B4-BE49-F238E27FC236}">
                <a16:creationId xmlns:a16="http://schemas.microsoft.com/office/drawing/2014/main" id="{B0CD5C88-F6B7-8960-75C0-C9C564145E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23684</xdr:colOff>
      <xdr:row>9</xdr:row>
      <xdr:rowOff>100815</xdr:rowOff>
    </xdr:from>
    <xdr:to>
      <xdr:col>15</xdr:col>
      <xdr:colOff>73197</xdr:colOff>
      <xdr:row>16</xdr:row>
      <xdr:rowOff>13396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E3C22D4B-5FF7-4DC3-AC13-782F4BD51FF9}"/>
            </a:ext>
          </a:extLst>
        </xdr:cNvPr>
        <xdr:cNvGrpSpPr/>
      </xdr:nvGrpSpPr>
      <xdr:grpSpPr>
        <a:xfrm>
          <a:off x="1728659" y="1815315"/>
          <a:ext cx="9536413" cy="1246081"/>
          <a:chOff x="1499235" y="1767840"/>
          <a:chExt cx="9944100" cy="1196340"/>
        </a:xfrm>
      </xdr:grpSpPr>
      <xdr:pic>
        <xdr:nvPicPr>
          <xdr:cNvPr id="26" name="Imagen 17">
            <a:extLst>
              <a:ext uri="{FF2B5EF4-FFF2-40B4-BE49-F238E27FC236}">
                <a16:creationId xmlns:a16="http://schemas.microsoft.com/office/drawing/2014/main" id="{CE4FF77F-F0E9-B7D0-765C-6B12609F4A1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7" name="Imagen 3">
            <a:extLst>
              <a:ext uri="{FF2B5EF4-FFF2-40B4-BE49-F238E27FC236}">
                <a16:creationId xmlns:a16="http://schemas.microsoft.com/office/drawing/2014/main" id="{0962A490-EAAB-FDE0-BBE4-F8D4E8E9603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27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A49A33F6-A26B-5E7D-BD44-ABB73C7B1D2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Normal="100" workbookViewId="0">
      <selection activeCell="X18" sqref="X18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7" max="7" width="16.5703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.75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.75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1203</v>
      </c>
      <c r="H24" s="7"/>
      <c r="I24" s="7"/>
      <c r="J24" s="7"/>
      <c r="K24" s="8"/>
      <c r="L24" s="8"/>
    </row>
    <row r="25" spans="2:17" ht="23.25">
      <c r="F25" s="9" t="s">
        <v>1204</v>
      </c>
      <c r="G25" s="7"/>
      <c r="H25" s="7"/>
      <c r="I25" s="7"/>
      <c r="J25" s="7"/>
      <c r="K25" s="8"/>
      <c r="L25" s="8"/>
    </row>
    <row r="26" spans="2:17" ht="23.25">
      <c r="F26" s="9" t="s">
        <v>1205</v>
      </c>
      <c r="G26" s="7"/>
      <c r="H26" s="7"/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5</v>
      </c>
      <c r="G28" s="7"/>
      <c r="H28" s="7"/>
      <c r="I28" s="7"/>
      <c r="J28" s="7"/>
      <c r="K28" s="8"/>
      <c r="L28" s="8"/>
    </row>
    <row r="29" spans="2:17" ht="18">
      <c r="G29" s="224" t="s">
        <v>6</v>
      </c>
      <c r="H29" s="224"/>
      <c r="I29" s="8"/>
      <c r="J29" s="8"/>
      <c r="K29" s="8"/>
      <c r="L29" s="8"/>
    </row>
    <row r="30" spans="2:17" ht="18" hidden="1">
      <c r="G30" s="10" t="s">
        <v>7</v>
      </c>
      <c r="H30" s="10"/>
      <c r="I30" s="10"/>
      <c r="J30" s="10"/>
      <c r="K30" s="11"/>
      <c r="L30" s="8"/>
    </row>
    <row r="31" spans="2:17" ht="18" hidden="1">
      <c r="G31" s="10" t="s">
        <v>8</v>
      </c>
      <c r="H31" s="10"/>
      <c r="I31" s="10"/>
      <c r="J31" s="10"/>
      <c r="K31" s="11"/>
      <c r="L31" s="8"/>
    </row>
    <row r="32" spans="2:17" ht="18" hidden="1">
      <c r="G32" s="10" t="s">
        <v>9</v>
      </c>
      <c r="H32" s="10"/>
      <c r="I32" s="10"/>
      <c r="J32" s="10"/>
      <c r="K32" s="11"/>
      <c r="L32" s="8"/>
    </row>
    <row r="33" spans="6:13" ht="18">
      <c r="G33" s="10" t="s">
        <v>10</v>
      </c>
      <c r="H33" s="10"/>
      <c r="I33" s="10"/>
      <c r="J33" s="10"/>
      <c r="K33" s="10"/>
      <c r="L33" s="10"/>
      <c r="M33" s="10"/>
    </row>
    <row r="34" spans="6:13" ht="18">
      <c r="G34" s="10" t="s">
        <v>11</v>
      </c>
      <c r="H34" s="10"/>
      <c r="I34" s="10"/>
      <c r="J34" s="10"/>
      <c r="K34" s="10"/>
      <c r="L34" s="10"/>
      <c r="M34" s="10"/>
    </row>
    <row r="35" spans="6:13" ht="18">
      <c r="G35" s="10" t="s">
        <v>12</v>
      </c>
      <c r="H35" s="10"/>
      <c r="I35" s="10"/>
      <c r="J35" s="10"/>
      <c r="K35" s="10"/>
      <c r="L35" s="10"/>
      <c r="M35" s="10"/>
    </row>
    <row r="36" spans="6:13" ht="18" hidden="1">
      <c r="G36" s="10" t="s">
        <v>13</v>
      </c>
      <c r="H36" s="10"/>
      <c r="I36" s="10"/>
      <c r="J36" s="10"/>
      <c r="K36" s="10"/>
      <c r="L36" s="10"/>
      <c r="M36" s="10"/>
    </row>
    <row r="37" spans="6:13" ht="18" hidden="1">
      <c r="G37" s="10" t="s">
        <v>14</v>
      </c>
      <c r="H37" s="10"/>
      <c r="I37" s="10"/>
      <c r="J37" s="10"/>
      <c r="K37" s="10"/>
      <c r="L37" s="10"/>
      <c r="M37" s="10"/>
    </row>
    <row r="38" spans="6:13" ht="18" hidden="1">
      <c r="G38" s="10" t="s">
        <v>15</v>
      </c>
      <c r="H38" s="10"/>
      <c r="I38" s="10"/>
      <c r="J38" s="10"/>
      <c r="K38" s="10"/>
      <c r="L38" s="10"/>
      <c r="M38" s="10"/>
    </row>
    <row r="39" spans="6:13" ht="18" hidden="1">
      <c r="G39" s="10" t="s">
        <v>16</v>
      </c>
      <c r="H39" s="10"/>
      <c r="I39" s="10"/>
      <c r="J39" s="10"/>
      <c r="K39" s="10"/>
      <c r="L39" s="10"/>
      <c r="M39" s="10"/>
    </row>
    <row r="40" spans="6:13" ht="18" hidden="1">
      <c r="G40" s="10" t="s">
        <v>17</v>
      </c>
      <c r="H40" s="10"/>
      <c r="I40" s="10"/>
      <c r="J40" s="10"/>
      <c r="K40" s="10"/>
      <c r="L40" s="10"/>
      <c r="M40" s="10"/>
    </row>
    <row r="41" spans="6:13" ht="18" hidden="1">
      <c r="G41" s="10" t="s">
        <v>18</v>
      </c>
      <c r="H41" s="10"/>
      <c r="I41" s="10"/>
      <c r="J41" s="10"/>
      <c r="K41" s="10"/>
      <c r="L41" s="10"/>
      <c r="M41" s="10"/>
    </row>
    <row r="42" spans="6:13" ht="18" hidden="1">
      <c r="G42" s="10" t="s">
        <v>19</v>
      </c>
      <c r="H42" s="10"/>
      <c r="I42" s="10"/>
      <c r="J42" s="10"/>
      <c r="K42" s="10"/>
      <c r="L42" s="10"/>
      <c r="M42" s="10"/>
    </row>
    <row r="43" spans="6:13" ht="18" hidden="1">
      <c r="G43" s="10" t="s">
        <v>20</v>
      </c>
      <c r="H43" s="10"/>
      <c r="I43" s="10"/>
      <c r="J43" s="10"/>
      <c r="K43" s="10"/>
      <c r="L43" s="10"/>
      <c r="M43" s="10"/>
    </row>
    <row r="44" spans="6:13" ht="18" hidden="1">
      <c r="G44" s="10" t="s">
        <v>21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22</v>
      </c>
      <c r="G46" s="225"/>
      <c r="H46" s="225"/>
      <c r="I46" s="225"/>
      <c r="J46" s="225"/>
      <c r="K46" s="225"/>
      <c r="L46" s="225"/>
    </row>
    <row r="47" spans="6:13" ht="25.7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23</v>
      </c>
      <c r="L89" t="s">
        <v>24</v>
      </c>
    </row>
    <row r="90" spans="11:12">
      <c r="K90" t="s">
        <v>25</v>
      </c>
      <c r="L90" t="s">
        <v>26</v>
      </c>
    </row>
    <row r="91" spans="11:12">
      <c r="K91" t="s">
        <v>27</v>
      </c>
      <c r="L91" t="s">
        <v>28</v>
      </c>
    </row>
    <row r="92" spans="11:12">
      <c r="K92" t="s">
        <v>29</v>
      </c>
      <c r="L92" t="s">
        <v>30</v>
      </c>
    </row>
    <row r="93" spans="11:12">
      <c r="K93" t="s">
        <v>31</v>
      </c>
      <c r="L93" t="s">
        <v>32</v>
      </c>
    </row>
    <row r="94" spans="11:12">
      <c r="K94" t="s">
        <v>33</v>
      </c>
      <c r="L94" t="s">
        <v>34</v>
      </c>
    </row>
    <row r="95" spans="11:12">
      <c r="K95" t="s">
        <v>35</v>
      </c>
      <c r="L95" t="s">
        <v>36</v>
      </c>
    </row>
    <row r="96" spans="11:12">
      <c r="K96" t="s">
        <v>37</v>
      </c>
      <c r="L96" t="s">
        <v>38</v>
      </c>
    </row>
    <row r="97" spans="11:12">
      <c r="K97" t="s">
        <v>39</v>
      </c>
      <c r="L97" t="s">
        <v>40</v>
      </c>
    </row>
    <row r="98" spans="11:12">
      <c r="K98" t="s">
        <v>41</v>
      </c>
      <c r="L98" t="s">
        <v>42</v>
      </c>
    </row>
    <row r="99" spans="11:12">
      <c r="K99" t="s">
        <v>43</v>
      </c>
      <c r="L99" t="s">
        <v>44</v>
      </c>
    </row>
    <row r="100" spans="11:12">
      <c r="K100" t="s">
        <v>45</v>
      </c>
      <c r="L100" t="s">
        <v>46</v>
      </c>
    </row>
    <row r="101" spans="11:12">
      <c r="K101" t="s">
        <v>47</v>
      </c>
      <c r="L101" t="s">
        <v>48</v>
      </c>
    </row>
    <row r="102" spans="11:12">
      <c r="K102" t="s">
        <v>49</v>
      </c>
      <c r="L102" t="s">
        <v>50</v>
      </c>
    </row>
    <row r="103" spans="11:12">
      <c r="K103" t="s">
        <v>51</v>
      </c>
      <c r="L103" t="s">
        <v>52</v>
      </c>
    </row>
    <row r="104" spans="11:12">
      <c r="K104" t="s">
        <v>53</v>
      </c>
      <c r="L104" t="s">
        <v>54</v>
      </c>
    </row>
    <row r="105" spans="11:12">
      <c r="K105" t="s">
        <v>55</v>
      </c>
      <c r="L105" t="s">
        <v>56</v>
      </c>
    </row>
    <row r="106" spans="11:12">
      <c r="K106" t="s">
        <v>57</v>
      </c>
      <c r="L106" t="s">
        <v>58</v>
      </c>
    </row>
    <row r="107" spans="11:12">
      <c r="K107" t="s">
        <v>59</v>
      </c>
      <c r="L107" t="s">
        <v>60</v>
      </c>
    </row>
    <row r="108" spans="11:12">
      <c r="K108" t="s">
        <v>61</v>
      </c>
      <c r="L108" t="s">
        <v>62</v>
      </c>
    </row>
    <row r="109" spans="11:12">
      <c r="K109" t="s">
        <v>63</v>
      </c>
      <c r="L109" t="s">
        <v>64</v>
      </c>
    </row>
    <row r="110" spans="11:12">
      <c r="K110" t="s">
        <v>65</v>
      </c>
      <c r="L110" t="s">
        <v>66</v>
      </c>
    </row>
    <row r="111" spans="11:12">
      <c r="K111" t="s">
        <v>67</v>
      </c>
      <c r="L111" t="s">
        <v>68</v>
      </c>
    </row>
    <row r="112" spans="11:12">
      <c r="K112" t="s">
        <v>69</v>
      </c>
      <c r="L112" t="s">
        <v>70</v>
      </c>
    </row>
    <row r="113" spans="11:12">
      <c r="K113" t="s">
        <v>71</v>
      </c>
      <c r="L113" t="s">
        <v>72</v>
      </c>
    </row>
    <row r="114" spans="11:12">
      <c r="K114" t="s">
        <v>73</v>
      </c>
      <c r="L114" t="s">
        <v>74</v>
      </c>
    </row>
    <row r="115" spans="11:12">
      <c r="K115" t="s">
        <v>75</v>
      </c>
      <c r="L115" t="s">
        <v>76</v>
      </c>
    </row>
    <row r="116" spans="11:12">
      <c r="K116" t="s">
        <v>77</v>
      </c>
      <c r="L116" t="s">
        <v>78</v>
      </c>
    </row>
    <row r="117" spans="11:12">
      <c r="K117" t="s">
        <v>79</v>
      </c>
      <c r="L117" t="s">
        <v>80</v>
      </c>
    </row>
    <row r="118" spans="11:12">
      <c r="K118" t="s">
        <v>81</v>
      </c>
      <c r="L118" t="s">
        <v>82</v>
      </c>
    </row>
    <row r="119" spans="11:12">
      <c r="K119" t="s">
        <v>83</v>
      </c>
      <c r="L119" t="s">
        <v>84</v>
      </c>
    </row>
    <row r="120" spans="11:12">
      <c r="K120" t="s">
        <v>85</v>
      </c>
      <c r="L120" t="s">
        <v>86</v>
      </c>
    </row>
    <row r="121" spans="11:12">
      <c r="K121" t="s">
        <v>87</v>
      </c>
      <c r="L121" t="s">
        <v>88</v>
      </c>
    </row>
    <row r="122" spans="11:12">
      <c r="K122" t="s">
        <v>89</v>
      </c>
      <c r="L122" t="s">
        <v>72</v>
      </c>
    </row>
    <row r="123" spans="11:12">
      <c r="K123" t="s">
        <v>90</v>
      </c>
      <c r="L123" t="s">
        <v>74</v>
      </c>
    </row>
    <row r="124" spans="11:12">
      <c r="K124" t="s">
        <v>91</v>
      </c>
      <c r="L124" t="s">
        <v>92</v>
      </c>
    </row>
    <row r="125" spans="11:12">
      <c r="K125" t="s">
        <v>93</v>
      </c>
      <c r="L125" t="s">
        <v>94</v>
      </c>
    </row>
    <row r="126" spans="11:12">
      <c r="K126" t="s">
        <v>95</v>
      </c>
      <c r="L126" t="s">
        <v>80</v>
      </c>
    </row>
    <row r="127" spans="11:12">
      <c r="K127" t="s">
        <v>96</v>
      </c>
      <c r="L127" t="s">
        <v>97</v>
      </c>
    </row>
    <row r="128" spans="11:12">
      <c r="K128" t="s">
        <v>98</v>
      </c>
      <c r="L128" t="s">
        <v>99</v>
      </c>
    </row>
    <row r="129" spans="11:12">
      <c r="K129" t="s">
        <v>100</v>
      </c>
      <c r="L129" t="s">
        <v>101</v>
      </c>
    </row>
    <row r="130" spans="11:12">
      <c r="K130" t="s">
        <v>102</v>
      </c>
      <c r="L130" t="s">
        <v>103</v>
      </c>
    </row>
    <row r="131" spans="11:12">
      <c r="K131" t="s">
        <v>104</v>
      </c>
      <c r="L131" t="s">
        <v>105</v>
      </c>
    </row>
    <row r="132" spans="11:12">
      <c r="K132" t="s">
        <v>106</v>
      </c>
      <c r="L132" t="s">
        <v>107</v>
      </c>
    </row>
    <row r="133" spans="11:12">
      <c r="K133" t="s">
        <v>108</v>
      </c>
      <c r="L133" t="s">
        <v>109</v>
      </c>
    </row>
    <row r="134" spans="11:12">
      <c r="K134" t="s">
        <v>110</v>
      </c>
      <c r="L134" t="s">
        <v>111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I37"/>
  <sheetViews>
    <sheetView showGridLines="0" topLeftCell="C1" workbookViewId="0">
      <selection activeCell="E6" sqref="E6:I7"/>
    </sheetView>
  </sheetViews>
  <sheetFormatPr baseColWidth="10" defaultColWidth="11.42578125" defaultRowHeight="15"/>
  <cols>
    <col min="1" max="2" width="11.42578125" style="112"/>
    <col min="3" max="3" width="84.85546875" style="112" customWidth="1"/>
    <col min="4" max="258" width="11.42578125" style="112"/>
    <col min="259" max="259" width="84.85546875" style="112" customWidth="1"/>
    <col min="260" max="514" width="11.42578125" style="112"/>
    <col min="515" max="515" width="84.85546875" style="112" customWidth="1"/>
    <col min="516" max="770" width="11.42578125" style="112"/>
    <col min="771" max="771" width="84.85546875" style="112" customWidth="1"/>
    <col min="772" max="1026" width="11.42578125" style="112"/>
    <col min="1027" max="1027" width="84.85546875" style="112" customWidth="1"/>
    <col min="1028" max="1282" width="11.42578125" style="112"/>
    <col min="1283" max="1283" width="84.85546875" style="112" customWidth="1"/>
    <col min="1284" max="1538" width="11.42578125" style="112"/>
    <col min="1539" max="1539" width="84.85546875" style="112" customWidth="1"/>
    <col min="1540" max="1794" width="11.42578125" style="112"/>
    <col min="1795" max="1795" width="84.85546875" style="112" customWidth="1"/>
    <col min="1796" max="2050" width="11.42578125" style="112"/>
    <col min="2051" max="2051" width="84.85546875" style="112" customWidth="1"/>
    <col min="2052" max="2306" width="11.42578125" style="112"/>
    <col min="2307" max="2307" width="84.85546875" style="112" customWidth="1"/>
    <col min="2308" max="2562" width="11.42578125" style="112"/>
    <col min="2563" max="2563" width="84.85546875" style="112" customWidth="1"/>
    <col min="2564" max="2818" width="11.42578125" style="112"/>
    <col min="2819" max="2819" width="84.85546875" style="112" customWidth="1"/>
    <col min="2820" max="3074" width="11.42578125" style="112"/>
    <col min="3075" max="3075" width="84.85546875" style="112" customWidth="1"/>
    <col min="3076" max="3330" width="11.42578125" style="112"/>
    <col min="3331" max="3331" width="84.85546875" style="112" customWidth="1"/>
    <col min="3332" max="3586" width="11.42578125" style="112"/>
    <col min="3587" max="3587" width="84.85546875" style="112" customWidth="1"/>
    <col min="3588" max="3842" width="11.42578125" style="112"/>
    <col min="3843" max="3843" width="84.85546875" style="112" customWidth="1"/>
    <col min="3844" max="4098" width="11.42578125" style="112"/>
    <col min="4099" max="4099" width="84.85546875" style="112" customWidth="1"/>
    <col min="4100" max="4354" width="11.42578125" style="112"/>
    <col min="4355" max="4355" width="84.85546875" style="112" customWidth="1"/>
    <col min="4356" max="4610" width="11.42578125" style="112"/>
    <col min="4611" max="4611" width="84.85546875" style="112" customWidth="1"/>
    <col min="4612" max="4866" width="11.42578125" style="112"/>
    <col min="4867" max="4867" width="84.85546875" style="112" customWidth="1"/>
    <col min="4868" max="5122" width="11.42578125" style="112"/>
    <col min="5123" max="5123" width="84.85546875" style="112" customWidth="1"/>
    <col min="5124" max="5378" width="11.42578125" style="112"/>
    <col min="5379" max="5379" width="84.85546875" style="112" customWidth="1"/>
    <col min="5380" max="5634" width="11.42578125" style="112"/>
    <col min="5635" max="5635" width="84.85546875" style="112" customWidth="1"/>
    <col min="5636" max="5890" width="11.42578125" style="112"/>
    <col min="5891" max="5891" width="84.85546875" style="112" customWidth="1"/>
    <col min="5892" max="6146" width="11.42578125" style="112"/>
    <col min="6147" max="6147" width="84.85546875" style="112" customWidth="1"/>
    <col min="6148" max="6402" width="11.42578125" style="112"/>
    <col min="6403" max="6403" width="84.85546875" style="112" customWidth="1"/>
    <col min="6404" max="6658" width="11.42578125" style="112"/>
    <col min="6659" max="6659" width="84.85546875" style="112" customWidth="1"/>
    <col min="6660" max="6914" width="11.42578125" style="112"/>
    <col min="6915" max="6915" width="84.85546875" style="112" customWidth="1"/>
    <col min="6916" max="7170" width="11.42578125" style="112"/>
    <col min="7171" max="7171" width="84.85546875" style="112" customWidth="1"/>
    <col min="7172" max="7426" width="11.42578125" style="112"/>
    <col min="7427" max="7427" width="84.85546875" style="112" customWidth="1"/>
    <col min="7428" max="7682" width="11.42578125" style="112"/>
    <col min="7683" max="7683" width="84.85546875" style="112" customWidth="1"/>
    <col min="7684" max="7938" width="11.42578125" style="112"/>
    <col min="7939" max="7939" width="84.85546875" style="112" customWidth="1"/>
    <col min="7940" max="8194" width="11.42578125" style="112"/>
    <col min="8195" max="8195" width="84.85546875" style="112" customWidth="1"/>
    <col min="8196" max="8450" width="11.42578125" style="112"/>
    <col min="8451" max="8451" width="84.85546875" style="112" customWidth="1"/>
    <col min="8452" max="8706" width="11.42578125" style="112"/>
    <col min="8707" max="8707" width="84.85546875" style="112" customWidth="1"/>
    <col min="8708" max="8962" width="11.42578125" style="112"/>
    <col min="8963" max="8963" width="84.85546875" style="112" customWidth="1"/>
    <col min="8964" max="9218" width="11.42578125" style="112"/>
    <col min="9219" max="9219" width="84.85546875" style="112" customWidth="1"/>
    <col min="9220" max="9474" width="11.42578125" style="112"/>
    <col min="9475" max="9475" width="84.85546875" style="112" customWidth="1"/>
    <col min="9476" max="9730" width="11.42578125" style="112"/>
    <col min="9731" max="9731" width="84.85546875" style="112" customWidth="1"/>
    <col min="9732" max="9986" width="11.42578125" style="112"/>
    <col min="9987" max="9987" width="84.85546875" style="112" customWidth="1"/>
    <col min="9988" max="10242" width="11.42578125" style="112"/>
    <col min="10243" max="10243" width="84.85546875" style="112" customWidth="1"/>
    <col min="10244" max="10498" width="11.42578125" style="112"/>
    <col min="10499" max="10499" width="84.85546875" style="112" customWidth="1"/>
    <col min="10500" max="10754" width="11.42578125" style="112"/>
    <col min="10755" max="10755" width="84.85546875" style="112" customWidth="1"/>
    <col min="10756" max="11010" width="11.42578125" style="112"/>
    <col min="11011" max="11011" width="84.85546875" style="112" customWidth="1"/>
    <col min="11012" max="11266" width="11.42578125" style="112"/>
    <col min="11267" max="11267" width="84.85546875" style="112" customWidth="1"/>
    <col min="11268" max="11522" width="11.42578125" style="112"/>
    <col min="11523" max="11523" width="84.85546875" style="112" customWidth="1"/>
    <col min="11524" max="11778" width="11.42578125" style="112"/>
    <col min="11779" max="11779" width="84.85546875" style="112" customWidth="1"/>
    <col min="11780" max="12034" width="11.42578125" style="112"/>
    <col min="12035" max="12035" width="84.85546875" style="112" customWidth="1"/>
    <col min="12036" max="12290" width="11.42578125" style="112"/>
    <col min="12291" max="12291" width="84.85546875" style="112" customWidth="1"/>
    <col min="12292" max="12546" width="11.42578125" style="112"/>
    <col min="12547" max="12547" width="84.85546875" style="112" customWidth="1"/>
    <col min="12548" max="12802" width="11.42578125" style="112"/>
    <col min="12803" max="12803" width="84.85546875" style="112" customWidth="1"/>
    <col min="12804" max="13058" width="11.42578125" style="112"/>
    <col min="13059" max="13059" width="84.85546875" style="112" customWidth="1"/>
    <col min="13060" max="13314" width="11.42578125" style="112"/>
    <col min="13315" max="13315" width="84.85546875" style="112" customWidth="1"/>
    <col min="13316" max="13570" width="11.42578125" style="112"/>
    <col min="13571" max="13571" width="84.85546875" style="112" customWidth="1"/>
    <col min="13572" max="13826" width="11.42578125" style="112"/>
    <col min="13827" max="13827" width="84.85546875" style="112" customWidth="1"/>
    <col min="13828" max="14082" width="11.42578125" style="112"/>
    <col min="14083" max="14083" width="84.85546875" style="112" customWidth="1"/>
    <col min="14084" max="14338" width="11.42578125" style="112"/>
    <col min="14339" max="14339" width="84.85546875" style="112" customWidth="1"/>
    <col min="14340" max="14594" width="11.42578125" style="112"/>
    <col min="14595" max="14595" width="84.85546875" style="112" customWidth="1"/>
    <col min="14596" max="14850" width="11.42578125" style="112"/>
    <col min="14851" max="14851" width="84.85546875" style="112" customWidth="1"/>
    <col min="14852" max="15106" width="11.42578125" style="112"/>
    <col min="15107" max="15107" width="84.85546875" style="112" customWidth="1"/>
    <col min="15108" max="15362" width="11.42578125" style="112"/>
    <col min="15363" max="15363" width="84.85546875" style="112" customWidth="1"/>
    <col min="15364" max="15618" width="11.42578125" style="112"/>
    <col min="15619" max="15619" width="84.85546875" style="112" customWidth="1"/>
    <col min="15620" max="15874" width="11.42578125" style="112"/>
    <col min="15875" max="15875" width="84.85546875" style="112" customWidth="1"/>
    <col min="15876" max="16130" width="11.42578125" style="112"/>
    <col min="16131" max="16131" width="84.85546875" style="112" customWidth="1"/>
    <col min="16132" max="16384" width="11.42578125" style="112"/>
  </cols>
  <sheetData>
    <row r="1" spans="2:9">
      <c r="B1" s="12" t="s">
        <v>112</v>
      </c>
    </row>
    <row r="2" spans="2:9" ht="15.75">
      <c r="B2" s="52" t="s">
        <v>113</v>
      </c>
      <c r="C2" s="53"/>
      <c r="D2" s="28"/>
      <c r="E2" s="241">
        <f>+Indice!H25</f>
        <v>0</v>
      </c>
      <c r="F2" s="241"/>
      <c r="G2" s="241"/>
      <c r="H2" s="241"/>
      <c r="I2" s="241"/>
    </row>
    <row r="3" spans="2:9" ht="15.75">
      <c r="B3" s="52" t="s">
        <v>690</v>
      </c>
      <c r="C3" s="54"/>
      <c r="D3" s="22"/>
      <c r="E3" s="242" t="s">
        <v>184</v>
      </c>
      <c r="F3" s="242"/>
      <c r="G3" s="242"/>
      <c r="H3" s="242"/>
      <c r="I3" s="242"/>
    </row>
    <row r="4" spans="2:9">
      <c r="B4" s="19"/>
      <c r="C4" s="20"/>
      <c r="D4" s="21"/>
      <c r="E4" s="243" t="s">
        <v>248</v>
      </c>
      <c r="F4" s="244"/>
      <c r="G4" s="244"/>
      <c r="H4" s="244"/>
      <c r="I4" s="244"/>
    </row>
    <row r="5" spans="2:9">
      <c r="B5" s="250" t="s">
        <v>691</v>
      </c>
      <c r="C5" s="251"/>
      <c r="D5" s="22"/>
      <c r="E5" s="232"/>
      <c r="F5" s="233"/>
      <c r="G5" s="233"/>
      <c r="H5" s="233"/>
      <c r="I5" s="233"/>
    </row>
    <row r="6" spans="2:9">
      <c r="B6" s="250"/>
      <c r="C6" s="251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91" t="s">
        <v>692</v>
      </c>
      <c r="C8" s="92" t="s">
        <v>693</v>
      </c>
      <c r="D8" s="105" t="s">
        <v>120</v>
      </c>
      <c r="E8" s="136"/>
      <c r="F8" s="136"/>
      <c r="G8" s="136"/>
      <c r="H8" s="136"/>
      <c r="I8" s="136"/>
    </row>
    <row r="9" spans="2:9">
      <c r="B9" s="137" t="s">
        <v>304</v>
      </c>
      <c r="C9" s="138" t="s">
        <v>694</v>
      </c>
      <c r="D9" s="139" t="s">
        <v>120</v>
      </c>
      <c r="E9" s="132"/>
      <c r="F9" s="132"/>
      <c r="G9" s="132"/>
      <c r="H9" s="132"/>
      <c r="I9" s="132"/>
    </row>
    <row r="10" spans="2:9">
      <c r="B10" s="42" t="s">
        <v>695</v>
      </c>
      <c r="C10" s="30" t="s">
        <v>696</v>
      </c>
      <c r="D10" s="110" t="s">
        <v>120</v>
      </c>
      <c r="E10" s="132"/>
      <c r="F10" s="132"/>
      <c r="G10" s="132"/>
      <c r="H10" s="132"/>
      <c r="I10" s="132"/>
    </row>
    <row r="11" spans="2:9">
      <c r="B11" s="42" t="s">
        <v>697</v>
      </c>
      <c r="C11" s="30" t="s">
        <v>643</v>
      </c>
      <c r="D11" s="110" t="s">
        <v>120</v>
      </c>
      <c r="E11" s="132"/>
      <c r="F11" s="132"/>
      <c r="G11" s="132"/>
      <c r="H11" s="132"/>
      <c r="I11" s="132"/>
    </row>
    <row r="12" spans="2:9">
      <c r="B12" s="42" t="s">
        <v>698</v>
      </c>
      <c r="C12" s="30" t="s">
        <v>645</v>
      </c>
      <c r="D12" s="110" t="s">
        <v>120</v>
      </c>
      <c r="E12" s="132"/>
      <c r="F12" s="132"/>
      <c r="G12" s="132"/>
      <c r="H12" s="132"/>
      <c r="I12" s="132"/>
    </row>
    <row r="13" spans="2:9">
      <c r="B13" s="42" t="s">
        <v>699</v>
      </c>
      <c r="C13" s="30" t="s">
        <v>647</v>
      </c>
      <c r="D13" s="110" t="s">
        <v>120</v>
      </c>
      <c r="E13" s="132"/>
      <c r="F13" s="132"/>
      <c r="G13" s="132"/>
      <c r="H13" s="132"/>
      <c r="I13" s="132"/>
    </row>
    <row r="14" spans="2:9">
      <c r="B14" s="42" t="s">
        <v>309</v>
      </c>
      <c r="C14" s="22" t="s">
        <v>700</v>
      </c>
      <c r="D14" s="110" t="s">
        <v>120</v>
      </c>
      <c r="E14" s="132"/>
      <c r="F14" s="132"/>
      <c r="G14" s="132"/>
      <c r="H14" s="132"/>
      <c r="I14" s="132"/>
    </row>
    <row r="15" spans="2:9">
      <c r="B15" s="42" t="s">
        <v>701</v>
      </c>
      <c r="C15" s="30" t="s">
        <v>650</v>
      </c>
      <c r="D15" s="110" t="s">
        <v>120</v>
      </c>
      <c r="E15" s="132"/>
      <c r="F15" s="132"/>
      <c r="G15" s="132"/>
      <c r="H15" s="132"/>
      <c r="I15" s="132"/>
    </row>
    <row r="16" spans="2:9">
      <c r="B16" s="42" t="s">
        <v>702</v>
      </c>
      <c r="C16" s="30" t="s">
        <v>652</v>
      </c>
      <c r="D16" s="110" t="s">
        <v>120</v>
      </c>
      <c r="E16" s="132"/>
      <c r="F16" s="132"/>
      <c r="G16" s="132"/>
      <c r="H16" s="132"/>
      <c r="I16" s="132"/>
    </row>
    <row r="17" spans="2:9">
      <c r="B17" s="42" t="s">
        <v>703</v>
      </c>
      <c r="C17" s="30" t="s">
        <v>654</v>
      </c>
      <c r="D17" s="110" t="s">
        <v>120</v>
      </c>
      <c r="E17" s="132"/>
      <c r="F17" s="132"/>
      <c r="G17" s="132"/>
      <c r="H17" s="132"/>
      <c r="I17" s="132"/>
    </row>
    <row r="18" spans="2:9">
      <c r="B18" s="42" t="s">
        <v>704</v>
      </c>
      <c r="C18" s="30" t="s">
        <v>656</v>
      </c>
      <c r="D18" s="110" t="s">
        <v>120</v>
      </c>
      <c r="E18" s="132"/>
      <c r="F18" s="132"/>
      <c r="G18" s="132"/>
      <c r="H18" s="132"/>
      <c r="I18" s="132"/>
    </row>
    <row r="19" spans="2:9">
      <c r="B19" s="42" t="s">
        <v>705</v>
      </c>
      <c r="C19" s="30" t="s">
        <v>658</v>
      </c>
      <c r="D19" s="110" t="s">
        <v>120</v>
      </c>
      <c r="E19" s="132"/>
      <c r="F19" s="132"/>
      <c r="G19" s="132"/>
      <c r="H19" s="132"/>
      <c r="I19" s="132"/>
    </row>
    <row r="20" spans="2:9">
      <c r="B20" s="42" t="s">
        <v>706</v>
      </c>
      <c r="C20" s="30" t="s">
        <v>660</v>
      </c>
      <c r="D20" s="110" t="s">
        <v>120</v>
      </c>
      <c r="E20" s="132"/>
      <c r="F20" s="132"/>
      <c r="G20" s="132"/>
      <c r="H20" s="132"/>
      <c r="I20" s="132"/>
    </row>
    <row r="21" spans="2:9">
      <c r="B21" s="42" t="s">
        <v>707</v>
      </c>
      <c r="C21" s="30" t="s">
        <v>662</v>
      </c>
      <c r="D21" s="110" t="s">
        <v>120</v>
      </c>
      <c r="E21" s="132"/>
      <c r="F21" s="132"/>
      <c r="G21" s="132"/>
      <c r="H21" s="132"/>
      <c r="I21" s="132"/>
    </row>
    <row r="22" spans="2:9">
      <c r="B22" s="42" t="s">
        <v>708</v>
      </c>
      <c r="C22" s="30" t="s">
        <v>664</v>
      </c>
      <c r="D22" s="110" t="s">
        <v>120</v>
      </c>
      <c r="E22" s="132"/>
      <c r="F22" s="132"/>
      <c r="G22" s="132"/>
      <c r="H22" s="132"/>
      <c r="I22" s="132"/>
    </row>
    <row r="23" spans="2:9">
      <c r="B23" s="42" t="s">
        <v>709</v>
      </c>
      <c r="C23" s="30" t="s">
        <v>70</v>
      </c>
      <c r="D23" s="110" t="s">
        <v>120</v>
      </c>
      <c r="E23" s="132"/>
      <c r="F23" s="132"/>
      <c r="G23" s="132"/>
      <c r="H23" s="132"/>
      <c r="I23" s="132"/>
    </row>
    <row r="24" spans="2:9">
      <c r="B24" s="42" t="s">
        <v>710</v>
      </c>
      <c r="C24" s="30" t="s">
        <v>88</v>
      </c>
      <c r="D24" s="110" t="s">
        <v>120</v>
      </c>
      <c r="E24" s="132"/>
      <c r="F24" s="132"/>
      <c r="G24" s="132"/>
      <c r="H24" s="132"/>
      <c r="I24" s="132"/>
    </row>
    <row r="25" spans="2:9">
      <c r="B25" s="43" t="s">
        <v>313</v>
      </c>
      <c r="C25" s="33" t="s">
        <v>711</v>
      </c>
      <c r="D25" s="124" t="s">
        <v>120</v>
      </c>
      <c r="E25" s="132"/>
      <c r="F25" s="132"/>
      <c r="G25" s="132"/>
      <c r="H25" s="132"/>
      <c r="I25" s="132"/>
    </row>
    <row r="26" spans="2:9">
      <c r="B26" s="42" t="s">
        <v>712</v>
      </c>
      <c r="C26" s="30" t="s">
        <v>669</v>
      </c>
      <c r="D26" s="22" t="s">
        <v>120</v>
      </c>
      <c r="E26" s="132"/>
      <c r="F26" s="132"/>
      <c r="G26" s="132"/>
      <c r="H26" s="132"/>
      <c r="I26" s="132"/>
    </row>
    <row r="27" spans="2:9">
      <c r="B27" s="42" t="s">
        <v>713</v>
      </c>
      <c r="C27" s="30" t="s">
        <v>671</v>
      </c>
      <c r="D27" s="22" t="s">
        <v>120</v>
      </c>
      <c r="E27" s="132"/>
      <c r="F27" s="132"/>
      <c r="G27" s="132"/>
      <c r="H27" s="132"/>
      <c r="I27" s="132"/>
    </row>
    <row r="28" spans="2:9">
      <c r="B28" s="42" t="s">
        <v>714</v>
      </c>
      <c r="C28" s="30" t="s">
        <v>673</v>
      </c>
      <c r="D28" s="22" t="s">
        <v>120</v>
      </c>
      <c r="E28" s="132"/>
      <c r="F28" s="132"/>
      <c r="G28" s="132"/>
      <c r="H28" s="132"/>
      <c r="I28" s="132"/>
    </row>
    <row r="29" spans="2:9">
      <c r="B29" s="42" t="s">
        <v>715</v>
      </c>
      <c r="C29" s="30" t="s">
        <v>675</v>
      </c>
      <c r="D29" s="22" t="s">
        <v>120</v>
      </c>
      <c r="E29" s="132"/>
      <c r="F29" s="132"/>
      <c r="G29" s="132"/>
      <c r="H29" s="132"/>
      <c r="I29" s="132"/>
    </row>
    <row r="30" spans="2:9">
      <c r="B30" s="42" t="s">
        <v>716</v>
      </c>
      <c r="C30" s="30" t="s">
        <v>677</v>
      </c>
      <c r="D30" s="22" t="s">
        <v>120</v>
      </c>
      <c r="E30" s="132"/>
      <c r="F30" s="132"/>
      <c r="G30" s="132"/>
      <c r="H30" s="132"/>
      <c r="I30" s="132"/>
    </row>
    <row r="31" spans="2:9">
      <c r="B31" s="42" t="s">
        <v>717</v>
      </c>
      <c r="C31" s="30" t="s">
        <v>718</v>
      </c>
      <c r="D31" s="22" t="s">
        <v>120</v>
      </c>
      <c r="E31" s="132"/>
      <c r="F31" s="132"/>
      <c r="G31" s="132"/>
      <c r="H31" s="132"/>
      <c r="I31" s="132"/>
    </row>
    <row r="32" spans="2:9">
      <c r="B32" s="42" t="s">
        <v>719</v>
      </c>
      <c r="C32" s="30" t="s">
        <v>681</v>
      </c>
      <c r="D32" s="22" t="s">
        <v>120</v>
      </c>
      <c r="E32" s="132"/>
      <c r="F32" s="132"/>
      <c r="G32" s="132"/>
      <c r="H32" s="132"/>
      <c r="I32" s="132"/>
    </row>
    <row r="33" spans="2:9">
      <c r="B33" s="42" t="s">
        <v>720</v>
      </c>
      <c r="C33" s="30" t="s">
        <v>683</v>
      </c>
      <c r="D33" s="22" t="s">
        <v>120</v>
      </c>
      <c r="E33" s="132"/>
      <c r="F33" s="132"/>
      <c r="G33" s="132"/>
      <c r="H33" s="132"/>
      <c r="I33" s="132"/>
    </row>
    <row r="34" spans="2:9">
      <c r="B34" s="40" t="s">
        <v>721</v>
      </c>
      <c r="C34" s="95" t="s">
        <v>722</v>
      </c>
      <c r="D34" s="22" t="s">
        <v>120</v>
      </c>
      <c r="E34" s="132"/>
      <c r="F34" s="132"/>
      <c r="G34" s="132"/>
      <c r="H34" s="132"/>
      <c r="I34" s="132"/>
    </row>
    <row r="35" spans="2:9">
      <c r="B35" s="133" t="s">
        <v>723</v>
      </c>
      <c r="C35" s="134" t="s">
        <v>724</v>
      </c>
      <c r="D35" s="22" t="s">
        <v>120</v>
      </c>
      <c r="E35" s="188"/>
      <c r="F35" s="132"/>
      <c r="G35" s="132"/>
      <c r="H35" s="132"/>
      <c r="I35" s="132"/>
    </row>
    <row r="36" spans="2:9">
      <c r="B36" s="42" t="s">
        <v>150</v>
      </c>
      <c r="C36" s="117" t="s">
        <v>170</v>
      </c>
      <c r="D36" s="22" t="s">
        <v>120</v>
      </c>
      <c r="E36" s="135"/>
      <c r="F36" s="135"/>
      <c r="G36" s="135"/>
      <c r="H36" s="135"/>
      <c r="I36" s="135"/>
    </row>
    <row r="37" spans="2:9">
      <c r="B37" s="24" t="s">
        <v>725</v>
      </c>
      <c r="C37" s="45" t="s">
        <v>726</v>
      </c>
      <c r="D37" s="25" t="s">
        <v>120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J116"/>
  <sheetViews>
    <sheetView showGridLines="0" zoomScale="110" zoomScaleNormal="110" workbookViewId="0">
      <selection activeCell="E6" sqref="E6:I7"/>
    </sheetView>
  </sheetViews>
  <sheetFormatPr baseColWidth="10" defaultColWidth="11.42578125" defaultRowHeight="15"/>
  <cols>
    <col min="1" max="2" width="11.42578125" style="112"/>
    <col min="3" max="3" width="57.42578125" style="112" customWidth="1"/>
    <col min="4" max="4" width="11.42578125" style="112"/>
    <col min="5" max="6" width="15.42578125" style="112" bestFit="1" customWidth="1"/>
    <col min="7" max="9" width="11.42578125" style="112"/>
    <col min="10" max="10" width="17.7109375" style="112" customWidth="1"/>
    <col min="11" max="258" width="11.42578125" style="112"/>
    <col min="259" max="259" width="57.42578125" style="112" customWidth="1"/>
    <col min="260" max="514" width="11.42578125" style="112"/>
    <col min="515" max="515" width="57.42578125" style="112" customWidth="1"/>
    <col min="516" max="770" width="11.42578125" style="112"/>
    <col min="771" max="771" width="57.42578125" style="112" customWidth="1"/>
    <col min="772" max="1026" width="11.42578125" style="112"/>
    <col min="1027" max="1027" width="57.42578125" style="112" customWidth="1"/>
    <col min="1028" max="1282" width="11.42578125" style="112"/>
    <col min="1283" max="1283" width="57.42578125" style="112" customWidth="1"/>
    <col min="1284" max="1538" width="11.42578125" style="112"/>
    <col min="1539" max="1539" width="57.42578125" style="112" customWidth="1"/>
    <col min="1540" max="1794" width="11.42578125" style="112"/>
    <col min="1795" max="1795" width="57.42578125" style="112" customWidth="1"/>
    <col min="1796" max="2050" width="11.42578125" style="112"/>
    <col min="2051" max="2051" width="57.42578125" style="112" customWidth="1"/>
    <col min="2052" max="2306" width="11.42578125" style="112"/>
    <col min="2307" max="2307" width="57.42578125" style="112" customWidth="1"/>
    <col min="2308" max="2562" width="11.42578125" style="112"/>
    <col min="2563" max="2563" width="57.42578125" style="112" customWidth="1"/>
    <col min="2564" max="2818" width="11.42578125" style="112"/>
    <col min="2819" max="2819" width="57.42578125" style="112" customWidth="1"/>
    <col min="2820" max="3074" width="11.42578125" style="112"/>
    <col min="3075" max="3075" width="57.42578125" style="112" customWidth="1"/>
    <col min="3076" max="3330" width="11.42578125" style="112"/>
    <col min="3331" max="3331" width="57.42578125" style="112" customWidth="1"/>
    <col min="3332" max="3586" width="11.42578125" style="112"/>
    <col min="3587" max="3587" width="57.42578125" style="112" customWidth="1"/>
    <col min="3588" max="3842" width="11.42578125" style="112"/>
    <col min="3843" max="3843" width="57.42578125" style="112" customWidth="1"/>
    <col min="3844" max="4098" width="11.42578125" style="112"/>
    <col min="4099" max="4099" width="57.42578125" style="112" customWidth="1"/>
    <col min="4100" max="4354" width="11.42578125" style="112"/>
    <col min="4355" max="4355" width="57.42578125" style="112" customWidth="1"/>
    <col min="4356" max="4610" width="11.42578125" style="112"/>
    <col min="4611" max="4611" width="57.42578125" style="112" customWidth="1"/>
    <col min="4612" max="4866" width="11.42578125" style="112"/>
    <col min="4867" max="4867" width="57.42578125" style="112" customWidth="1"/>
    <col min="4868" max="5122" width="11.42578125" style="112"/>
    <col min="5123" max="5123" width="57.42578125" style="112" customWidth="1"/>
    <col min="5124" max="5378" width="11.42578125" style="112"/>
    <col min="5379" max="5379" width="57.42578125" style="112" customWidth="1"/>
    <col min="5380" max="5634" width="11.42578125" style="112"/>
    <col min="5635" max="5635" width="57.42578125" style="112" customWidth="1"/>
    <col min="5636" max="5890" width="11.42578125" style="112"/>
    <col min="5891" max="5891" width="57.42578125" style="112" customWidth="1"/>
    <col min="5892" max="6146" width="11.42578125" style="112"/>
    <col min="6147" max="6147" width="57.42578125" style="112" customWidth="1"/>
    <col min="6148" max="6402" width="11.42578125" style="112"/>
    <col min="6403" max="6403" width="57.42578125" style="112" customWidth="1"/>
    <col min="6404" max="6658" width="11.42578125" style="112"/>
    <col min="6659" max="6659" width="57.42578125" style="112" customWidth="1"/>
    <col min="6660" max="6914" width="11.42578125" style="112"/>
    <col min="6915" max="6915" width="57.42578125" style="112" customWidth="1"/>
    <col min="6916" max="7170" width="11.42578125" style="112"/>
    <col min="7171" max="7171" width="57.42578125" style="112" customWidth="1"/>
    <col min="7172" max="7426" width="11.42578125" style="112"/>
    <col min="7427" max="7427" width="57.42578125" style="112" customWidth="1"/>
    <col min="7428" max="7682" width="11.42578125" style="112"/>
    <col min="7683" max="7683" width="57.42578125" style="112" customWidth="1"/>
    <col min="7684" max="7938" width="11.42578125" style="112"/>
    <col min="7939" max="7939" width="57.42578125" style="112" customWidth="1"/>
    <col min="7940" max="8194" width="11.42578125" style="112"/>
    <col min="8195" max="8195" width="57.42578125" style="112" customWidth="1"/>
    <col min="8196" max="8450" width="11.42578125" style="112"/>
    <col min="8451" max="8451" width="57.42578125" style="112" customWidth="1"/>
    <col min="8452" max="8706" width="11.42578125" style="112"/>
    <col min="8707" max="8707" width="57.42578125" style="112" customWidth="1"/>
    <col min="8708" max="8962" width="11.42578125" style="112"/>
    <col min="8963" max="8963" width="57.42578125" style="112" customWidth="1"/>
    <col min="8964" max="9218" width="11.42578125" style="112"/>
    <col min="9219" max="9219" width="57.42578125" style="112" customWidth="1"/>
    <col min="9220" max="9474" width="11.42578125" style="112"/>
    <col min="9475" max="9475" width="57.42578125" style="112" customWidth="1"/>
    <col min="9476" max="9730" width="11.42578125" style="112"/>
    <col min="9731" max="9731" width="57.42578125" style="112" customWidth="1"/>
    <col min="9732" max="9986" width="11.42578125" style="112"/>
    <col min="9987" max="9987" width="57.42578125" style="112" customWidth="1"/>
    <col min="9988" max="10242" width="11.42578125" style="112"/>
    <col min="10243" max="10243" width="57.42578125" style="112" customWidth="1"/>
    <col min="10244" max="10498" width="11.42578125" style="112"/>
    <col min="10499" max="10499" width="57.42578125" style="112" customWidth="1"/>
    <col min="10500" max="10754" width="11.42578125" style="112"/>
    <col min="10755" max="10755" width="57.42578125" style="112" customWidth="1"/>
    <col min="10756" max="11010" width="11.42578125" style="112"/>
    <col min="11011" max="11011" width="57.42578125" style="112" customWidth="1"/>
    <col min="11012" max="11266" width="11.42578125" style="112"/>
    <col min="11267" max="11267" width="57.42578125" style="112" customWidth="1"/>
    <col min="11268" max="11522" width="11.42578125" style="112"/>
    <col min="11523" max="11523" width="57.42578125" style="112" customWidth="1"/>
    <col min="11524" max="11778" width="11.42578125" style="112"/>
    <col min="11779" max="11779" width="57.42578125" style="112" customWidth="1"/>
    <col min="11780" max="12034" width="11.42578125" style="112"/>
    <col min="12035" max="12035" width="57.42578125" style="112" customWidth="1"/>
    <col min="12036" max="12290" width="11.42578125" style="112"/>
    <col min="12291" max="12291" width="57.42578125" style="112" customWidth="1"/>
    <col min="12292" max="12546" width="11.42578125" style="112"/>
    <col min="12547" max="12547" width="57.42578125" style="112" customWidth="1"/>
    <col min="12548" max="12802" width="11.42578125" style="112"/>
    <col min="12803" max="12803" width="57.42578125" style="112" customWidth="1"/>
    <col min="12804" max="13058" width="11.42578125" style="112"/>
    <col min="13059" max="13059" width="57.42578125" style="112" customWidth="1"/>
    <col min="13060" max="13314" width="11.42578125" style="112"/>
    <col min="13315" max="13315" width="57.42578125" style="112" customWidth="1"/>
    <col min="13316" max="13570" width="11.42578125" style="112"/>
    <col min="13571" max="13571" width="57.42578125" style="112" customWidth="1"/>
    <col min="13572" max="13826" width="11.42578125" style="112"/>
    <col min="13827" max="13827" width="57.42578125" style="112" customWidth="1"/>
    <col min="13828" max="14082" width="11.42578125" style="112"/>
    <col min="14083" max="14083" width="57.42578125" style="112" customWidth="1"/>
    <col min="14084" max="14338" width="11.42578125" style="112"/>
    <col min="14339" max="14339" width="57.42578125" style="112" customWidth="1"/>
    <col min="14340" max="14594" width="11.42578125" style="112"/>
    <col min="14595" max="14595" width="57.42578125" style="112" customWidth="1"/>
    <col min="14596" max="14850" width="11.42578125" style="112"/>
    <col min="14851" max="14851" width="57.42578125" style="112" customWidth="1"/>
    <col min="14852" max="15106" width="11.42578125" style="112"/>
    <col min="15107" max="15107" width="57.42578125" style="112" customWidth="1"/>
    <col min="15108" max="15362" width="11.42578125" style="112"/>
    <col min="15363" max="15363" width="57.42578125" style="112" customWidth="1"/>
    <col min="15364" max="15618" width="11.42578125" style="112"/>
    <col min="15619" max="15619" width="57.42578125" style="112" customWidth="1"/>
    <col min="15620" max="15874" width="11.42578125" style="112"/>
    <col min="15875" max="15875" width="57.42578125" style="112" customWidth="1"/>
    <col min="15876" max="16130" width="11.42578125" style="112"/>
    <col min="16131" max="16131" width="57.42578125" style="112" customWidth="1"/>
    <col min="16132" max="16384" width="11.42578125" style="112"/>
  </cols>
  <sheetData>
    <row r="1" spans="2:10">
      <c r="B1" s="12" t="s">
        <v>112</v>
      </c>
    </row>
    <row r="2" spans="2:10" ht="15.75">
      <c r="B2" s="52" t="s">
        <v>113</v>
      </c>
      <c r="C2" s="53"/>
      <c r="D2" s="28"/>
      <c r="E2" s="241">
        <f>+'Otras variaciones en Volumen'!E2:I2</f>
        <v>0</v>
      </c>
      <c r="F2" s="241"/>
      <c r="G2" s="241"/>
      <c r="H2" s="241"/>
      <c r="I2" s="241"/>
    </row>
    <row r="3" spans="2:10" ht="15.75">
      <c r="B3" s="52" t="s">
        <v>727</v>
      </c>
      <c r="C3" s="54"/>
      <c r="D3" s="22"/>
      <c r="E3" s="242" t="s">
        <v>184</v>
      </c>
      <c r="F3" s="242"/>
      <c r="G3" s="242"/>
      <c r="H3" s="242"/>
      <c r="I3" s="242"/>
    </row>
    <row r="4" spans="2:10">
      <c r="B4" s="19"/>
      <c r="C4" s="20"/>
      <c r="D4" s="21"/>
      <c r="E4" s="243" t="s">
        <v>248</v>
      </c>
      <c r="F4" s="244"/>
      <c r="G4" s="244"/>
      <c r="H4" s="244"/>
      <c r="I4" s="244"/>
    </row>
    <row r="5" spans="2:10">
      <c r="B5" s="248" t="s">
        <v>728</v>
      </c>
      <c r="C5" s="249"/>
      <c r="D5" s="22"/>
      <c r="E5" s="232"/>
      <c r="F5" s="233"/>
      <c r="G5" s="233"/>
      <c r="H5" s="233"/>
      <c r="I5" s="233"/>
    </row>
    <row r="6" spans="2:10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10">
      <c r="B7" s="103"/>
      <c r="C7" s="104"/>
      <c r="D7" s="22"/>
      <c r="E7" s="247"/>
      <c r="F7" s="247"/>
      <c r="G7" s="247"/>
      <c r="H7" s="247"/>
      <c r="I7" s="247"/>
    </row>
    <row r="8" spans="2:10">
      <c r="B8" s="91" t="s">
        <v>729</v>
      </c>
      <c r="C8" s="92" t="s">
        <v>730</v>
      </c>
      <c r="D8" s="105" t="s">
        <v>120</v>
      </c>
      <c r="E8" s="209"/>
      <c r="F8" s="209"/>
      <c r="G8" s="209"/>
      <c r="H8" s="209"/>
      <c r="I8" s="209"/>
      <c r="J8" s="191"/>
    </row>
    <row r="9" spans="2:10">
      <c r="B9" s="98" t="s">
        <v>731</v>
      </c>
      <c r="C9" s="113" t="s">
        <v>732</v>
      </c>
      <c r="D9" s="33" t="s">
        <v>120</v>
      </c>
      <c r="E9" s="210"/>
      <c r="F9" s="210"/>
      <c r="G9" s="210"/>
      <c r="H9" s="210"/>
      <c r="I9" s="210"/>
      <c r="J9" s="191"/>
    </row>
    <row r="10" spans="2:10">
      <c r="B10" s="40" t="s">
        <v>733</v>
      </c>
      <c r="C10" s="95" t="s">
        <v>734</v>
      </c>
      <c r="D10" s="22" t="s">
        <v>120</v>
      </c>
      <c r="E10" s="211"/>
      <c r="F10" s="211"/>
      <c r="G10" s="211"/>
      <c r="H10" s="211"/>
      <c r="I10" s="210"/>
      <c r="J10" s="191"/>
    </row>
    <row r="11" spans="2:10">
      <c r="B11" s="42" t="s">
        <v>735</v>
      </c>
      <c r="C11" s="96" t="s">
        <v>30</v>
      </c>
      <c r="D11" s="22" t="s">
        <v>120</v>
      </c>
      <c r="E11" s="132"/>
      <c r="F11" s="132"/>
      <c r="G11" s="132"/>
      <c r="H11" s="132"/>
      <c r="I11" s="132"/>
      <c r="J11" s="191"/>
    </row>
    <row r="12" spans="2:10">
      <c r="B12" s="42" t="s">
        <v>736</v>
      </c>
      <c r="C12" s="96" t="s">
        <v>32</v>
      </c>
      <c r="D12" s="22" t="s">
        <v>120</v>
      </c>
      <c r="E12" s="132"/>
      <c r="F12" s="132"/>
      <c r="G12" s="132"/>
      <c r="H12" s="132"/>
      <c r="I12" s="132"/>
      <c r="J12" s="191"/>
    </row>
    <row r="13" spans="2:10">
      <c r="B13" s="42" t="s">
        <v>737</v>
      </c>
      <c r="C13" s="96" t="s">
        <v>34</v>
      </c>
      <c r="D13" s="22" t="s">
        <v>120</v>
      </c>
      <c r="E13" s="132"/>
      <c r="F13" s="132"/>
      <c r="G13" s="132"/>
      <c r="H13" s="132"/>
      <c r="I13" s="132"/>
      <c r="J13" s="191"/>
    </row>
    <row r="14" spans="2:10">
      <c r="B14" s="42" t="s">
        <v>738</v>
      </c>
      <c r="C14" s="96" t="s">
        <v>36</v>
      </c>
      <c r="D14" s="22" t="s">
        <v>120</v>
      </c>
      <c r="E14" s="132"/>
      <c r="F14" s="132"/>
      <c r="G14" s="132"/>
      <c r="H14" s="132"/>
      <c r="I14" s="132"/>
      <c r="J14" s="191"/>
    </row>
    <row r="15" spans="2:10">
      <c r="B15" s="40" t="s">
        <v>739</v>
      </c>
      <c r="C15" s="95" t="s">
        <v>38</v>
      </c>
      <c r="D15" s="22" t="s">
        <v>120</v>
      </c>
      <c r="E15" s="211"/>
      <c r="F15" s="211"/>
      <c r="G15" s="211"/>
      <c r="H15" s="211"/>
      <c r="I15" s="210"/>
      <c r="J15" s="191"/>
    </row>
    <row r="16" spans="2:10">
      <c r="B16" s="40" t="s">
        <v>740</v>
      </c>
      <c r="C16" s="95" t="s">
        <v>40</v>
      </c>
      <c r="D16" s="22" t="s">
        <v>120</v>
      </c>
      <c r="E16" s="211"/>
      <c r="F16" s="211"/>
      <c r="G16" s="211"/>
      <c r="H16" s="211"/>
      <c r="I16" s="210"/>
      <c r="J16" s="191"/>
    </row>
    <row r="17" spans="2:10">
      <c r="B17" s="40" t="s">
        <v>741</v>
      </c>
      <c r="C17" s="95" t="s">
        <v>42</v>
      </c>
      <c r="D17" s="22" t="s">
        <v>120</v>
      </c>
      <c r="E17" s="211"/>
      <c r="F17" s="211"/>
      <c r="G17" s="211"/>
      <c r="H17" s="211"/>
      <c r="I17" s="210"/>
      <c r="J17" s="191"/>
    </row>
    <row r="18" spans="2:10">
      <c r="B18" s="42" t="s">
        <v>742</v>
      </c>
      <c r="C18" s="96" t="s">
        <v>44</v>
      </c>
      <c r="D18" s="22" t="s">
        <v>120</v>
      </c>
      <c r="E18" s="132"/>
      <c r="F18" s="132"/>
      <c r="G18" s="132"/>
      <c r="H18" s="132"/>
      <c r="I18" s="132"/>
      <c r="J18" s="191"/>
    </row>
    <row r="19" spans="2:10">
      <c r="B19" s="42" t="s">
        <v>743</v>
      </c>
      <c r="C19" s="96" t="s">
        <v>46</v>
      </c>
      <c r="D19" s="22" t="s">
        <v>120</v>
      </c>
      <c r="E19" s="132"/>
      <c r="F19" s="132"/>
      <c r="G19" s="132"/>
      <c r="H19" s="132"/>
      <c r="I19" s="132"/>
      <c r="J19" s="191"/>
    </row>
    <row r="20" spans="2:10">
      <c r="B20" s="42" t="s">
        <v>744</v>
      </c>
      <c r="C20" s="96" t="s">
        <v>48</v>
      </c>
      <c r="D20" s="22" t="s">
        <v>120</v>
      </c>
      <c r="E20" s="132"/>
      <c r="F20" s="132"/>
      <c r="G20" s="132"/>
      <c r="H20" s="132"/>
      <c r="I20" s="132"/>
      <c r="J20" s="191"/>
    </row>
    <row r="21" spans="2:10">
      <c r="B21" s="42" t="s">
        <v>745</v>
      </c>
      <c r="C21" s="96" t="s">
        <v>50</v>
      </c>
      <c r="D21" s="22" t="s">
        <v>120</v>
      </c>
      <c r="E21" s="132"/>
      <c r="F21" s="132"/>
      <c r="G21" s="132"/>
      <c r="H21" s="132"/>
      <c r="I21" s="132"/>
      <c r="J21" s="191"/>
    </row>
    <row r="22" spans="2:10">
      <c r="B22" s="114" t="s">
        <v>746</v>
      </c>
      <c r="C22" s="115" t="s">
        <v>747</v>
      </c>
      <c r="D22" s="116" t="s">
        <v>120</v>
      </c>
      <c r="E22" s="210"/>
      <c r="F22" s="210"/>
      <c r="G22" s="210"/>
      <c r="H22" s="210"/>
      <c r="I22" s="210"/>
      <c r="J22" s="191"/>
    </row>
    <row r="23" spans="2:10">
      <c r="B23" s="42" t="s">
        <v>748</v>
      </c>
      <c r="C23" s="30" t="s">
        <v>749</v>
      </c>
      <c r="D23" s="22" t="s">
        <v>120</v>
      </c>
      <c r="E23" s="132"/>
      <c r="F23" s="132"/>
      <c r="G23" s="132"/>
      <c r="H23" s="132"/>
      <c r="I23" s="132"/>
      <c r="J23" s="191"/>
    </row>
    <row r="24" spans="2:10">
      <c r="B24" s="42" t="s">
        <v>750</v>
      </c>
      <c r="C24" s="30" t="s">
        <v>751</v>
      </c>
      <c r="D24" s="22" t="s">
        <v>120</v>
      </c>
      <c r="E24" s="132"/>
      <c r="F24" s="132"/>
      <c r="G24" s="132"/>
      <c r="H24" s="132"/>
      <c r="I24" s="132"/>
      <c r="J24" s="191"/>
    </row>
    <row r="25" spans="2:10">
      <c r="B25" s="42" t="s">
        <v>752</v>
      </c>
      <c r="C25" s="30" t="s">
        <v>753</v>
      </c>
      <c r="D25" s="22" t="s">
        <v>120</v>
      </c>
      <c r="E25" s="132"/>
      <c r="F25" s="132"/>
      <c r="G25" s="132"/>
      <c r="H25" s="132"/>
      <c r="I25" s="132"/>
      <c r="J25" s="191"/>
    </row>
    <row r="26" spans="2:10">
      <c r="B26" s="42" t="s">
        <v>754</v>
      </c>
      <c r="C26" s="30" t="s">
        <v>755</v>
      </c>
      <c r="D26" s="22" t="s">
        <v>120</v>
      </c>
      <c r="E26" s="132"/>
      <c r="F26" s="132"/>
      <c r="G26" s="132"/>
      <c r="H26" s="132"/>
      <c r="I26" s="132"/>
      <c r="J26" s="191"/>
    </row>
    <row r="27" spans="2:10">
      <c r="B27" s="42" t="s">
        <v>756</v>
      </c>
      <c r="C27" s="30" t="s">
        <v>757</v>
      </c>
      <c r="D27" s="22" t="s">
        <v>120</v>
      </c>
      <c r="E27" s="132"/>
      <c r="F27" s="132"/>
      <c r="G27" s="132"/>
      <c r="H27" s="132"/>
      <c r="I27" s="132"/>
      <c r="J27" s="191"/>
    </row>
    <row r="28" spans="2:10">
      <c r="B28" s="42" t="s">
        <v>758</v>
      </c>
      <c r="C28" s="30" t="s">
        <v>759</v>
      </c>
      <c r="D28" s="22" t="s">
        <v>120</v>
      </c>
      <c r="E28" s="132"/>
      <c r="F28" s="132"/>
      <c r="G28" s="132"/>
      <c r="H28" s="132"/>
      <c r="I28" s="132"/>
      <c r="J28" s="191"/>
    </row>
    <row r="29" spans="2:10">
      <c r="B29" s="42" t="s">
        <v>760</v>
      </c>
      <c r="C29" s="30" t="s">
        <v>761</v>
      </c>
      <c r="D29" s="22" t="s">
        <v>120</v>
      </c>
      <c r="E29" s="132"/>
      <c r="F29" s="132"/>
      <c r="G29" s="132"/>
      <c r="H29" s="132"/>
      <c r="I29" s="132"/>
      <c r="J29" s="191"/>
    </row>
    <row r="30" spans="2:10">
      <c r="B30" s="42" t="s">
        <v>762</v>
      </c>
      <c r="C30" s="30" t="s">
        <v>763</v>
      </c>
      <c r="D30" s="22" t="s">
        <v>120</v>
      </c>
      <c r="E30" s="132"/>
      <c r="F30" s="132"/>
      <c r="G30" s="132"/>
      <c r="H30" s="132"/>
      <c r="I30" s="132"/>
      <c r="J30" s="191"/>
    </row>
    <row r="31" spans="2:10">
      <c r="B31" s="40" t="s">
        <v>764</v>
      </c>
      <c r="C31" s="95" t="s">
        <v>70</v>
      </c>
      <c r="D31" s="22" t="s">
        <v>120</v>
      </c>
      <c r="E31" s="212"/>
      <c r="F31" s="212"/>
      <c r="G31" s="212"/>
      <c r="H31" s="212"/>
      <c r="I31" s="212"/>
      <c r="J31" s="191"/>
    </row>
    <row r="32" spans="2:10">
      <c r="B32" s="42" t="s">
        <v>765</v>
      </c>
      <c r="C32" s="96" t="s">
        <v>72</v>
      </c>
      <c r="D32" s="22" t="s">
        <v>120</v>
      </c>
      <c r="E32" s="132"/>
      <c r="F32" s="132"/>
      <c r="G32" s="132"/>
      <c r="H32" s="132"/>
      <c r="I32" s="132"/>
      <c r="J32" s="191"/>
    </row>
    <row r="33" spans="2:10">
      <c r="B33" s="42" t="s">
        <v>766</v>
      </c>
      <c r="C33" s="96" t="s">
        <v>74</v>
      </c>
      <c r="D33" s="22" t="s">
        <v>120</v>
      </c>
      <c r="E33" s="132"/>
      <c r="F33" s="132"/>
      <c r="G33" s="132"/>
      <c r="H33" s="132"/>
      <c r="I33" s="132"/>
      <c r="J33" s="191"/>
    </row>
    <row r="34" spans="2:10">
      <c r="B34" s="42" t="s">
        <v>767</v>
      </c>
      <c r="C34" s="96" t="s">
        <v>76</v>
      </c>
      <c r="D34" s="22" t="s">
        <v>120</v>
      </c>
      <c r="E34" s="132"/>
      <c r="F34" s="132"/>
      <c r="G34" s="132"/>
      <c r="H34" s="132"/>
      <c r="I34" s="132"/>
      <c r="J34" s="191"/>
    </row>
    <row r="35" spans="2:10">
      <c r="B35" s="42" t="s">
        <v>768</v>
      </c>
      <c r="C35" s="96" t="s">
        <v>78</v>
      </c>
      <c r="D35" s="22" t="s">
        <v>120</v>
      </c>
      <c r="E35" s="132"/>
      <c r="F35" s="132"/>
      <c r="G35" s="132"/>
      <c r="H35" s="132"/>
      <c r="I35" s="132"/>
      <c r="J35" s="191"/>
    </row>
    <row r="36" spans="2:10">
      <c r="B36" s="42" t="s">
        <v>769</v>
      </c>
      <c r="C36" s="96" t="s">
        <v>80</v>
      </c>
      <c r="D36" s="22" t="s">
        <v>120</v>
      </c>
      <c r="E36" s="132"/>
      <c r="F36" s="132"/>
      <c r="G36" s="132"/>
      <c r="H36" s="132"/>
      <c r="I36" s="132"/>
      <c r="J36" s="191"/>
    </row>
    <row r="37" spans="2:10">
      <c r="B37" s="42" t="s">
        <v>770</v>
      </c>
      <c r="C37" s="96" t="s">
        <v>771</v>
      </c>
      <c r="D37" s="22" t="s">
        <v>120</v>
      </c>
      <c r="E37" s="132"/>
      <c r="F37" s="132"/>
      <c r="G37" s="132"/>
      <c r="H37" s="132"/>
      <c r="I37" s="132"/>
      <c r="J37" s="191"/>
    </row>
    <row r="38" spans="2:10">
      <c r="B38" s="42" t="s">
        <v>772</v>
      </c>
      <c r="C38" s="96" t="s">
        <v>582</v>
      </c>
      <c r="D38" s="22" t="s">
        <v>120</v>
      </c>
      <c r="E38" s="132"/>
      <c r="F38" s="132"/>
      <c r="G38" s="132"/>
      <c r="H38" s="132"/>
      <c r="I38" s="132"/>
      <c r="J38" s="191"/>
    </row>
    <row r="39" spans="2:10">
      <c r="B39" s="42" t="s">
        <v>773</v>
      </c>
      <c r="C39" s="96" t="s">
        <v>86</v>
      </c>
      <c r="D39" s="22" t="s">
        <v>120</v>
      </c>
      <c r="E39" s="132"/>
      <c r="F39" s="132"/>
      <c r="G39" s="132"/>
      <c r="H39" s="132"/>
      <c r="I39" s="132"/>
      <c r="J39" s="191"/>
    </row>
    <row r="40" spans="2:10">
      <c r="B40" s="40" t="s">
        <v>774</v>
      </c>
      <c r="C40" s="95" t="s">
        <v>88</v>
      </c>
      <c r="D40" s="22" t="s">
        <v>120</v>
      </c>
      <c r="E40" s="212"/>
      <c r="F40" s="212"/>
      <c r="G40" s="212"/>
      <c r="H40" s="212"/>
      <c r="I40" s="212"/>
      <c r="J40" s="191"/>
    </row>
    <row r="41" spans="2:10">
      <c r="B41" s="42" t="s">
        <v>775</v>
      </c>
      <c r="C41" s="96" t="s">
        <v>72</v>
      </c>
      <c r="D41" s="22" t="s">
        <v>120</v>
      </c>
      <c r="E41" s="132"/>
      <c r="F41" s="132"/>
      <c r="G41" s="132"/>
      <c r="H41" s="132"/>
      <c r="I41" s="132"/>
      <c r="J41" s="191"/>
    </row>
    <row r="42" spans="2:10">
      <c r="B42" s="42" t="s">
        <v>776</v>
      </c>
      <c r="C42" s="96" t="s">
        <v>74</v>
      </c>
      <c r="D42" s="22" t="s">
        <v>120</v>
      </c>
      <c r="E42" s="132"/>
      <c r="F42" s="132"/>
      <c r="G42" s="132"/>
      <c r="H42" s="132"/>
      <c r="I42" s="132"/>
      <c r="J42" s="191"/>
    </row>
    <row r="43" spans="2:10">
      <c r="B43" s="42" t="s">
        <v>777</v>
      </c>
      <c r="C43" s="96" t="s">
        <v>92</v>
      </c>
      <c r="D43" s="22" t="s">
        <v>120</v>
      </c>
      <c r="E43" s="132"/>
      <c r="F43" s="132"/>
      <c r="G43" s="132"/>
      <c r="H43" s="132"/>
      <c r="I43" s="132"/>
      <c r="J43" s="191"/>
    </row>
    <row r="44" spans="2:10">
      <c r="B44" s="42" t="s">
        <v>778</v>
      </c>
      <c r="C44" s="96" t="s">
        <v>94</v>
      </c>
      <c r="D44" s="22" t="s">
        <v>120</v>
      </c>
      <c r="E44" s="132"/>
      <c r="F44" s="132"/>
      <c r="G44" s="132"/>
      <c r="H44" s="132"/>
      <c r="I44" s="132"/>
      <c r="J44" s="191"/>
    </row>
    <row r="45" spans="2:10">
      <c r="B45" s="42" t="s">
        <v>779</v>
      </c>
      <c r="C45" s="96" t="s">
        <v>80</v>
      </c>
      <c r="D45" s="22" t="s">
        <v>120</v>
      </c>
      <c r="E45" s="132"/>
      <c r="F45" s="132"/>
      <c r="G45" s="132"/>
      <c r="H45" s="132"/>
      <c r="I45" s="132"/>
      <c r="J45" s="191"/>
    </row>
    <row r="46" spans="2:10">
      <c r="B46" s="42" t="s">
        <v>780</v>
      </c>
      <c r="C46" s="96" t="s">
        <v>781</v>
      </c>
      <c r="D46" s="22" t="s">
        <v>120</v>
      </c>
      <c r="E46" s="132"/>
      <c r="F46" s="132"/>
      <c r="G46" s="132"/>
      <c r="H46" s="132"/>
      <c r="I46" s="132"/>
      <c r="J46" s="191"/>
    </row>
    <row r="47" spans="2:10">
      <c r="B47" s="42" t="s">
        <v>782</v>
      </c>
      <c r="C47" s="96" t="s">
        <v>99</v>
      </c>
      <c r="D47" s="22" t="s">
        <v>120</v>
      </c>
      <c r="E47" s="132"/>
      <c r="F47" s="132"/>
      <c r="G47" s="132"/>
      <c r="H47" s="132"/>
      <c r="I47" s="132"/>
      <c r="J47" s="191"/>
    </row>
    <row r="48" spans="2:10">
      <c r="B48" s="42" t="s">
        <v>783</v>
      </c>
      <c r="C48" s="96" t="s">
        <v>101</v>
      </c>
      <c r="D48" s="22" t="s">
        <v>120</v>
      </c>
      <c r="E48" s="132"/>
      <c r="F48" s="132"/>
      <c r="G48" s="132"/>
      <c r="H48" s="132"/>
      <c r="I48" s="132"/>
      <c r="J48" s="191"/>
    </row>
    <row r="49" spans="2:10">
      <c r="B49" s="114" t="s">
        <v>784</v>
      </c>
      <c r="C49" s="115" t="s">
        <v>785</v>
      </c>
      <c r="D49" s="116" t="s">
        <v>120</v>
      </c>
      <c r="E49" s="210"/>
      <c r="F49" s="210"/>
      <c r="G49" s="210"/>
      <c r="H49" s="210"/>
      <c r="I49" s="210"/>
      <c r="J49" s="191"/>
    </row>
    <row r="50" spans="2:10">
      <c r="B50" s="42" t="s">
        <v>786</v>
      </c>
      <c r="C50" s="30" t="s">
        <v>787</v>
      </c>
      <c r="D50" s="22" t="s">
        <v>120</v>
      </c>
      <c r="E50" s="132"/>
      <c r="F50" s="132"/>
      <c r="G50" s="132"/>
      <c r="H50" s="132"/>
      <c r="I50" s="132"/>
      <c r="J50" s="191"/>
    </row>
    <row r="51" spans="2:10">
      <c r="B51" s="42" t="s">
        <v>788</v>
      </c>
      <c r="C51" s="30" t="s">
        <v>789</v>
      </c>
      <c r="D51" s="22" t="s">
        <v>120</v>
      </c>
      <c r="E51" s="132"/>
      <c r="F51" s="132"/>
      <c r="G51" s="132"/>
      <c r="H51" s="132"/>
      <c r="I51" s="132"/>
      <c r="J51" s="191"/>
    </row>
    <row r="52" spans="2:10">
      <c r="B52" s="42" t="s">
        <v>790</v>
      </c>
      <c r="C52" s="30" t="s">
        <v>791</v>
      </c>
      <c r="D52" s="22" t="s">
        <v>120</v>
      </c>
      <c r="E52" s="132"/>
      <c r="F52" s="132"/>
      <c r="G52" s="132"/>
      <c r="H52" s="132"/>
      <c r="I52" s="132"/>
      <c r="J52" s="191"/>
    </row>
    <row r="53" spans="2:10">
      <c r="B53" s="42" t="s">
        <v>792</v>
      </c>
      <c r="C53" s="30" t="s">
        <v>793</v>
      </c>
      <c r="D53" s="22" t="s">
        <v>120</v>
      </c>
      <c r="E53" s="132"/>
      <c r="F53" s="132"/>
      <c r="G53" s="132"/>
      <c r="H53" s="132"/>
      <c r="I53" s="132"/>
      <c r="J53" s="191"/>
    </row>
    <row r="54" spans="2:10">
      <c r="B54" s="42" t="s">
        <v>794</v>
      </c>
      <c r="C54" s="30" t="s">
        <v>795</v>
      </c>
      <c r="D54" s="22" t="s">
        <v>120</v>
      </c>
      <c r="E54" s="132"/>
      <c r="F54" s="132"/>
      <c r="G54" s="132"/>
      <c r="H54" s="132"/>
      <c r="I54" s="132"/>
      <c r="J54" s="191"/>
    </row>
    <row r="55" spans="2:10">
      <c r="B55" s="42" t="s">
        <v>796</v>
      </c>
      <c r="C55" s="30" t="s">
        <v>797</v>
      </c>
      <c r="D55" s="22" t="s">
        <v>120</v>
      </c>
      <c r="E55" s="132"/>
      <c r="F55" s="132"/>
      <c r="G55" s="132"/>
      <c r="H55" s="132"/>
      <c r="I55" s="132"/>
      <c r="J55" s="191"/>
    </row>
    <row r="56" spans="2:10">
      <c r="B56" s="42" t="s">
        <v>798</v>
      </c>
      <c r="C56" s="96" t="s">
        <v>562</v>
      </c>
      <c r="D56" s="22" t="s">
        <v>120</v>
      </c>
      <c r="E56" s="132"/>
      <c r="F56" s="132"/>
      <c r="G56" s="132"/>
      <c r="H56" s="132"/>
      <c r="I56" s="132"/>
      <c r="J56" s="191"/>
    </row>
    <row r="57" spans="2:10">
      <c r="B57" s="42" t="s">
        <v>799</v>
      </c>
      <c r="C57" s="96" t="s">
        <v>564</v>
      </c>
      <c r="D57" s="22" t="s">
        <v>120</v>
      </c>
      <c r="E57" s="132"/>
      <c r="F57" s="132"/>
      <c r="G57" s="132"/>
      <c r="H57" s="132"/>
      <c r="I57" s="132"/>
      <c r="J57" s="191"/>
    </row>
    <row r="58" spans="2:10">
      <c r="B58" s="42" t="s">
        <v>800</v>
      </c>
      <c r="C58" s="96" t="s">
        <v>566</v>
      </c>
      <c r="D58" s="22" t="s">
        <v>120</v>
      </c>
      <c r="E58" s="132"/>
      <c r="F58" s="132"/>
      <c r="G58" s="132"/>
      <c r="H58" s="132"/>
      <c r="I58" s="132"/>
      <c r="J58" s="191"/>
    </row>
    <row r="59" spans="2:10">
      <c r="B59" s="42" t="s">
        <v>801</v>
      </c>
      <c r="C59" s="96" t="s">
        <v>568</v>
      </c>
      <c r="D59" s="22" t="s">
        <v>120</v>
      </c>
      <c r="E59" s="132"/>
      <c r="F59" s="132"/>
      <c r="G59" s="132"/>
      <c r="H59" s="132"/>
      <c r="I59" s="132"/>
      <c r="J59" s="191"/>
    </row>
    <row r="60" spans="2:10">
      <c r="B60" s="42" t="s">
        <v>802</v>
      </c>
      <c r="C60" s="96" t="s">
        <v>803</v>
      </c>
      <c r="D60" s="22" t="s">
        <v>120</v>
      </c>
      <c r="E60" s="132"/>
      <c r="F60" s="132"/>
      <c r="G60" s="132"/>
      <c r="H60" s="132"/>
      <c r="I60" s="132"/>
      <c r="J60" s="191"/>
    </row>
    <row r="61" spans="2:10">
      <c r="B61" s="42" t="s">
        <v>804</v>
      </c>
      <c r="C61" s="30" t="s">
        <v>805</v>
      </c>
      <c r="D61" s="22" t="s">
        <v>120</v>
      </c>
      <c r="E61" s="132"/>
      <c r="F61" s="132"/>
      <c r="G61" s="132"/>
      <c r="H61" s="132"/>
      <c r="I61" s="132"/>
      <c r="J61" s="191"/>
    </row>
    <row r="62" spans="2:10">
      <c r="B62" s="42" t="s">
        <v>806</v>
      </c>
      <c r="C62" s="30" t="s">
        <v>807</v>
      </c>
      <c r="D62" s="22" t="s">
        <v>120</v>
      </c>
      <c r="E62" s="132"/>
      <c r="F62" s="132"/>
      <c r="G62" s="132"/>
      <c r="H62" s="132"/>
      <c r="I62" s="132"/>
      <c r="J62" s="191"/>
    </row>
    <row r="63" spans="2:10">
      <c r="B63" s="40" t="s">
        <v>808</v>
      </c>
      <c r="C63" s="95" t="s">
        <v>575</v>
      </c>
      <c r="D63" s="22" t="s">
        <v>120</v>
      </c>
      <c r="E63" s="211"/>
      <c r="F63" s="211"/>
      <c r="G63" s="211"/>
      <c r="H63" s="211"/>
      <c r="I63" s="210"/>
      <c r="J63" s="191"/>
    </row>
    <row r="64" spans="2:10">
      <c r="B64" s="42" t="s">
        <v>809</v>
      </c>
      <c r="C64" s="96" t="s">
        <v>74</v>
      </c>
      <c r="D64" s="22" t="s">
        <v>120</v>
      </c>
      <c r="E64" s="132"/>
      <c r="F64" s="132"/>
      <c r="G64" s="132"/>
      <c r="H64" s="132"/>
      <c r="I64" s="132"/>
      <c r="J64" s="191"/>
    </row>
    <row r="65" spans="2:10">
      <c r="B65" s="42" t="s">
        <v>810</v>
      </c>
      <c r="C65" s="96" t="s">
        <v>76</v>
      </c>
      <c r="D65" s="22" t="s">
        <v>120</v>
      </c>
      <c r="E65" s="132"/>
      <c r="F65" s="132"/>
      <c r="G65" s="132"/>
      <c r="H65" s="132"/>
      <c r="I65" s="132"/>
      <c r="J65" s="191"/>
    </row>
    <row r="66" spans="2:10">
      <c r="B66" s="42" t="s">
        <v>811</v>
      </c>
      <c r="C66" s="96" t="s">
        <v>78</v>
      </c>
      <c r="D66" s="22" t="s">
        <v>120</v>
      </c>
      <c r="E66" s="132"/>
      <c r="F66" s="132"/>
      <c r="G66" s="132"/>
      <c r="H66" s="132"/>
      <c r="I66" s="132"/>
      <c r="J66" s="191"/>
    </row>
    <row r="67" spans="2:10">
      <c r="B67" s="42" t="s">
        <v>812</v>
      </c>
      <c r="C67" s="96" t="s">
        <v>80</v>
      </c>
      <c r="D67" s="22" t="s">
        <v>120</v>
      </c>
      <c r="E67" s="132"/>
      <c r="F67" s="132"/>
      <c r="G67" s="132"/>
      <c r="H67" s="132"/>
      <c r="I67" s="132"/>
      <c r="J67" s="191"/>
    </row>
    <row r="68" spans="2:10">
      <c r="B68" s="42" t="s">
        <v>813</v>
      </c>
      <c r="C68" s="96" t="s">
        <v>82</v>
      </c>
      <c r="D68" s="22" t="s">
        <v>120</v>
      </c>
      <c r="E68" s="132"/>
      <c r="F68" s="132"/>
      <c r="G68" s="132"/>
      <c r="H68" s="132"/>
      <c r="I68" s="132"/>
      <c r="J68" s="191"/>
    </row>
    <row r="69" spans="2:10">
      <c r="B69" s="42" t="s">
        <v>814</v>
      </c>
      <c r="C69" s="96" t="s">
        <v>582</v>
      </c>
      <c r="D69" s="22" t="s">
        <v>120</v>
      </c>
      <c r="E69" s="132"/>
      <c r="F69" s="132"/>
      <c r="G69" s="132"/>
      <c r="H69" s="132"/>
      <c r="I69" s="132"/>
      <c r="J69" s="191"/>
    </row>
    <row r="70" spans="2:10">
      <c r="B70" s="42" t="s">
        <v>815</v>
      </c>
      <c r="C70" s="96" t="s">
        <v>584</v>
      </c>
      <c r="D70" s="22" t="s">
        <v>120</v>
      </c>
      <c r="E70" s="132"/>
      <c r="F70" s="132"/>
      <c r="G70" s="132"/>
      <c r="H70" s="132"/>
      <c r="I70" s="132"/>
      <c r="J70" s="191"/>
    </row>
    <row r="71" spans="2:10">
      <c r="B71" s="40" t="s">
        <v>816</v>
      </c>
      <c r="C71" s="95" t="s">
        <v>585</v>
      </c>
      <c r="D71" s="22" t="s">
        <v>120</v>
      </c>
      <c r="E71" s="212"/>
      <c r="F71" s="212"/>
      <c r="G71" s="212"/>
      <c r="H71" s="212"/>
      <c r="I71" s="212"/>
      <c r="J71" s="191"/>
    </row>
    <row r="72" spans="2:10">
      <c r="B72" s="42" t="s">
        <v>817</v>
      </c>
      <c r="C72" s="96" t="s">
        <v>818</v>
      </c>
      <c r="D72" s="22" t="s">
        <v>120</v>
      </c>
      <c r="E72" s="140"/>
      <c r="F72" s="132"/>
      <c r="G72" s="140"/>
      <c r="H72" s="132"/>
      <c r="I72" s="132"/>
      <c r="J72" s="191"/>
    </row>
    <row r="73" spans="2:10">
      <c r="B73" s="42" t="s">
        <v>819</v>
      </c>
      <c r="C73" s="96" t="s">
        <v>74</v>
      </c>
      <c r="D73" s="22" t="s">
        <v>120</v>
      </c>
      <c r="E73" s="132"/>
      <c r="F73" s="132"/>
      <c r="G73" s="132"/>
      <c r="H73" s="132"/>
      <c r="I73" s="132"/>
      <c r="J73" s="191"/>
    </row>
    <row r="74" spans="2:10">
      <c r="B74" s="42" t="s">
        <v>820</v>
      </c>
      <c r="C74" s="96" t="s">
        <v>590</v>
      </c>
      <c r="D74" s="22" t="s">
        <v>120</v>
      </c>
      <c r="E74" s="132"/>
      <c r="F74" s="132"/>
      <c r="G74" s="132"/>
      <c r="H74" s="132"/>
      <c r="I74" s="132"/>
      <c r="J74" s="191"/>
    </row>
    <row r="75" spans="2:10">
      <c r="B75" s="42" t="s">
        <v>821</v>
      </c>
      <c r="C75" s="96" t="s">
        <v>592</v>
      </c>
      <c r="D75" s="22" t="s">
        <v>120</v>
      </c>
      <c r="E75" s="132"/>
      <c r="F75" s="132"/>
      <c r="G75" s="132"/>
      <c r="H75" s="132"/>
      <c r="I75" s="132"/>
      <c r="J75" s="191"/>
    </row>
    <row r="76" spans="2:10">
      <c r="B76" s="42" t="s">
        <v>822</v>
      </c>
      <c r="C76" s="96" t="s">
        <v>594</v>
      </c>
      <c r="D76" s="22" t="s">
        <v>120</v>
      </c>
      <c r="E76" s="132"/>
      <c r="F76" s="132"/>
      <c r="G76" s="132"/>
      <c r="H76" s="132"/>
      <c r="I76" s="132"/>
      <c r="J76" s="191"/>
    </row>
    <row r="77" spans="2:10">
      <c r="B77" s="42" t="s">
        <v>823</v>
      </c>
      <c r="C77" s="96" t="s">
        <v>97</v>
      </c>
      <c r="D77" s="22" t="s">
        <v>120</v>
      </c>
      <c r="E77" s="132"/>
      <c r="F77" s="132"/>
      <c r="G77" s="132"/>
      <c r="H77" s="132"/>
      <c r="I77" s="132"/>
      <c r="J77" s="191"/>
    </row>
    <row r="78" spans="2:10">
      <c r="B78" s="42" t="s">
        <v>824</v>
      </c>
      <c r="C78" s="96" t="s">
        <v>825</v>
      </c>
      <c r="D78" s="22" t="s">
        <v>120</v>
      </c>
      <c r="E78" s="132"/>
      <c r="F78" s="132"/>
      <c r="G78" s="132"/>
      <c r="H78" s="132"/>
      <c r="I78" s="132"/>
      <c r="J78" s="191"/>
    </row>
    <row r="79" spans="2:10">
      <c r="B79" s="24" t="s">
        <v>826</v>
      </c>
      <c r="C79" s="102" t="s">
        <v>599</v>
      </c>
      <c r="D79" s="25" t="s">
        <v>120</v>
      </c>
      <c r="E79" s="132"/>
      <c r="F79" s="132"/>
      <c r="G79" s="132"/>
      <c r="H79" s="132"/>
      <c r="I79" s="132"/>
      <c r="J79" s="191"/>
    </row>
    <row r="80" spans="2:10">
      <c r="B80" s="42" t="s">
        <v>150</v>
      </c>
      <c r="C80" s="41" t="s">
        <v>170</v>
      </c>
      <c r="D80" s="22" t="s">
        <v>120</v>
      </c>
      <c r="E80" s="135"/>
      <c r="F80" s="135"/>
      <c r="G80" s="135"/>
      <c r="H80" s="135"/>
      <c r="I80" s="135"/>
      <c r="J80" s="191"/>
    </row>
    <row r="81" spans="2:10">
      <c r="B81" s="141" t="s">
        <v>827</v>
      </c>
      <c r="C81" s="142" t="s">
        <v>828</v>
      </c>
      <c r="D81" s="108" t="s">
        <v>120</v>
      </c>
      <c r="E81" s="132"/>
      <c r="F81" s="132"/>
      <c r="G81" s="132"/>
      <c r="H81" s="132"/>
      <c r="I81" s="132"/>
      <c r="J81" s="191"/>
    </row>
    <row r="82" spans="2:10">
      <c r="B82" s="42" t="s">
        <v>150</v>
      </c>
      <c r="C82" s="143" t="s">
        <v>829</v>
      </c>
      <c r="D82" s="22"/>
      <c r="E82" s="135"/>
      <c r="F82" s="135"/>
      <c r="G82" s="135"/>
      <c r="H82" s="135"/>
      <c r="I82" s="135"/>
      <c r="J82" s="191"/>
    </row>
    <row r="83" spans="2:10">
      <c r="B83" s="42" t="s">
        <v>830</v>
      </c>
      <c r="C83" s="30" t="s">
        <v>831</v>
      </c>
      <c r="D83" s="22" t="s">
        <v>120</v>
      </c>
      <c r="E83" s="132"/>
      <c r="F83" s="132"/>
      <c r="G83" s="132"/>
      <c r="H83" s="132"/>
      <c r="I83" s="132"/>
      <c r="J83" s="191"/>
    </row>
    <row r="84" spans="2:10">
      <c r="B84" s="42" t="s">
        <v>832</v>
      </c>
      <c r="C84" s="96" t="s">
        <v>833</v>
      </c>
      <c r="D84" s="22" t="s">
        <v>120</v>
      </c>
      <c r="E84" s="132"/>
      <c r="F84" s="132"/>
      <c r="G84" s="132"/>
      <c r="H84" s="132"/>
      <c r="I84" s="132"/>
      <c r="J84" s="191"/>
    </row>
    <row r="85" spans="2:10">
      <c r="B85" s="42" t="s">
        <v>834</v>
      </c>
      <c r="C85" s="96" t="s">
        <v>835</v>
      </c>
      <c r="D85" s="22" t="s">
        <v>120</v>
      </c>
      <c r="E85" s="132"/>
      <c r="F85" s="132"/>
      <c r="G85" s="132"/>
      <c r="H85" s="132"/>
      <c r="I85" s="132"/>
      <c r="J85" s="191"/>
    </row>
    <row r="86" spans="2:10">
      <c r="B86" s="42" t="s">
        <v>836</v>
      </c>
      <c r="C86" s="96" t="s">
        <v>837</v>
      </c>
      <c r="D86" s="22" t="s">
        <v>120</v>
      </c>
      <c r="E86" s="132"/>
      <c r="F86" s="132"/>
      <c r="G86" s="132"/>
      <c r="H86" s="132"/>
      <c r="I86" s="132"/>
      <c r="J86" s="191"/>
    </row>
    <row r="87" spans="2:10">
      <c r="B87" s="42" t="s">
        <v>838</v>
      </c>
      <c r="C87" s="30" t="s">
        <v>839</v>
      </c>
      <c r="D87" s="22" t="s">
        <v>120</v>
      </c>
      <c r="E87" s="132"/>
      <c r="F87" s="132"/>
      <c r="G87" s="132"/>
      <c r="H87" s="132"/>
      <c r="I87" s="132"/>
      <c r="J87" s="191"/>
    </row>
    <row r="88" spans="2:10">
      <c r="B88" s="42" t="s">
        <v>840</v>
      </c>
      <c r="C88" s="96" t="s">
        <v>841</v>
      </c>
      <c r="D88" s="22" t="s">
        <v>120</v>
      </c>
      <c r="E88" s="132"/>
      <c r="F88" s="132"/>
      <c r="G88" s="132"/>
      <c r="H88" s="132"/>
      <c r="I88" s="132"/>
      <c r="J88" s="191"/>
    </row>
    <row r="89" spans="2:10">
      <c r="B89" s="42" t="s">
        <v>842</v>
      </c>
      <c r="C89" s="96" t="s">
        <v>843</v>
      </c>
      <c r="D89" s="22" t="s">
        <v>120</v>
      </c>
      <c r="E89" s="132"/>
      <c r="F89" s="132"/>
      <c r="G89" s="132"/>
      <c r="H89" s="132"/>
      <c r="I89" s="132"/>
      <c r="J89" s="191"/>
    </row>
    <row r="90" spans="2:10">
      <c r="B90" s="42" t="s">
        <v>844</v>
      </c>
      <c r="C90" s="96" t="s">
        <v>845</v>
      </c>
      <c r="D90" s="22" t="s">
        <v>120</v>
      </c>
      <c r="E90" s="132"/>
      <c r="F90" s="132"/>
      <c r="G90" s="132"/>
      <c r="H90" s="132"/>
      <c r="I90" s="132"/>
      <c r="J90" s="191"/>
    </row>
    <row r="91" spans="2:10">
      <c r="B91" s="42" t="s">
        <v>846</v>
      </c>
      <c r="C91" s="30" t="s">
        <v>847</v>
      </c>
      <c r="D91" s="22" t="s">
        <v>120</v>
      </c>
      <c r="E91" s="132"/>
      <c r="F91" s="132"/>
      <c r="G91" s="132"/>
      <c r="H91" s="132"/>
      <c r="I91" s="132"/>
      <c r="J91" s="191"/>
    </row>
    <row r="92" spans="2:10">
      <c r="B92" s="42" t="s">
        <v>848</v>
      </c>
      <c r="C92" s="96" t="s">
        <v>849</v>
      </c>
      <c r="D92" s="22" t="s">
        <v>120</v>
      </c>
      <c r="E92" s="132"/>
      <c r="F92" s="132"/>
      <c r="G92" s="132"/>
      <c r="H92" s="132"/>
      <c r="I92" s="132"/>
      <c r="J92" s="191"/>
    </row>
    <row r="93" spans="2:10">
      <c r="B93" s="42" t="s">
        <v>850</v>
      </c>
      <c r="C93" s="96" t="s">
        <v>851</v>
      </c>
      <c r="D93" s="22" t="s">
        <v>120</v>
      </c>
      <c r="E93" s="132"/>
      <c r="F93" s="132"/>
      <c r="G93" s="132"/>
      <c r="H93" s="132"/>
      <c r="I93" s="132"/>
      <c r="J93" s="191"/>
    </row>
    <row r="94" spans="2:10">
      <c r="B94" s="42" t="s">
        <v>852</v>
      </c>
      <c r="C94" s="96" t="s">
        <v>853</v>
      </c>
      <c r="D94" s="22" t="s">
        <v>120</v>
      </c>
      <c r="E94" s="132"/>
      <c r="F94" s="132"/>
      <c r="G94" s="132"/>
      <c r="H94" s="132"/>
      <c r="I94" s="132"/>
      <c r="J94" s="191"/>
    </row>
    <row r="95" spans="2:10">
      <c r="B95" s="42" t="s">
        <v>854</v>
      </c>
      <c r="C95" s="30" t="s">
        <v>855</v>
      </c>
      <c r="D95" s="22" t="s">
        <v>120</v>
      </c>
      <c r="E95" s="132"/>
      <c r="F95" s="132"/>
      <c r="G95" s="132"/>
      <c r="H95" s="132"/>
      <c r="I95" s="132"/>
      <c r="J95" s="191"/>
    </row>
    <row r="96" spans="2:10">
      <c r="B96" s="42" t="s">
        <v>856</v>
      </c>
      <c r="C96" s="30" t="s">
        <v>857</v>
      </c>
      <c r="D96" s="22" t="s">
        <v>120</v>
      </c>
      <c r="E96" s="132"/>
      <c r="F96" s="132"/>
      <c r="G96" s="132"/>
      <c r="H96" s="132"/>
      <c r="I96" s="132"/>
      <c r="J96" s="191"/>
    </row>
    <row r="97" spans="2:10">
      <c r="B97" s="42" t="s">
        <v>858</v>
      </c>
      <c r="C97" s="96" t="s">
        <v>859</v>
      </c>
      <c r="D97" s="22" t="s">
        <v>120</v>
      </c>
      <c r="E97" s="132"/>
      <c r="F97" s="132"/>
      <c r="G97" s="132"/>
      <c r="H97" s="132"/>
      <c r="I97" s="132"/>
      <c r="J97" s="191"/>
    </row>
    <row r="98" spans="2:10">
      <c r="B98" s="42" t="s">
        <v>860</v>
      </c>
      <c r="C98" s="96" t="s">
        <v>861</v>
      </c>
      <c r="D98" s="22" t="s">
        <v>120</v>
      </c>
      <c r="E98" s="132"/>
      <c r="F98" s="132"/>
      <c r="G98" s="132"/>
      <c r="H98" s="132"/>
      <c r="I98" s="132"/>
      <c r="J98" s="191"/>
    </row>
    <row r="99" spans="2:10">
      <c r="B99" s="42" t="s">
        <v>862</v>
      </c>
      <c r="C99" s="96" t="s">
        <v>863</v>
      </c>
      <c r="D99" s="22" t="s">
        <v>120</v>
      </c>
      <c r="E99" s="132"/>
      <c r="F99" s="132"/>
      <c r="G99" s="132"/>
      <c r="H99" s="132"/>
      <c r="I99" s="132"/>
      <c r="J99" s="191"/>
    </row>
    <row r="100" spans="2:10">
      <c r="B100" s="42" t="s">
        <v>864</v>
      </c>
      <c r="C100" s="30" t="s">
        <v>865</v>
      </c>
      <c r="D100" s="22" t="s">
        <v>120</v>
      </c>
      <c r="E100" s="132"/>
      <c r="F100" s="132"/>
      <c r="G100" s="132"/>
      <c r="H100" s="132"/>
      <c r="I100" s="132"/>
      <c r="J100" s="191"/>
    </row>
    <row r="101" spans="2:10">
      <c r="B101" s="43" t="s">
        <v>866</v>
      </c>
      <c r="C101" s="32" t="s">
        <v>867</v>
      </c>
      <c r="D101" s="33" t="s">
        <v>120</v>
      </c>
      <c r="E101" s="132"/>
      <c r="F101" s="132"/>
      <c r="G101" s="132"/>
      <c r="H101" s="132"/>
      <c r="I101" s="132"/>
      <c r="J101" s="191"/>
    </row>
    <row r="102" spans="2:10">
      <c r="B102" s="42" t="s">
        <v>150</v>
      </c>
      <c r="C102" s="143" t="s">
        <v>868</v>
      </c>
      <c r="D102" s="22"/>
      <c r="E102" s="132"/>
      <c r="F102" s="132"/>
      <c r="G102" s="132"/>
      <c r="H102" s="132"/>
      <c r="I102" s="132"/>
      <c r="J102" s="191"/>
    </row>
    <row r="103" spans="2:10">
      <c r="B103" s="42" t="s">
        <v>869</v>
      </c>
      <c r="C103" s="30" t="s">
        <v>870</v>
      </c>
      <c r="D103" s="22" t="s">
        <v>120</v>
      </c>
      <c r="E103" s="132"/>
      <c r="F103" s="132"/>
      <c r="G103" s="132"/>
      <c r="H103" s="132"/>
      <c r="I103" s="132"/>
      <c r="J103" s="191"/>
    </row>
    <row r="104" spans="2:10">
      <c r="B104" s="42" t="s">
        <v>871</v>
      </c>
      <c r="C104" s="30" t="s">
        <v>872</v>
      </c>
      <c r="D104" s="22" t="s">
        <v>120</v>
      </c>
      <c r="E104" s="132"/>
      <c r="F104" s="132"/>
      <c r="G104" s="132"/>
      <c r="H104" s="132"/>
      <c r="I104" s="132"/>
      <c r="J104" s="191"/>
    </row>
    <row r="105" spans="2:10">
      <c r="B105" s="42" t="s">
        <v>873</v>
      </c>
      <c r="C105" s="30" t="s">
        <v>874</v>
      </c>
      <c r="D105" s="22" t="s">
        <v>120</v>
      </c>
      <c r="E105" s="132"/>
      <c r="F105" s="132"/>
      <c r="G105" s="132"/>
      <c r="H105" s="132"/>
      <c r="I105" s="132"/>
      <c r="J105" s="191"/>
    </row>
    <row r="106" spans="2:10">
      <c r="B106" s="43" t="s">
        <v>875</v>
      </c>
      <c r="C106" s="32" t="s">
        <v>876</v>
      </c>
      <c r="D106" s="33" t="s">
        <v>120</v>
      </c>
      <c r="E106" s="132"/>
      <c r="F106" s="132"/>
      <c r="G106" s="132"/>
      <c r="H106" s="132"/>
      <c r="I106" s="132"/>
      <c r="J106" s="191"/>
    </row>
    <row r="107" spans="2:10">
      <c r="B107" s="42" t="s">
        <v>150</v>
      </c>
      <c r="C107" s="143" t="s">
        <v>877</v>
      </c>
      <c r="D107" s="22"/>
      <c r="E107" s="135"/>
      <c r="F107" s="135"/>
      <c r="G107" s="135"/>
      <c r="H107" s="135"/>
      <c r="I107" s="135"/>
      <c r="J107" s="191"/>
    </row>
    <row r="108" spans="2:10">
      <c r="B108" s="42" t="s">
        <v>878</v>
      </c>
      <c r="C108" s="30" t="s">
        <v>879</v>
      </c>
      <c r="D108" s="22" t="s">
        <v>120</v>
      </c>
      <c r="E108" s="132"/>
      <c r="F108" s="132"/>
      <c r="G108" s="132"/>
      <c r="H108" s="132"/>
      <c r="I108" s="132"/>
      <c r="J108" s="191"/>
    </row>
    <row r="109" spans="2:10">
      <c r="B109" s="42" t="s">
        <v>880</v>
      </c>
      <c r="C109" s="96" t="s">
        <v>881</v>
      </c>
      <c r="D109" s="22" t="s">
        <v>120</v>
      </c>
      <c r="E109" s="132"/>
      <c r="F109" s="132"/>
      <c r="G109" s="132"/>
      <c r="H109" s="132"/>
      <c r="I109" s="132"/>
      <c r="J109" s="191"/>
    </row>
    <row r="110" spans="2:10">
      <c r="B110" s="42" t="s">
        <v>882</v>
      </c>
      <c r="C110" s="30" t="s">
        <v>883</v>
      </c>
      <c r="D110" s="22" t="s">
        <v>120</v>
      </c>
      <c r="E110" s="132"/>
      <c r="F110" s="132"/>
      <c r="G110" s="132"/>
      <c r="H110" s="132"/>
      <c r="I110" s="132"/>
      <c r="J110" s="191"/>
    </row>
    <row r="111" spans="2:10">
      <c r="B111" s="42" t="s">
        <v>884</v>
      </c>
      <c r="C111" s="30" t="s">
        <v>885</v>
      </c>
      <c r="D111" s="22" t="s">
        <v>120</v>
      </c>
      <c r="E111" s="132"/>
      <c r="F111" s="132"/>
      <c r="G111" s="132"/>
      <c r="H111" s="132"/>
      <c r="I111" s="132"/>
      <c r="J111" s="191"/>
    </row>
    <row r="112" spans="2:10">
      <c r="B112" s="42" t="s">
        <v>886</v>
      </c>
      <c r="C112" s="96" t="s">
        <v>887</v>
      </c>
      <c r="D112" s="22" t="s">
        <v>120</v>
      </c>
      <c r="E112" s="132"/>
      <c r="F112" s="132"/>
      <c r="G112" s="132"/>
      <c r="H112" s="132"/>
      <c r="I112" s="132"/>
      <c r="J112" s="191"/>
    </row>
    <row r="113" spans="2:10">
      <c r="B113" s="42" t="s">
        <v>888</v>
      </c>
      <c r="C113" s="30" t="s">
        <v>889</v>
      </c>
      <c r="D113" s="22" t="s">
        <v>120</v>
      </c>
      <c r="E113" s="132"/>
      <c r="F113" s="132"/>
      <c r="G113" s="132"/>
      <c r="H113" s="132"/>
      <c r="I113" s="132"/>
      <c r="J113" s="191"/>
    </row>
    <row r="114" spans="2:10">
      <c r="B114" s="42" t="s">
        <v>890</v>
      </c>
      <c r="C114" s="30" t="s">
        <v>891</v>
      </c>
      <c r="D114" s="22" t="s">
        <v>120</v>
      </c>
      <c r="E114" s="132"/>
      <c r="F114" s="132"/>
      <c r="G114" s="132"/>
      <c r="H114" s="132"/>
      <c r="I114" s="132"/>
      <c r="J114" s="191"/>
    </row>
    <row r="115" spans="2:10">
      <c r="B115" s="24" t="s">
        <v>892</v>
      </c>
      <c r="C115" s="102" t="s">
        <v>893</v>
      </c>
      <c r="D115" s="25" t="s">
        <v>120</v>
      </c>
      <c r="E115" s="132"/>
      <c r="F115" s="132"/>
      <c r="G115" s="132"/>
      <c r="H115" s="132"/>
      <c r="I115" s="132"/>
      <c r="J115" s="191"/>
    </row>
    <row r="116" spans="2:10" s="144" customFormat="1">
      <c r="B116" s="145"/>
      <c r="C116" s="146"/>
      <c r="D116" s="146"/>
      <c r="E116" s="147"/>
      <c r="F116" s="147"/>
      <c r="G116" s="147"/>
      <c r="H116" s="147"/>
      <c r="I116" s="147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I88"/>
  <sheetViews>
    <sheetView showGridLines="0" zoomScaleNormal="100" workbookViewId="0">
      <pane xSplit="4" ySplit="7" topLeftCell="E8" activePane="bottomRight" state="frozen"/>
      <selection pane="topRight" activeCell="E6" sqref="E6:I7"/>
      <selection pane="bottomLeft" activeCell="E6" sqref="E6:I7"/>
      <selection pane="bottomRight" activeCell="G8" sqref="G8:I88"/>
    </sheetView>
  </sheetViews>
  <sheetFormatPr baseColWidth="10" defaultColWidth="11.42578125" defaultRowHeight="15"/>
  <cols>
    <col min="1" max="1" width="1.85546875" style="112" customWidth="1"/>
    <col min="2" max="2" width="5.42578125" style="112" customWidth="1"/>
    <col min="3" max="3" width="55.42578125" style="112" customWidth="1"/>
    <col min="4" max="4" width="2.85546875" style="112" customWidth="1"/>
    <col min="5" max="6" width="0" style="51" hidden="1" customWidth="1"/>
    <col min="7" max="9" width="13.42578125" style="118" customWidth="1"/>
    <col min="10" max="16384" width="11.42578125" style="112"/>
  </cols>
  <sheetData>
    <row r="1" spans="2:9" customFormat="1">
      <c r="B1" s="12" t="s">
        <v>112</v>
      </c>
    </row>
    <row r="2" spans="2:9" ht="15.75">
      <c r="B2" s="52" t="s">
        <v>113</v>
      </c>
      <c r="C2" s="53"/>
      <c r="D2" s="28"/>
      <c r="E2" s="236" t="s">
        <v>1200</v>
      </c>
      <c r="F2" s="236"/>
      <c r="G2" s="236"/>
      <c r="H2" s="236"/>
      <c r="I2" s="236"/>
    </row>
    <row r="3" spans="2:9" ht="15.75">
      <c r="B3" s="52" t="s">
        <v>894</v>
      </c>
      <c r="C3" s="54"/>
      <c r="D3" s="22"/>
      <c r="E3" s="236" t="s">
        <v>115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250" t="s">
        <v>895</v>
      </c>
      <c r="C5" s="251"/>
      <c r="D5" s="22"/>
      <c r="E5" s="234"/>
      <c r="F5" s="235"/>
      <c r="G5" s="235"/>
      <c r="H5" s="235"/>
      <c r="I5" s="235"/>
    </row>
    <row r="6" spans="2:9" ht="14.45" customHeight="1">
      <c r="B6" s="250"/>
      <c r="C6" s="251"/>
      <c r="D6" s="22"/>
      <c r="E6" s="23"/>
      <c r="F6" s="23"/>
      <c r="G6" s="237">
        <f>+F7+1</f>
        <v>2021</v>
      </c>
      <c r="H6" s="237">
        <f>+G6+1</f>
        <v>2022</v>
      </c>
      <c r="I6" s="239">
        <f>+H6+1</f>
        <v>2023</v>
      </c>
    </row>
    <row r="7" spans="2:9">
      <c r="B7" s="103"/>
      <c r="C7" s="104"/>
      <c r="D7" s="22"/>
      <c r="E7" s="215">
        <v>2019</v>
      </c>
      <c r="F7" s="215">
        <f>+E7+1</f>
        <v>2020</v>
      </c>
      <c r="G7" s="238"/>
      <c r="H7" s="238"/>
      <c r="I7" s="240"/>
    </row>
    <row r="8" spans="2:9">
      <c r="B8" s="91" t="s">
        <v>896</v>
      </c>
      <c r="C8" s="119" t="s">
        <v>897</v>
      </c>
      <c r="D8" s="120" t="s">
        <v>120</v>
      </c>
      <c r="E8" s="189"/>
      <c r="F8" s="189"/>
      <c r="G8" s="189">
        <v>12951811.808247697</v>
      </c>
      <c r="H8" s="189">
        <v>13577264.175801609</v>
      </c>
      <c r="I8" s="189">
        <v>14264735.753760502</v>
      </c>
    </row>
    <row r="9" spans="2:9" s="122" customFormat="1">
      <c r="B9" s="40" t="s">
        <v>898</v>
      </c>
      <c r="C9" s="95" t="s">
        <v>899</v>
      </c>
      <c r="D9" s="28" t="s">
        <v>120</v>
      </c>
      <c r="E9" s="121"/>
      <c r="F9" s="121"/>
      <c r="G9" s="121">
        <v>2258964.3181105885</v>
      </c>
      <c r="H9" s="121">
        <v>2405055.195617734</v>
      </c>
      <c r="I9" s="121">
        <v>2561469.2554047802</v>
      </c>
    </row>
    <row r="10" spans="2:9">
      <c r="B10" s="42" t="s">
        <v>900</v>
      </c>
      <c r="C10" s="96" t="s">
        <v>901</v>
      </c>
      <c r="D10" s="110" t="s">
        <v>120</v>
      </c>
      <c r="E10" s="65"/>
      <c r="F10" s="65"/>
      <c r="G10" s="65">
        <v>294428.83446471847</v>
      </c>
      <c r="H10" s="65">
        <v>285403.73180330399</v>
      </c>
      <c r="I10" s="65">
        <v>235381.78165923024</v>
      </c>
    </row>
    <row r="11" spans="2:9">
      <c r="B11" s="42" t="s">
        <v>902</v>
      </c>
      <c r="C11" s="96" t="s">
        <v>903</v>
      </c>
      <c r="D11" s="110" t="s">
        <v>120</v>
      </c>
      <c r="E11" s="65"/>
      <c r="F11" s="65"/>
      <c r="G11" s="65"/>
      <c r="H11" s="65"/>
      <c r="I11" s="65"/>
    </row>
    <row r="12" spans="2:9">
      <c r="B12" s="42" t="s">
        <v>904</v>
      </c>
      <c r="C12" s="96" t="s">
        <v>905</v>
      </c>
      <c r="D12" s="110" t="s">
        <v>120</v>
      </c>
      <c r="E12" s="65"/>
      <c r="F12" s="65"/>
      <c r="G12" s="65">
        <v>13971.457792199993</v>
      </c>
      <c r="H12" s="65">
        <v>21581.689195939998</v>
      </c>
      <c r="I12" s="65">
        <v>15131.724124480001</v>
      </c>
    </row>
    <row r="13" spans="2:9">
      <c r="B13" s="42" t="s">
        <v>906</v>
      </c>
      <c r="C13" s="96" t="s">
        <v>907</v>
      </c>
      <c r="D13" s="110" t="s">
        <v>120</v>
      </c>
      <c r="E13" s="65"/>
      <c r="F13" s="65"/>
      <c r="G13" s="65"/>
      <c r="H13" s="65"/>
      <c r="I13" s="65"/>
    </row>
    <row r="14" spans="2:9">
      <c r="B14" s="42" t="s">
        <v>908</v>
      </c>
      <c r="C14" s="96" t="s">
        <v>909</v>
      </c>
      <c r="D14" s="110" t="s">
        <v>120</v>
      </c>
      <c r="E14" s="94"/>
      <c r="F14" s="94"/>
      <c r="G14" s="94">
        <v>11357.34370652</v>
      </c>
      <c r="H14" s="94">
        <v>7081.837587879998</v>
      </c>
      <c r="I14" s="94">
        <v>6582.7454520400006</v>
      </c>
    </row>
    <row r="15" spans="2:9">
      <c r="B15" s="42" t="s">
        <v>910</v>
      </c>
      <c r="C15" s="96" t="s">
        <v>911</v>
      </c>
      <c r="D15" s="110" t="s">
        <v>120</v>
      </c>
      <c r="E15" s="65"/>
      <c r="F15" s="65"/>
      <c r="G15" s="65">
        <v>39229.582417270001</v>
      </c>
      <c r="H15" s="65">
        <v>47176.370742480016</v>
      </c>
      <c r="I15" s="65">
        <v>45923.038354339995</v>
      </c>
    </row>
    <row r="16" spans="2:9">
      <c r="B16" s="42" t="s">
        <v>912</v>
      </c>
      <c r="C16" s="96" t="s">
        <v>913</v>
      </c>
      <c r="D16" s="110" t="s">
        <v>120</v>
      </c>
      <c r="E16" s="65"/>
      <c r="F16" s="65"/>
      <c r="G16" s="65">
        <v>1899977.09972988</v>
      </c>
      <c r="H16" s="65">
        <v>2043811.5662881301</v>
      </c>
      <c r="I16" s="65">
        <v>2258449.9658146901</v>
      </c>
    </row>
    <row r="17" spans="2:9">
      <c r="B17" s="43" t="s">
        <v>914</v>
      </c>
      <c r="C17" s="123" t="s">
        <v>915</v>
      </c>
      <c r="D17" s="124" t="s">
        <v>120</v>
      </c>
      <c r="E17" s="65"/>
      <c r="F17" s="65"/>
      <c r="G17" s="65">
        <v>0</v>
      </c>
      <c r="H17" s="65"/>
      <c r="I17" s="65"/>
    </row>
    <row r="18" spans="2:9" s="122" customFormat="1">
      <c r="B18" s="40" t="s">
        <v>916</v>
      </c>
      <c r="C18" s="95" t="s">
        <v>917</v>
      </c>
      <c r="D18" s="216" t="s">
        <v>120</v>
      </c>
      <c r="E18" s="217"/>
      <c r="F18" s="217"/>
      <c r="G18" s="217">
        <v>0</v>
      </c>
      <c r="H18" s="217">
        <v>0</v>
      </c>
      <c r="I18" s="217">
        <v>0</v>
      </c>
    </row>
    <row r="19" spans="2:9">
      <c r="B19" s="42" t="s">
        <v>918</v>
      </c>
      <c r="C19" s="96" t="s">
        <v>919</v>
      </c>
      <c r="D19" s="110" t="s">
        <v>120</v>
      </c>
      <c r="E19" s="65"/>
      <c r="F19" s="65"/>
      <c r="G19" s="65"/>
      <c r="H19" s="65"/>
      <c r="I19" s="65"/>
    </row>
    <row r="20" spans="2:9">
      <c r="B20" s="42" t="s">
        <v>920</v>
      </c>
      <c r="C20" s="96" t="s">
        <v>921</v>
      </c>
      <c r="D20" s="110" t="s">
        <v>120</v>
      </c>
      <c r="E20" s="65"/>
      <c r="F20" s="65"/>
      <c r="G20" s="65"/>
      <c r="H20" s="65"/>
      <c r="I20" s="65"/>
    </row>
    <row r="21" spans="2:9">
      <c r="B21" s="42" t="s">
        <v>922</v>
      </c>
      <c r="C21" s="96" t="s">
        <v>923</v>
      </c>
      <c r="D21" s="110" t="s">
        <v>120</v>
      </c>
      <c r="E21" s="65"/>
      <c r="F21" s="65"/>
      <c r="G21" s="65"/>
      <c r="H21" s="65"/>
      <c r="I21" s="65"/>
    </row>
    <row r="22" spans="2:9">
      <c r="B22" s="42" t="s">
        <v>924</v>
      </c>
      <c r="C22" s="96" t="s">
        <v>925</v>
      </c>
      <c r="D22" s="110" t="s">
        <v>120</v>
      </c>
      <c r="E22" s="65"/>
      <c r="F22" s="65"/>
      <c r="G22" s="65"/>
      <c r="H22" s="65"/>
      <c r="I22" s="65"/>
    </row>
    <row r="23" spans="2:9">
      <c r="B23" s="43" t="s">
        <v>926</v>
      </c>
      <c r="C23" s="100" t="s">
        <v>927</v>
      </c>
      <c r="D23" s="124" t="s">
        <v>120</v>
      </c>
      <c r="E23" s="69"/>
      <c r="F23" s="69"/>
      <c r="G23" s="69"/>
      <c r="H23" s="69"/>
      <c r="I23" s="69"/>
    </row>
    <row r="24" spans="2:9" s="122" customFormat="1">
      <c r="B24" s="40" t="s">
        <v>928</v>
      </c>
      <c r="C24" s="95" t="s">
        <v>929</v>
      </c>
      <c r="D24" s="216" t="s">
        <v>120</v>
      </c>
      <c r="E24" s="218"/>
      <c r="F24" s="218"/>
      <c r="G24" s="218">
        <v>935936.25043928949</v>
      </c>
      <c r="H24" s="218">
        <v>947873.92405411974</v>
      </c>
      <c r="I24" s="218">
        <v>958411.55998181994</v>
      </c>
    </row>
    <row r="25" spans="2:9">
      <c r="B25" s="42" t="s">
        <v>930</v>
      </c>
      <c r="C25" s="96" t="s">
        <v>931</v>
      </c>
      <c r="D25" s="110" t="s">
        <v>120</v>
      </c>
      <c r="E25" s="65"/>
      <c r="F25" s="65"/>
      <c r="G25" s="65">
        <v>0</v>
      </c>
      <c r="H25" s="65"/>
      <c r="I25" s="65"/>
    </row>
    <row r="26" spans="2:9">
      <c r="B26" s="42" t="s">
        <v>932</v>
      </c>
      <c r="C26" s="96" t="s">
        <v>933</v>
      </c>
      <c r="D26" s="110" t="s">
        <v>120</v>
      </c>
      <c r="E26" s="94"/>
      <c r="F26" s="94"/>
      <c r="G26" s="94">
        <v>44382.58557892</v>
      </c>
      <c r="H26" s="94">
        <v>42348.980630309998</v>
      </c>
      <c r="I26" s="94">
        <v>41070.007486029994</v>
      </c>
    </row>
    <row r="27" spans="2:9">
      <c r="B27" s="42" t="s">
        <v>934</v>
      </c>
      <c r="C27" s="96" t="s">
        <v>935</v>
      </c>
      <c r="D27" s="110" t="s">
        <v>120</v>
      </c>
      <c r="E27" s="65"/>
      <c r="F27" s="65"/>
      <c r="G27" s="65">
        <v>602648.59768072935</v>
      </c>
      <c r="H27" s="65">
        <v>615555.93656006979</v>
      </c>
      <c r="I27" s="65">
        <v>627245.0687919599</v>
      </c>
    </row>
    <row r="28" spans="2:9">
      <c r="B28" s="42" t="s">
        <v>936</v>
      </c>
      <c r="C28" s="96" t="s">
        <v>937</v>
      </c>
      <c r="D28" s="110" t="s">
        <v>120</v>
      </c>
      <c r="E28" s="65"/>
      <c r="F28" s="65"/>
      <c r="G28" s="65"/>
      <c r="H28" s="65"/>
      <c r="I28" s="65"/>
    </row>
    <row r="29" spans="2:9">
      <c r="B29" s="42" t="s">
        <v>938</v>
      </c>
      <c r="C29" s="96" t="s">
        <v>939</v>
      </c>
      <c r="D29" s="110" t="s">
        <v>120</v>
      </c>
      <c r="E29" s="65"/>
      <c r="F29" s="65"/>
      <c r="G29" s="65"/>
      <c r="H29" s="65"/>
      <c r="I29" s="65"/>
    </row>
    <row r="30" spans="2:9">
      <c r="B30" s="43" t="s">
        <v>940</v>
      </c>
      <c r="C30" s="100" t="s">
        <v>941</v>
      </c>
      <c r="D30" s="124" t="s">
        <v>120</v>
      </c>
      <c r="E30" s="69"/>
      <c r="F30" s="69"/>
      <c r="G30" s="69">
        <v>288905.06717964017</v>
      </c>
      <c r="H30" s="69">
        <v>289969.00686373992</v>
      </c>
      <c r="I30" s="69">
        <v>290096.48370383005</v>
      </c>
    </row>
    <row r="31" spans="2:9" s="122" customFormat="1">
      <c r="B31" s="40" t="s">
        <v>942</v>
      </c>
      <c r="C31" s="95" t="s">
        <v>943</v>
      </c>
      <c r="D31" s="216" t="s">
        <v>120</v>
      </c>
      <c r="E31" s="218"/>
      <c r="F31" s="218"/>
      <c r="G31" s="218">
        <v>722281.22109868925</v>
      </c>
      <c r="H31" s="218">
        <v>704412.28256842983</v>
      </c>
      <c r="I31" s="218">
        <v>750632.07809901016</v>
      </c>
    </row>
    <row r="32" spans="2:9">
      <c r="B32" s="42" t="s">
        <v>944</v>
      </c>
      <c r="C32" s="96" t="s">
        <v>945</v>
      </c>
      <c r="D32" s="110" t="s">
        <v>120</v>
      </c>
      <c r="E32" s="69"/>
      <c r="F32" s="69"/>
      <c r="G32" s="69">
        <v>199893.80608505954</v>
      </c>
      <c r="H32" s="69">
        <v>213043.36570126982</v>
      </c>
      <c r="I32" s="69">
        <v>231029.05231841013</v>
      </c>
    </row>
    <row r="33" spans="2:9">
      <c r="B33" s="42" t="s">
        <v>946</v>
      </c>
      <c r="C33" s="96" t="s">
        <v>947</v>
      </c>
      <c r="D33" s="110" t="s">
        <v>120</v>
      </c>
      <c r="E33" s="94"/>
      <c r="F33" s="94"/>
      <c r="G33" s="94">
        <v>104679.91450557992</v>
      </c>
      <c r="H33" s="94">
        <v>95004.359373090047</v>
      </c>
      <c r="I33" s="94">
        <v>102135.51648340999</v>
      </c>
    </row>
    <row r="34" spans="2:9">
      <c r="B34" s="42" t="s">
        <v>948</v>
      </c>
      <c r="C34" s="96" t="s">
        <v>949</v>
      </c>
      <c r="D34" s="110" t="s">
        <v>120</v>
      </c>
      <c r="E34" s="94"/>
      <c r="F34" s="94"/>
      <c r="G34" s="94">
        <v>96.957495150000014</v>
      </c>
      <c r="H34" s="94">
        <v>73.048655240000002</v>
      </c>
      <c r="I34" s="94">
        <v>54.57603443</v>
      </c>
    </row>
    <row r="35" spans="2:9">
      <c r="B35" s="42" t="s">
        <v>950</v>
      </c>
      <c r="C35" s="96" t="s">
        <v>951</v>
      </c>
      <c r="D35" s="110" t="s">
        <v>120</v>
      </c>
      <c r="E35" s="65"/>
      <c r="F35" s="65"/>
      <c r="G35" s="65"/>
      <c r="H35" s="65"/>
      <c r="I35" s="65"/>
    </row>
    <row r="36" spans="2:9">
      <c r="B36" s="42" t="s">
        <v>952</v>
      </c>
      <c r="C36" s="96" t="s">
        <v>953</v>
      </c>
      <c r="D36" s="110" t="s">
        <v>120</v>
      </c>
      <c r="E36" s="65"/>
      <c r="F36" s="65"/>
      <c r="G36" s="65">
        <v>350700.96998219984</v>
      </c>
      <c r="H36" s="65">
        <v>328338.65503323992</v>
      </c>
      <c r="I36" s="65">
        <v>334216.19964029995</v>
      </c>
    </row>
    <row r="37" spans="2:9">
      <c r="B37" s="42" t="s">
        <v>954</v>
      </c>
      <c r="C37" s="96" t="s">
        <v>955</v>
      </c>
      <c r="D37" s="110" t="s">
        <v>120</v>
      </c>
      <c r="E37" s="94"/>
      <c r="F37" s="94"/>
      <c r="G37" s="94">
        <v>24178.96553302</v>
      </c>
      <c r="H37" s="94">
        <v>22875.917530810002</v>
      </c>
      <c r="I37" s="94">
        <v>23270.097385020003</v>
      </c>
    </row>
    <row r="38" spans="2:9">
      <c r="B38" s="42" t="s">
        <v>956</v>
      </c>
      <c r="C38" s="96" t="s">
        <v>957</v>
      </c>
      <c r="D38" s="110" t="s">
        <v>120</v>
      </c>
      <c r="E38" s="65"/>
      <c r="F38" s="65"/>
      <c r="G38" s="65">
        <v>20349.374260200002</v>
      </c>
      <c r="H38" s="65">
        <v>23061.648536280001</v>
      </c>
      <c r="I38" s="65">
        <v>38066.996829540003</v>
      </c>
    </row>
    <row r="39" spans="2:9">
      <c r="B39" s="42" t="s">
        <v>958</v>
      </c>
      <c r="C39" s="96" t="s">
        <v>959</v>
      </c>
      <c r="D39" s="110" t="s">
        <v>120</v>
      </c>
      <c r="E39" s="65"/>
      <c r="F39" s="65"/>
      <c r="G39" s="65"/>
      <c r="H39" s="65"/>
      <c r="I39" s="65"/>
    </row>
    <row r="40" spans="2:9">
      <c r="B40" s="43" t="s">
        <v>960</v>
      </c>
      <c r="C40" s="100" t="s">
        <v>961</v>
      </c>
      <c r="D40" s="124" t="s">
        <v>120</v>
      </c>
      <c r="E40" s="65"/>
      <c r="F40" s="65"/>
      <c r="G40" s="65">
        <v>22381.233237479995</v>
      </c>
      <c r="H40" s="65">
        <v>22015.287738500007</v>
      </c>
      <c r="I40" s="65">
        <v>21859.639407900002</v>
      </c>
    </row>
    <row r="41" spans="2:9" s="122" customFormat="1">
      <c r="B41" s="40" t="s">
        <v>962</v>
      </c>
      <c r="C41" s="95" t="s">
        <v>963</v>
      </c>
      <c r="D41" s="216" t="s">
        <v>120</v>
      </c>
      <c r="E41" s="217"/>
      <c r="F41" s="217"/>
      <c r="G41" s="217">
        <v>55439.938083890018</v>
      </c>
      <c r="H41" s="217">
        <v>50314.928732270011</v>
      </c>
      <c r="I41" s="217">
        <v>50146.164610470005</v>
      </c>
    </row>
    <row r="42" spans="2:9">
      <c r="B42" s="42" t="s">
        <v>964</v>
      </c>
      <c r="C42" s="96" t="s">
        <v>965</v>
      </c>
      <c r="D42" s="110" t="s">
        <v>120</v>
      </c>
      <c r="E42" s="65"/>
      <c r="F42" s="65"/>
      <c r="G42" s="65"/>
      <c r="H42" s="65"/>
      <c r="I42" s="65"/>
    </row>
    <row r="43" spans="2:9">
      <c r="B43" s="42" t="s">
        <v>966</v>
      </c>
      <c r="C43" s="96" t="s">
        <v>967</v>
      </c>
      <c r="D43" s="110" t="s">
        <v>120</v>
      </c>
      <c r="E43" s="65"/>
      <c r="F43" s="65"/>
      <c r="G43" s="65"/>
      <c r="H43" s="65"/>
      <c r="I43" s="65"/>
    </row>
    <row r="44" spans="2:9">
      <c r="B44" s="42" t="s">
        <v>968</v>
      </c>
      <c r="C44" s="96" t="s">
        <v>969</v>
      </c>
      <c r="D44" s="110" t="s">
        <v>120</v>
      </c>
      <c r="E44" s="65"/>
      <c r="F44" s="65"/>
      <c r="G44" s="65"/>
      <c r="H44" s="65"/>
      <c r="I44" s="65"/>
    </row>
    <row r="45" spans="2:9">
      <c r="B45" s="42" t="s">
        <v>970</v>
      </c>
      <c r="C45" s="96" t="s">
        <v>971</v>
      </c>
      <c r="D45" s="110" t="s">
        <v>120</v>
      </c>
      <c r="E45" s="65"/>
      <c r="F45" s="65"/>
      <c r="G45" s="65"/>
      <c r="H45" s="65"/>
      <c r="I45" s="65"/>
    </row>
    <row r="46" spans="2:9">
      <c r="B46" s="42" t="s">
        <v>972</v>
      </c>
      <c r="C46" s="96" t="s">
        <v>973</v>
      </c>
      <c r="D46" s="110" t="s">
        <v>120</v>
      </c>
      <c r="E46" s="65"/>
      <c r="F46" s="65"/>
      <c r="G46" s="65"/>
      <c r="H46" s="65"/>
      <c r="I46" s="65"/>
    </row>
    <row r="47" spans="2:9">
      <c r="B47" s="43" t="s">
        <v>974</v>
      </c>
      <c r="C47" s="100" t="s">
        <v>975</v>
      </c>
      <c r="D47" s="124" t="s">
        <v>120</v>
      </c>
      <c r="E47" s="65"/>
      <c r="F47" s="65"/>
      <c r="G47" s="65">
        <v>55439.938083890018</v>
      </c>
      <c r="H47" s="65">
        <v>50314.928732270011</v>
      </c>
      <c r="I47" s="65">
        <v>50146.164610470005</v>
      </c>
    </row>
    <row r="48" spans="2:9" s="122" customFormat="1">
      <c r="B48" s="40" t="s">
        <v>976</v>
      </c>
      <c r="C48" s="95" t="s">
        <v>977</v>
      </c>
      <c r="D48" s="216" t="s">
        <v>120</v>
      </c>
      <c r="E48" s="217"/>
      <c r="F48" s="217"/>
      <c r="G48" s="217">
        <v>528696.60510396003</v>
      </c>
      <c r="H48" s="217">
        <v>610927.00477496593</v>
      </c>
      <c r="I48" s="217">
        <v>666135.16030301864</v>
      </c>
    </row>
    <row r="49" spans="2:9">
      <c r="B49" s="42" t="s">
        <v>978</v>
      </c>
      <c r="C49" s="96" t="s">
        <v>979</v>
      </c>
      <c r="D49" s="110" t="s">
        <v>120</v>
      </c>
      <c r="E49" s="65"/>
      <c r="F49" s="65"/>
      <c r="G49" s="65"/>
      <c r="H49" s="65"/>
      <c r="I49" s="65"/>
    </row>
    <row r="50" spans="2:9">
      <c r="B50" s="42" t="s">
        <v>980</v>
      </c>
      <c r="C50" s="96" t="s">
        <v>981</v>
      </c>
      <c r="D50" s="110" t="s">
        <v>120</v>
      </c>
      <c r="E50" s="65"/>
      <c r="F50" s="65"/>
      <c r="G50" s="65">
        <v>522876.77804025006</v>
      </c>
      <c r="H50" s="65">
        <v>605565.99649456597</v>
      </c>
      <c r="I50" s="65">
        <v>661640.30073099863</v>
      </c>
    </row>
    <row r="51" spans="2:9">
      <c r="B51" s="42" t="s">
        <v>982</v>
      </c>
      <c r="C51" s="96" t="s">
        <v>983</v>
      </c>
      <c r="D51" s="110" t="s">
        <v>120</v>
      </c>
      <c r="E51" s="65"/>
      <c r="F51" s="65"/>
      <c r="G51" s="65"/>
      <c r="H51" s="65"/>
      <c r="I51" s="65"/>
    </row>
    <row r="52" spans="2:9">
      <c r="B52" s="42" t="s">
        <v>984</v>
      </c>
      <c r="C52" s="96" t="s">
        <v>985</v>
      </c>
      <c r="D52" s="110" t="s">
        <v>120</v>
      </c>
      <c r="E52" s="65"/>
      <c r="F52" s="65"/>
      <c r="G52" s="65"/>
      <c r="H52" s="65"/>
      <c r="I52" s="65"/>
    </row>
    <row r="53" spans="2:9">
      <c r="B53" s="42" t="s">
        <v>986</v>
      </c>
      <c r="C53" s="96" t="s">
        <v>987</v>
      </c>
      <c r="D53" s="110" t="s">
        <v>120</v>
      </c>
      <c r="E53" s="65"/>
      <c r="F53" s="65"/>
      <c r="G53" s="65"/>
      <c r="H53" s="65"/>
      <c r="I53" s="65"/>
    </row>
    <row r="54" spans="2:9">
      <c r="B54" s="43" t="s">
        <v>988</v>
      </c>
      <c r="C54" s="100" t="s">
        <v>989</v>
      </c>
      <c r="D54" s="124" t="s">
        <v>120</v>
      </c>
      <c r="E54" s="65"/>
      <c r="F54" s="65"/>
      <c r="G54" s="65">
        <v>5819.8270637100013</v>
      </c>
      <c r="H54" s="65">
        <v>5361.0082804000012</v>
      </c>
      <c r="I54" s="65">
        <v>4494.8595720200001</v>
      </c>
    </row>
    <row r="55" spans="2:9" s="122" customFormat="1">
      <c r="B55" s="40" t="s">
        <v>990</v>
      </c>
      <c r="C55" s="95" t="s">
        <v>991</v>
      </c>
      <c r="D55" s="216" t="s">
        <v>120</v>
      </c>
      <c r="E55" s="217"/>
      <c r="F55" s="217"/>
      <c r="G55" s="217">
        <v>2903462.6364517994</v>
      </c>
      <c r="H55" s="217">
        <v>2862170.8256415897</v>
      </c>
      <c r="I55" s="217">
        <v>2972186.9538423102</v>
      </c>
    </row>
    <row r="56" spans="2:9">
      <c r="B56" s="42" t="s">
        <v>992</v>
      </c>
      <c r="C56" s="96" t="s">
        <v>993</v>
      </c>
      <c r="D56" s="110" t="s">
        <v>120</v>
      </c>
      <c r="E56" s="65"/>
      <c r="F56" s="65"/>
      <c r="G56" s="65"/>
      <c r="H56" s="65"/>
      <c r="I56" s="65"/>
    </row>
    <row r="57" spans="2:9">
      <c r="B57" s="42" t="s">
        <v>994</v>
      </c>
      <c r="C57" s="96" t="s">
        <v>995</v>
      </c>
      <c r="D57" s="110" t="s">
        <v>120</v>
      </c>
      <c r="E57" s="65"/>
      <c r="F57" s="65"/>
      <c r="G57" s="65"/>
      <c r="H57" s="65"/>
      <c r="I57" s="65"/>
    </row>
    <row r="58" spans="2:9">
      <c r="B58" s="42" t="s">
        <v>996</v>
      </c>
      <c r="C58" s="96" t="s">
        <v>997</v>
      </c>
      <c r="D58" s="110" t="s">
        <v>120</v>
      </c>
      <c r="E58" s="65"/>
      <c r="F58" s="65"/>
      <c r="G58" s="65"/>
      <c r="H58" s="65"/>
      <c r="I58" s="65"/>
    </row>
    <row r="59" spans="2:9">
      <c r="B59" s="42" t="s">
        <v>998</v>
      </c>
      <c r="C59" s="96" t="s">
        <v>999</v>
      </c>
      <c r="D59" s="110" t="s">
        <v>120</v>
      </c>
      <c r="E59" s="65"/>
      <c r="F59" s="65"/>
      <c r="G59" s="65">
        <v>183545.63645179931</v>
      </c>
      <c r="H59" s="65">
        <v>127167.82564158979</v>
      </c>
      <c r="I59" s="65">
        <v>123669.95384231012</v>
      </c>
    </row>
    <row r="60" spans="2:9">
      <c r="B60" s="42" t="s">
        <v>1000</v>
      </c>
      <c r="C60" s="96" t="s">
        <v>1001</v>
      </c>
      <c r="D60" s="110" t="s">
        <v>120</v>
      </c>
      <c r="E60" s="65"/>
      <c r="F60" s="65"/>
      <c r="G60" s="65"/>
      <c r="H60" s="65"/>
      <c r="I60" s="65"/>
    </row>
    <row r="61" spans="2:9">
      <c r="B61" s="43" t="s">
        <v>1002</v>
      </c>
      <c r="C61" s="100" t="s">
        <v>1003</v>
      </c>
      <c r="D61" s="124" t="s">
        <v>120</v>
      </c>
      <c r="E61" s="65"/>
      <c r="F61" s="65"/>
      <c r="G61" s="65">
        <v>2719917</v>
      </c>
      <c r="H61" s="65">
        <v>2735003</v>
      </c>
      <c r="I61" s="65">
        <v>2848517</v>
      </c>
    </row>
    <row r="62" spans="2:9" s="122" customFormat="1">
      <c r="B62" s="40" t="s">
        <v>1004</v>
      </c>
      <c r="C62" s="95" t="s">
        <v>1005</v>
      </c>
      <c r="D62" s="216" t="s">
        <v>120</v>
      </c>
      <c r="E62" s="217"/>
      <c r="F62" s="217"/>
      <c r="G62" s="217">
        <v>52738.015854139972</v>
      </c>
      <c r="H62" s="217">
        <v>56379.186911059987</v>
      </c>
      <c r="I62" s="217">
        <v>58605.20221314003</v>
      </c>
    </row>
    <row r="63" spans="2:9">
      <c r="B63" s="42" t="s">
        <v>1006</v>
      </c>
      <c r="C63" s="96" t="s">
        <v>1007</v>
      </c>
      <c r="D63" s="110" t="s">
        <v>120</v>
      </c>
      <c r="E63" s="65"/>
      <c r="F63" s="65"/>
      <c r="G63" s="65">
        <v>8596.2204052099987</v>
      </c>
      <c r="H63" s="65">
        <v>10296.038719439999</v>
      </c>
      <c r="I63" s="65">
        <v>13861.136107580005</v>
      </c>
    </row>
    <row r="64" spans="2:9">
      <c r="B64" s="42" t="s">
        <v>1008</v>
      </c>
      <c r="C64" s="96" t="s">
        <v>1009</v>
      </c>
      <c r="D64" s="110" t="s">
        <v>120</v>
      </c>
      <c r="E64" s="65"/>
      <c r="F64" s="65"/>
      <c r="G64" s="65">
        <v>37483.864292039972</v>
      </c>
      <c r="H64" s="65">
        <v>39775.79495042999</v>
      </c>
      <c r="I64" s="65">
        <v>38982.145609750027</v>
      </c>
    </row>
    <row r="65" spans="2:9">
      <c r="B65" s="42" t="s">
        <v>1010</v>
      </c>
      <c r="C65" s="96" t="s">
        <v>1011</v>
      </c>
      <c r="D65" s="110" t="s">
        <v>120</v>
      </c>
      <c r="E65" s="65"/>
      <c r="F65" s="65"/>
      <c r="G65" s="65">
        <v>6657.9311568899993</v>
      </c>
      <c r="H65" s="65">
        <v>6307.3532411899996</v>
      </c>
      <c r="I65" s="65">
        <v>5761.920495809999</v>
      </c>
    </row>
    <row r="66" spans="2:9">
      <c r="B66" s="42" t="s">
        <v>1012</v>
      </c>
      <c r="C66" s="96" t="s">
        <v>1013</v>
      </c>
      <c r="D66" s="110" t="s">
        <v>120</v>
      </c>
      <c r="E66" s="65"/>
      <c r="F66" s="65"/>
      <c r="G66" s="65"/>
      <c r="H66" s="65"/>
      <c r="I66" s="65"/>
    </row>
    <row r="67" spans="2:9">
      <c r="B67" s="42" t="s">
        <v>1014</v>
      </c>
      <c r="C67" s="96" t="s">
        <v>1015</v>
      </c>
      <c r="D67" s="110" t="s">
        <v>120</v>
      </c>
      <c r="E67" s="65"/>
      <c r="F67" s="65"/>
      <c r="G67" s="65"/>
      <c r="H67" s="65"/>
      <c r="I67" s="65"/>
    </row>
    <row r="68" spans="2:9">
      <c r="B68" s="43" t="s">
        <v>1016</v>
      </c>
      <c r="C68" s="100" t="s">
        <v>1017</v>
      </c>
      <c r="D68" s="124" t="s">
        <v>120</v>
      </c>
      <c r="E68" s="65"/>
      <c r="F68" s="65"/>
      <c r="G68" s="65"/>
      <c r="H68" s="65"/>
      <c r="I68" s="65"/>
    </row>
    <row r="69" spans="2:9" s="122" customFormat="1">
      <c r="B69" s="40" t="s">
        <v>1018</v>
      </c>
      <c r="C69" s="95" t="s">
        <v>1019</v>
      </c>
      <c r="D69" s="216" t="s">
        <v>120</v>
      </c>
      <c r="E69" s="217"/>
      <c r="F69" s="217"/>
      <c r="G69" s="217">
        <v>2571383.2786839898</v>
      </c>
      <c r="H69" s="217">
        <v>2541070.3656964814</v>
      </c>
      <c r="I69" s="217">
        <v>2572945.2730347114</v>
      </c>
    </row>
    <row r="70" spans="2:9">
      <c r="B70" s="42" t="s">
        <v>1020</v>
      </c>
      <c r="C70" s="96" t="s">
        <v>1021</v>
      </c>
      <c r="D70" s="110" t="s">
        <v>120</v>
      </c>
      <c r="E70" s="65"/>
      <c r="F70" s="65"/>
      <c r="G70" s="65"/>
      <c r="H70" s="65"/>
      <c r="I70" s="65"/>
    </row>
    <row r="71" spans="2:9">
      <c r="B71" s="42" t="s">
        <v>1022</v>
      </c>
      <c r="C71" s="96" t="s">
        <v>1023</v>
      </c>
      <c r="D71" s="110" t="s">
        <v>120</v>
      </c>
      <c r="E71" s="65"/>
      <c r="F71" s="65"/>
      <c r="G71" s="65"/>
      <c r="H71" s="65"/>
      <c r="I71" s="65"/>
    </row>
    <row r="72" spans="2:9">
      <c r="B72" s="42" t="s">
        <v>1024</v>
      </c>
      <c r="C72" s="96" t="s">
        <v>1025</v>
      </c>
      <c r="D72" s="110" t="s">
        <v>120</v>
      </c>
      <c r="E72" s="65"/>
      <c r="F72" s="65"/>
      <c r="G72" s="65">
        <v>7724.2544812699998</v>
      </c>
      <c r="H72" s="65">
        <v>7237.7666358300012</v>
      </c>
      <c r="I72" s="65">
        <v>7466.3787283999991</v>
      </c>
    </row>
    <row r="73" spans="2:9">
      <c r="B73" s="42" t="s">
        <v>1026</v>
      </c>
      <c r="C73" s="96" t="s">
        <v>1027</v>
      </c>
      <c r="D73" s="110" t="s">
        <v>120</v>
      </c>
      <c r="E73" s="65"/>
      <c r="F73" s="65"/>
      <c r="G73" s="65">
        <v>600846.27803848009</v>
      </c>
      <c r="H73" s="65">
        <v>596234.77046740986</v>
      </c>
      <c r="I73" s="65">
        <v>606646.24705652019</v>
      </c>
    </row>
    <row r="74" spans="2:9">
      <c r="B74" s="42" t="s">
        <v>1028</v>
      </c>
      <c r="C74" s="96" t="s">
        <v>1029</v>
      </c>
      <c r="D74" s="110" t="s">
        <v>120</v>
      </c>
      <c r="E74" s="65"/>
      <c r="F74" s="65"/>
      <c r="G74" s="65">
        <v>95793.391918490001</v>
      </c>
      <c r="H74" s="65">
        <v>101682.54453361999</v>
      </c>
      <c r="I74" s="65">
        <v>107258.39362898997</v>
      </c>
    </row>
    <row r="75" spans="2:9">
      <c r="B75" s="42" t="s">
        <v>1030</v>
      </c>
      <c r="C75" s="96" t="s">
        <v>1031</v>
      </c>
      <c r="D75" s="110" t="s">
        <v>120</v>
      </c>
      <c r="E75" s="65"/>
      <c r="F75" s="65"/>
      <c r="G75" s="65"/>
      <c r="H75" s="65"/>
      <c r="I75" s="65"/>
    </row>
    <row r="76" spans="2:9">
      <c r="B76" s="42" t="s">
        <v>1032</v>
      </c>
      <c r="C76" s="96" t="s">
        <v>1033</v>
      </c>
      <c r="D76" s="110" t="s">
        <v>120</v>
      </c>
      <c r="E76" s="65"/>
      <c r="F76" s="65"/>
      <c r="G76" s="65">
        <v>0</v>
      </c>
      <c r="H76" s="65"/>
      <c r="I76" s="65"/>
    </row>
    <row r="77" spans="2:9">
      <c r="B77" s="43" t="s">
        <v>1034</v>
      </c>
      <c r="C77" s="100" t="s">
        <v>1035</v>
      </c>
      <c r="D77" s="124" t="s">
        <v>120</v>
      </c>
      <c r="E77" s="65"/>
      <c r="F77" s="65"/>
      <c r="G77" s="65">
        <v>1867019.3542457498</v>
      </c>
      <c r="H77" s="65">
        <v>1835915.2840596214</v>
      </c>
      <c r="I77" s="65">
        <v>1851574.253620801</v>
      </c>
    </row>
    <row r="78" spans="2:9" s="122" customFormat="1">
      <c r="B78" s="40" t="s">
        <v>1036</v>
      </c>
      <c r="C78" s="95" t="s">
        <v>1037</v>
      </c>
      <c r="D78" s="216" t="s">
        <v>120</v>
      </c>
      <c r="E78" s="217"/>
      <c r="F78" s="217"/>
      <c r="G78" s="217">
        <v>2922909.5444213501</v>
      </c>
      <c r="H78" s="217">
        <v>3399060.4618049595</v>
      </c>
      <c r="I78" s="217">
        <v>3674204.1062712399</v>
      </c>
    </row>
    <row r="79" spans="2:9">
      <c r="B79" s="42" t="s">
        <v>1038</v>
      </c>
      <c r="C79" s="96" t="s">
        <v>1039</v>
      </c>
      <c r="D79" s="110" t="s">
        <v>120</v>
      </c>
      <c r="E79" s="65"/>
      <c r="F79" s="65"/>
      <c r="G79" s="65"/>
      <c r="H79" s="65"/>
      <c r="I79" s="65"/>
    </row>
    <row r="80" spans="2:9">
      <c r="B80" s="42" t="s">
        <v>1040</v>
      </c>
      <c r="C80" s="96" t="s">
        <v>1041</v>
      </c>
      <c r="D80" s="110" t="s">
        <v>120</v>
      </c>
      <c r="E80" s="65"/>
      <c r="F80" s="65"/>
      <c r="G80" s="65">
        <v>2562742.9115784802</v>
      </c>
      <c r="H80" s="65">
        <v>3027310.0279768095</v>
      </c>
      <c r="I80" s="65">
        <v>3312585.4458554997</v>
      </c>
    </row>
    <row r="81" spans="2:9">
      <c r="B81" s="42" t="s">
        <v>1042</v>
      </c>
      <c r="C81" s="96" t="s">
        <v>1043</v>
      </c>
      <c r="D81" s="110" t="s">
        <v>120</v>
      </c>
      <c r="E81" s="65"/>
      <c r="F81" s="65"/>
      <c r="G81" s="65"/>
      <c r="H81" s="65"/>
      <c r="I81" s="65"/>
    </row>
    <row r="82" spans="2:9">
      <c r="B82" s="42" t="s">
        <v>1044</v>
      </c>
      <c r="C82" s="96" t="s">
        <v>1045</v>
      </c>
      <c r="D82" s="110" t="s">
        <v>120</v>
      </c>
      <c r="E82" s="65"/>
      <c r="F82" s="65"/>
      <c r="G82" s="65">
        <v>344110.44930365001</v>
      </c>
      <c r="H82" s="65">
        <v>359196.73447520996</v>
      </c>
      <c r="I82" s="65">
        <v>343925.57478684001</v>
      </c>
    </row>
    <row r="83" spans="2:9">
      <c r="B83" s="42" t="s">
        <v>1046</v>
      </c>
      <c r="C83" s="96" t="s">
        <v>1047</v>
      </c>
      <c r="D83" s="110" t="s">
        <v>120</v>
      </c>
      <c r="E83" s="65"/>
      <c r="F83" s="65"/>
      <c r="G83" s="65"/>
      <c r="H83" s="65"/>
      <c r="I83" s="65"/>
    </row>
    <row r="84" spans="2:9">
      <c r="B84" s="42" t="s">
        <v>1048</v>
      </c>
      <c r="C84" s="96" t="s">
        <v>1049</v>
      </c>
      <c r="D84" s="110" t="s">
        <v>120</v>
      </c>
      <c r="E84" s="65"/>
      <c r="F84" s="65"/>
      <c r="G84" s="65"/>
      <c r="H84" s="65"/>
      <c r="I84" s="65"/>
    </row>
    <row r="85" spans="2:9">
      <c r="B85" s="42" t="s">
        <v>1050</v>
      </c>
      <c r="C85" s="96" t="s">
        <v>1051</v>
      </c>
      <c r="D85" s="110" t="s">
        <v>120</v>
      </c>
      <c r="E85" s="65"/>
      <c r="F85" s="65"/>
      <c r="G85" s="65">
        <v>15393.355987540004</v>
      </c>
      <c r="H85" s="65">
        <v>11589.84507782</v>
      </c>
      <c r="I85" s="65">
        <v>16577.686088310002</v>
      </c>
    </row>
    <row r="86" spans="2:9">
      <c r="B86" s="42" t="s">
        <v>1052</v>
      </c>
      <c r="C86" s="96" t="s">
        <v>1053</v>
      </c>
      <c r="D86" s="110" t="s">
        <v>120</v>
      </c>
      <c r="E86" s="65"/>
      <c r="F86" s="65"/>
      <c r="G86" s="65"/>
      <c r="H86" s="65"/>
      <c r="I86" s="65"/>
    </row>
    <row r="87" spans="2:9">
      <c r="B87" s="42" t="s">
        <v>1054</v>
      </c>
      <c r="C87" s="96" t="s">
        <v>1055</v>
      </c>
      <c r="D87" s="111" t="s">
        <v>120</v>
      </c>
      <c r="E87" s="65"/>
      <c r="F87" s="65"/>
      <c r="G87" s="65">
        <v>662.82755167999994</v>
      </c>
      <c r="H87" s="65">
        <v>963.85427512000001</v>
      </c>
      <c r="I87" s="65">
        <v>1115.39954059</v>
      </c>
    </row>
    <row r="88" spans="2:9">
      <c r="B88" s="125" t="s">
        <v>1056</v>
      </c>
      <c r="C88" s="126" t="s">
        <v>1057</v>
      </c>
      <c r="D88" s="126" t="s">
        <v>120</v>
      </c>
      <c r="E88" s="65"/>
      <c r="F88" s="65"/>
      <c r="G88" s="65">
        <v>-3.9560869336128235E-3</v>
      </c>
      <c r="H88" s="65">
        <v>-2.0000077784061432E-3</v>
      </c>
      <c r="I88" s="65">
        <v>0</v>
      </c>
    </row>
  </sheetData>
  <mergeCells count="7">
    <mergeCell ref="E2:I2"/>
    <mergeCell ref="E3:I3"/>
    <mergeCell ref="E4:I5"/>
    <mergeCell ref="B5:C6"/>
    <mergeCell ref="G6:G7"/>
    <mergeCell ref="H6:H7"/>
    <mergeCell ref="I6:I7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I45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2"/>
    <col min="3" max="3" width="42.5703125" style="112" customWidth="1"/>
    <col min="4" max="258" width="11.42578125" style="112"/>
    <col min="259" max="259" width="42.5703125" style="112" customWidth="1"/>
    <col min="260" max="514" width="11.42578125" style="112"/>
    <col min="515" max="515" width="42.5703125" style="112" customWidth="1"/>
    <col min="516" max="770" width="11.42578125" style="112"/>
    <col min="771" max="771" width="42.5703125" style="112" customWidth="1"/>
    <col min="772" max="1026" width="11.42578125" style="112"/>
    <col min="1027" max="1027" width="42.5703125" style="112" customWidth="1"/>
    <col min="1028" max="1282" width="11.42578125" style="112"/>
    <col min="1283" max="1283" width="42.5703125" style="112" customWidth="1"/>
    <col min="1284" max="1538" width="11.42578125" style="112"/>
    <col min="1539" max="1539" width="42.5703125" style="112" customWidth="1"/>
    <col min="1540" max="1794" width="11.42578125" style="112"/>
    <col min="1795" max="1795" width="42.5703125" style="112" customWidth="1"/>
    <col min="1796" max="2050" width="11.42578125" style="112"/>
    <col min="2051" max="2051" width="42.5703125" style="112" customWidth="1"/>
    <col min="2052" max="2306" width="11.42578125" style="112"/>
    <col min="2307" max="2307" width="42.5703125" style="112" customWidth="1"/>
    <col min="2308" max="2562" width="11.42578125" style="112"/>
    <col min="2563" max="2563" width="42.5703125" style="112" customWidth="1"/>
    <col min="2564" max="2818" width="11.42578125" style="112"/>
    <col min="2819" max="2819" width="42.5703125" style="112" customWidth="1"/>
    <col min="2820" max="3074" width="11.42578125" style="112"/>
    <col min="3075" max="3075" width="42.5703125" style="112" customWidth="1"/>
    <col min="3076" max="3330" width="11.42578125" style="112"/>
    <col min="3331" max="3331" width="42.5703125" style="112" customWidth="1"/>
    <col min="3332" max="3586" width="11.42578125" style="112"/>
    <col min="3587" max="3587" width="42.5703125" style="112" customWidth="1"/>
    <col min="3588" max="3842" width="11.42578125" style="112"/>
    <col min="3843" max="3843" width="42.5703125" style="112" customWidth="1"/>
    <col min="3844" max="4098" width="11.42578125" style="112"/>
    <col min="4099" max="4099" width="42.5703125" style="112" customWidth="1"/>
    <col min="4100" max="4354" width="11.42578125" style="112"/>
    <col min="4355" max="4355" width="42.5703125" style="112" customWidth="1"/>
    <col min="4356" max="4610" width="11.42578125" style="112"/>
    <col min="4611" max="4611" width="42.5703125" style="112" customWidth="1"/>
    <col min="4612" max="4866" width="11.42578125" style="112"/>
    <col min="4867" max="4867" width="42.5703125" style="112" customWidth="1"/>
    <col min="4868" max="5122" width="11.42578125" style="112"/>
    <col min="5123" max="5123" width="42.5703125" style="112" customWidth="1"/>
    <col min="5124" max="5378" width="11.42578125" style="112"/>
    <col min="5379" max="5379" width="42.5703125" style="112" customWidth="1"/>
    <col min="5380" max="5634" width="11.42578125" style="112"/>
    <col min="5635" max="5635" width="42.5703125" style="112" customWidth="1"/>
    <col min="5636" max="5890" width="11.42578125" style="112"/>
    <col min="5891" max="5891" width="42.5703125" style="112" customWidth="1"/>
    <col min="5892" max="6146" width="11.42578125" style="112"/>
    <col min="6147" max="6147" width="42.5703125" style="112" customWidth="1"/>
    <col min="6148" max="6402" width="11.42578125" style="112"/>
    <col min="6403" max="6403" width="42.5703125" style="112" customWidth="1"/>
    <col min="6404" max="6658" width="11.42578125" style="112"/>
    <col min="6659" max="6659" width="42.5703125" style="112" customWidth="1"/>
    <col min="6660" max="6914" width="11.42578125" style="112"/>
    <col min="6915" max="6915" width="42.5703125" style="112" customWidth="1"/>
    <col min="6916" max="7170" width="11.42578125" style="112"/>
    <col min="7171" max="7171" width="42.5703125" style="112" customWidth="1"/>
    <col min="7172" max="7426" width="11.42578125" style="112"/>
    <col min="7427" max="7427" width="42.5703125" style="112" customWidth="1"/>
    <col min="7428" max="7682" width="11.42578125" style="112"/>
    <col min="7683" max="7683" width="42.5703125" style="112" customWidth="1"/>
    <col min="7684" max="7938" width="11.42578125" style="112"/>
    <col min="7939" max="7939" width="42.5703125" style="112" customWidth="1"/>
    <col min="7940" max="8194" width="11.42578125" style="112"/>
    <col min="8195" max="8195" width="42.5703125" style="112" customWidth="1"/>
    <col min="8196" max="8450" width="11.42578125" style="112"/>
    <col min="8451" max="8451" width="42.5703125" style="112" customWidth="1"/>
    <col min="8452" max="8706" width="11.42578125" style="112"/>
    <col min="8707" max="8707" width="42.5703125" style="112" customWidth="1"/>
    <col min="8708" max="8962" width="11.42578125" style="112"/>
    <col min="8963" max="8963" width="42.5703125" style="112" customWidth="1"/>
    <col min="8964" max="9218" width="11.42578125" style="112"/>
    <col min="9219" max="9219" width="42.5703125" style="112" customWidth="1"/>
    <col min="9220" max="9474" width="11.42578125" style="112"/>
    <col min="9475" max="9475" width="42.5703125" style="112" customWidth="1"/>
    <col min="9476" max="9730" width="11.42578125" style="112"/>
    <col min="9731" max="9731" width="42.5703125" style="112" customWidth="1"/>
    <col min="9732" max="9986" width="11.42578125" style="112"/>
    <col min="9987" max="9987" width="42.5703125" style="112" customWidth="1"/>
    <col min="9988" max="10242" width="11.42578125" style="112"/>
    <col min="10243" max="10243" width="42.5703125" style="112" customWidth="1"/>
    <col min="10244" max="10498" width="11.42578125" style="112"/>
    <col min="10499" max="10499" width="42.5703125" style="112" customWidth="1"/>
    <col min="10500" max="10754" width="11.42578125" style="112"/>
    <col min="10755" max="10755" width="42.5703125" style="112" customWidth="1"/>
    <col min="10756" max="11010" width="11.42578125" style="112"/>
    <col min="11011" max="11011" width="42.5703125" style="112" customWidth="1"/>
    <col min="11012" max="11266" width="11.42578125" style="112"/>
    <col min="11267" max="11267" width="42.5703125" style="112" customWidth="1"/>
    <col min="11268" max="11522" width="11.42578125" style="112"/>
    <col min="11523" max="11523" width="42.5703125" style="112" customWidth="1"/>
    <col min="11524" max="11778" width="11.42578125" style="112"/>
    <col min="11779" max="11779" width="42.5703125" style="112" customWidth="1"/>
    <col min="11780" max="12034" width="11.42578125" style="112"/>
    <col min="12035" max="12035" width="42.5703125" style="112" customWidth="1"/>
    <col min="12036" max="12290" width="11.42578125" style="112"/>
    <col min="12291" max="12291" width="42.5703125" style="112" customWidth="1"/>
    <col min="12292" max="12546" width="11.42578125" style="112"/>
    <col min="12547" max="12547" width="42.5703125" style="112" customWidth="1"/>
    <col min="12548" max="12802" width="11.42578125" style="112"/>
    <col min="12803" max="12803" width="42.5703125" style="112" customWidth="1"/>
    <col min="12804" max="13058" width="11.42578125" style="112"/>
    <col min="13059" max="13059" width="42.5703125" style="112" customWidth="1"/>
    <col min="13060" max="13314" width="11.42578125" style="112"/>
    <col min="13315" max="13315" width="42.5703125" style="112" customWidth="1"/>
    <col min="13316" max="13570" width="11.42578125" style="112"/>
    <col min="13571" max="13571" width="42.5703125" style="112" customWidth="1"/>
    <col min="13572" max="13826" width="11.42578125" style="112"/>
    <col min="13827" max="13827" width="42.5703125" style="112" customWidth="1"/>
    <col min="13828" max="14082" width="11.42578125" style="112"/>
    <col min="14083" max="14083" width="42.5703125" style="112" customWidth="1"/>
    <col min="14084" max="14338" width="11.42578125" style="112"/>
    <col min="14339" max="14339" width="42.5703125" style="112" customWidth="1"/>
    <col min="14340" max="14594" width="11.42578125" style="112"/>
    <col min="14595" max="14595" width="42.5703125" style="112" customWidth="1"/>
    <col min="14596" max="14850" width="11.42578125" style="112"/>
    <col min="14851" max="14851" width="42.5703125" style="112" customWidth="1"/>
    <col min="14852" max="15106" width="11.42578125" style="112"/>
    <col min="15107" max="15107" width="42.5703125" style="112" customWidth="1"/>
    <col min="15108" max="15362" width="11.42578125" style="112"/>
    <col min="15363" max="15363" width="42.5703125" style="112" customWidth="1"/>
    <col min="15364" max="15618" width="11.42578125" style="112"/>
    <col min="15619" max="15619" width="42.5703125" style="112" customWidth="1"/>
    <col min="15620" max="15874" width="11.42578125" style="112"/>
    <col min="15875" max="15875" width="42.5703125" style="112" customWidth="1"/>
    <col min="15876" max="16130" width="11.42578125" style="112"/>
    <col min="16131" max="16131" width="42.5703125" style="112" customWidth="1"/>
    <col min="16132" max="16384" width="11.42578125" style="112"/>
  </cols>
  <sheetData>
    <row r="1" spans="2:9">
      <c r="B1" s="148" t="s">
        <v>112</v>
      </c>
    </row>
    <row r="2" spans="2:9" ht="15.75">
      <c r="B2" s="52" t="s">
        <v>113</v>
      </c>
      <c r="C2" s="53"/>
      <c r="D2" s="28"/>
      <c r="E2" s="241" t="str">
        <f>+'Erogación funciones de Gobierno'!E2:I2</f>
        <v>Costa Rica Gobierno General</v>
      </c>
      <c r="F2" s="241"/>
      <c r="G2" s="241"/>
      <c r="H2" s="241"/>
      <c r="I2" s="241"/>
    </row>
    <row r="3" spans="2:9" ht="15.75">
      <c r="B3" s="52" t="s">
        <v>1058</v>
      </c>
      <c r="C3" s="54"/>
      <c r="D3" s="22"/>
      <c r="E3" s="242" t="s">
        <v>184</v>
      </c>
      <c r="F3" s="242"/>
      <c r="G3" s="242"/>
      <c r="H3" s="242"/>
      <c r="I3" s="242"/>
    </row>
    <row r="4" spans="2:9">
      <c r="B4" s="19"/>
      <c r="C4" s="20"/>
      <c r="D4" s="21"/>
      <c r="E4" s="243" t="s">
        <v>248</v>
      </c>
      <c r="F4" s="244"/>
      <c r="G4" s="244"/>
      <c r="H4" s="244"/>
      <c r="I4" s="244"/>
    </row>
    <row r="5" spans="2:9">
      <c r="B5" s="248" t="s">
        <v>1059</v>
      </c>
      <c r="C5" s="249"/>
      <c r="D5" s="22"/>
      <c r="E5" s="232"/>
      <c r="F5" s="233"/>
      <c r="G5" s="233"/>
      <c r="H5" s="233"/>
      <c r="I5" s="233"/>
    </row>
    <row r="6" spans="2:9" ht="36" customHeight="1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91" t="s">
        <v>1060</v>
      </c>
      <c r="C8" s="92" t="s">
        <v>1061</v>
      </c>
      <c r="D8" s="180" t="s">
        <v>120</v>
      </c>
      <c r="E8" s="181"/>
      <c r="F8" s="181"/>
      <c r="G8" s="181"/>
      <c r="H8" s="181"/>
      <c r="I8" s="181"/>
    </row>
    <row r="9" spans="2:9">
      <c r="B9" s="40" t="s">
        <v>1062</v>
      </c>
      <c r="C9" s="95" t="s">
        <v>1063</v>
      </c>
      <c r="D9" s="110" t="s">
        <v>120</v>
      </c>
      <c r="E9" s="161"/>
      <c r="F9" s="161"/>
      <c r="G9" s="161"/>
      <c r="H9" s="161"/>
      <c r="I9" s="161"/>
    </row>
    <row r="10" spans="2:9">
      <c r="B10" s="42" t="s">
        <v>1064</v>
      </c>
      <c r="C10" s="96" t="s">
        <v>1065</v>
      </c>
      <c r="D10" s="110" t="s">
        <v>120</v>
      </c>
      <c r="E10" s="132"/>
      <c r="F10" s="132"/>
      <c r="G10" s="161"/>
      <c r="H10" s="132"/>
      <c r="I10" s="132"/>
    </row>
    <row r="11" spans="2:9">
      <c r="B11" s="42" t="s">
        <v>1066</v>
      </c>
      <c r="C11" s="97" t="s">
        <v>1067</v>
      </c>
      <c r="D11" s="110" t="s">
        <v>120</v>
      </c>
      <c r="E11" s="132"/>
      <c r="F11" s="132"/>
      <c r="G11" s="132"/>
      <c r="H11" s="132"/>
      <c r="I11" s="132"/>
    </row>
    <row r="12" spans="2:9">
      <c r="B12" s="42" t="s">
        <v>1068</v>
      </c>
      <c r="C12" s="182" t="s">
        <v>1069</v>
      </c>
      <c r="D12" s="110" t="s">
        <v>120</v>
      </c>
      <c r="E12" s="132"/>
      <c r="F12" s="132"/>
      <c r="G12" s="132"/>
      <c r="H12" s="132"/>
      <c r="I12" s="132"/>
    </row>
    <row r="13" spans="2:9">
      <c r="B13" s="42" t="s">
        <v>1070</v>
      </c>
      <c r="C13" s="182" t="s">
        <v>1071</v>
      </c>
      <c r="D13" s="110" t="s">
        <v>120</v>
      </c>
      <c r="E13" s="132"/>
      <c r="F13" s="132"/>
      <c r="G13" s="132"/>
      <c r="H13" s="132"/>
      <c r="I13" s="132"/>
    </row>
    <row r="14" spans="2:9">
      <c r="B14" s="42" t="s">
        <v>1072</v>
      </c>
      <c r="C14" s="97" t="s">
        <v>1073</v>
      </c>
      <c r="D14" s="110" t="s">
        <v>120</v>
      </c>
      <c r="E14" s="132"/>
      <c r="F14" s="132"/>
      <c r="G14" s="132"/>
      <c r="H14" s="132"/>
      <c r="I14" s="132"/>
    </row>
    <row r="15" spans="2:9">
      <c r="B15" s="42" t="s">
        <v>1074</v>
      </c>
      <c r="C15" s="97" t="s">
        <v>1075</v>
      </c>
      <c r="D15" s="110" t="s">
        <v>120</v>
      </c>
      <c r="E15" s="132"/>
      <c r="F15" s="132"/>
      <c r="G15" s="132"/>
      <c r="H15" s="132"/>
      <c r="I15" s="132"/>
    </row>
    <row r="16" spans="2:9">
      <c r="B16" s="42" t="s">
        <v>1076</v>
      </c>
      <c r="C16" s="97" t="s">
        <v>1077</v>
      </c>
      <c r="D16" s="110" t="s">
        <v>120</v>
      </c>
      <c r="E16" s="132"/>
      <c r="F16" s="132"/>
      <c r="G16" s="132"/>
      <c r="H16" s="132"/>
      <c r="I16" s="132"/>
    </row>
    <row r="17" spans="2:9">
      <c r="B17" s="42" t="s">
        <v>1078</v>
      </c>
      <c r="C17" s="96" t="s">
        <v>1079</v>
      </c>
      <c r="D17" s="110" t="s">
        <v>120</v>
      </c>
      <c r="E17" s="132"/>
      <c r="F17" s="132"/>
      <c r="G17" s="132"/>
      <c r="H17" s="132"/>
      <c r="I17" s="132"/>
    </row>
    <row r="18" spans="2:9">
      <c r="B18" s="42" t="s">
        <v>1080</v>
      </c>
      <c r="C18" s="96" t="s">
        <v>1081</v>
      </c>
      <c r="D18" s="110" t="s">
        <v>120</v>
      </c>
      <c r="E18" s="132"/>
      <c r="F18" s="132"/>
      <c r="G18" s="132"/>
      <c r="H18" s="132"/>
      <c r="I18" s="132"/>
    </row>
    <row r="19" spans="2:9">
      <c r="B19" s="42" t="s">
        <v>1082</v>
      </c>
      <c r="C19" s="96" t="s">
        <v>1083</v>
      </c>
      <c r="D19" s="110" t="s">
        <v>120</v>
      </c>
      <c r="E19" s="132"/>
      <c r="F19" s="132"/>
      <c r="G19" s="132"/>
      <c r="H19" s="132"/>
      <c r="I19" s="132"/>
    </row>
    <row r="20" spans="2:9">
      <c r="B20" s="42" t="s">
        <v>1084</v>
      </c>
      <c r="C20" s="96" t="s">
        <v>1085</v>
      </c>
      <c r="D20" s="110" t="s">
        <v>120</v>
      </c>
      <c r="E20" s="132"/>
      <c r="F20" s="132"/>
      <c r="G20" s="132"/>
      <c r="H20" s="132"/>
      <c r="I20" s="132"/>
    </row>
    <row r="21" spans="2:9">
      <c r="B21" s="43" t="s">
        <v>1086</v>
      </c>
      <c r="C21" s="100" t="s">
        <v>1087</v>
      </c>
      <c r="D21" s="124" t="s">
        <v>120</v>
      </c>
      <c r="E21" s="132"/>
      <c r="F21" s="132"/>
      <c r="G21" s="132"/>
      <c r="H21" s="132"/>
      <c r="I21" s="132"/>
    </row>
    <row r="22" spans="2:9">
      <c r="B22" s="40" t="s">
        <v>1088</v>
      </c>
      <c r="C22" s="95" t="s">
        <v>1089</v>
      </c>
      <c r="D22" s="110" t="s">
        <v>120</v>
      </c>
      <c r="E22" s="161"/>
      <c r="F22" s="161"/>
      <c r="G22" s="161"/>
      <c r="H22" s="161"/>
      <c r="I22" s="161"/>
    </row>
    <row r="23" spans="2:9">
      <c r="B23" s="42" t="s">
        <v>1090</v>
      </c>
      <c r="C23" s="96" t="s">
        <v>1065</v>
      </c>
      <c r="D23" s="110" t="s">
        <v>120</v>
      </c>
      <c r="E23" s="132"/>
      <c r="F23" s="132"/>
      <c r="G23" s="132"/>
      <c r="H23" s="132"/>
      <c r="I23" s="132"/>
    </row>
    <row r="24" spans="2:9">
      <c r="B24" s="42" t="s">
        <v>1091</v>
      </c>
      <c r="C24" s="96" t="s">
        <v>1092</v>
      </c>
      <c r="D24" s="110" t="s">
        <v>120</v>
      </c>
      <c r="E24" s="132"/>
      <c r="F24" s="132"/>
      <c r="G24" s="132"/>
      <c r="H24" s="132"/>
      <c r="I24" s="132"/>
    </row>
    <row r="25" spans="2:9">
      <c r="B25" s="42" t="s">
        <v>1093</v>
      </c>
      <c r="C25" s="96" t="s">
        <v>1094</v>
      </c>
      <c r="D25" s="110" t="s">
        <v>120</v>
      </c>
      <c r="E25" s="132"/>
      <c r="F25" s="132"/>
      <c r="G25" s="132"/>
      <c r="H25" s="132"/>
      <c r="I25" s="132"/>
    </row>
    <row r="26" spans="2:9">
      <c r="B26" s="24" t="s">
        <v>1095</v>
      </c>
      <c r="C26" s="102" t="s">
        <v>1096</v>
      </c>
      <c r="D26" s="111" t="s">
        <v>120</v>
      </c>
      <c r="E26" s="132"/>
      <c r="F26" s="132"/>
      <c r="G26" s="132"/>
      <c r="H26" s="132"/>
      <c r="I26" s="132"/>
    </row>
    <row r="27" spans="2:9">
      <c r="B27" s="183" t="s">
        <v>1097</v>
      </c>
      <c r="C27" s="119" t="s">
        <v>1098</v>
      </c>
      <c r="D27" s="184" t="s">
        <v>120</v>
      </c>
      <c r="E27" s="168"/>
      <c r="F27" s="168"/>
      <c r="G27" s="168"/>
      <c r="H27" s="168"/>
      <c r="I27" s="168"/>
    </row>
    <row r="28" spans="2:9">
      <c r="B28" s="40" t="s">
        <v>1099</v>
      </c>
      <c r="C28" s="95" t="s">
        <v>1100</v>
      </c>
      <c r="D28" s="110" t="s">
        <v>120</v>
      </c>
      <c r="E28" s="161"/>
      <c r="F28" s="161"/>
      <c r="G28" s="161"/>
      <c r="H28" s="161"/>
      <c r="I28" s="161"/>
    </row>
    <row r="29" spans="2:9">
      <c r="B29" s="42" t="s">
        <v>1101</v>
      </c>
      <c r="C29" s="96" t="s">
        <v>1065</v>
      </c>
      <c r="D29" s="110" t="s">
        <v>120</v>
      </c>
      <c r="E29" s="132"/>
      <c r="F29" s="132"/>
      <c r="G29" s="161"/>
      <c r="H29" s="132"/>
      <c r="I29" s="132"/>
    </row>
    <row r="30" spans="2:9">
      <c r="B30" s="42" t="s">
        <v>1102</v>
      </c>
      <c r="C30" s="97" t="s">
        <v>1067</v>
      </c>
      <c r="D30" s="110" t="s">
        <v>120</v>
      </c>
      <c r="E30" s="132"/>
      <c r="F30" s="132"/>
      <c r="G30" s="132"/>
      <c r="H30" s="132"/>
      <c r="I30" s="132"/>
    </row>
    <row r="31" spans="2:9">
      <c r="B31" s="42" t="s">
        <v>1103</v>
      </c>
      <c r="C31" s="182" t="s">
        <v>1069</v>
      </c>
      <c r="D31" s="110" t="s">
        <v>120</v>
      </c>
      <c r="E31" s="132"/>
      <c r="F31" s="132"/>
      <c r="G31" s="132"/>
      <c r="H31" s="132"/>
      <c r="I31" s="132"/>
    </row>
    <row r="32" spans="2:9">
      <c r="B32" s="42" t="s">
        <v>1104</v>
      </c>
      <c r="C32" s="182" t="s">
        <v>1071</v>
      </c>
      <c r="D32" s="110" t="s">
        <v>120</v>
      </c>
      <c r="E32" s="132"/>
      <c r="F32" s="132"/>
      <c r="G32" s="132"/>
      <c r="H32" s="132"/>
      <c r="I32" s="132"/>
    </row>
    <row r="33" spans="2:9">
      <c r="B33" s="42" t="s">
        <v>1105</v>
      </c>
      <c r="C33" s="97" t="s">
        <v>1073</v>
      </c>
      <c r="D33" s="110" t="s">
        <v>120</v>
      </c>
      <c r="E33" s="132"/>
      <c r="F33" s="132"/>
      <c r="G33" s="132"/>
      <c r="H33" s="132"/>
      <c r="I33" s="132"/>
    </row>
    <row r="34" spans="2:9">
      <c r="B34" s="42" t="s">
        <v>1106</v>
      </c>
      <c r="C34" s="97" t="s">
        <v>1075</v>
      </c>
      <c r="D34" s="110" t="s">
        <v>120</v>
      </c>
      <c r="E34" s="132"/>
      <c r="F34" s="132"/>
      <c r="G34" s="132"/>
      <c r="H34" s="132"/>
      <c r="I34" s="132"/>
    </row>
    <row r="35" spans="2:9">
      <c r="B35" s="42" t="s">
        <v>1107</v>
      </c>
      <c r="C35" s="97" t="s">
        <v>1077</v>
      </c>
      <c r="D35" s="110" t="s">
        <v>120</v>
      </c>
      <c r="E35" s="132"/>
      <c r="F35" s="132"/>
      <c r="G35" s="132"/>
      <c r="H35" s="132"/>
      <c r="I35" s="132"/>
    </row>
    <row r="36" spans="2:9">
      <c r="B36" s="42" t="s">
        <v>1108</v>
      </c>
      <c r="C36" s="96" t="s">
        <v>1079</v>
      </c>
      <c r="D36" s="110" t="s">
        <v>120</v>
      </c>
      <c r="E36" s="132"/>
      <c r="F36" s="132"/>
      <c r="G36" s="132"/>
      <c r="H36" s="132"/>
      <c r="I36" s="132"/>
    </row>
    <row r="37" spans="2:9">
      <c r="B37" s="42" t="s">
        <v>1109</v>
      </c>
      <c r="C37" s="96" t="s">
        <v>1081</v>
      </c>
      <c r="D37" s="110" t="s">
        <v>120</v>
      </c>
      <c r="E37" s="132"/>
      <c r="F37" s="132"/>
      <c r="G37" s="132"/>
      <c r="H37" s="132"/>
      <c r="I37" s="132"/>
    </row>
    <row r="38" spans="2:9">
      <c r="B38" s="42" t="s">
        <v>1110</v>
      </c>
      <c r="C38" s="96" t="s">
        <v>1083</v>
      </c>
      <c r="D38" s="110" t="s">
        <v>120</v>
      </c>
      <c r="E38" s="132"/>
      <c r="F38" s="132"/>
      <c r="G38" s="132"/>
      <c r="H38" s="132"/>
      <c r="I38" s="132"/>
    </row>
    <row r="39" spans="2:9">
      <c r="B39" s="42" t="s">
        <v>1111</v>
      </c>
      <c r="C39" s="96" t="s">
        <v>1085</v>
      </c>
      <c r="D39" s="110" t="s">
        <v>120</v>
      </c>
      <c r="E39" s="132"/>
      <c r="F39" s="132"/>
      <c r="G39" s="132"/>
      <c r="H39" s="132"/>
      <c r="I39" s="132"/>
    </row>
    <row r="40" spans="2:9">
      <c r="B40" s="43" t="s">
        <v>1112</v>
      </c>
      <c r="C40" s="100" t="s">
        <v>1087</v>
      </c>
      <c r="D40" s="124" t="s">
        <v>120</v>
      </c>
      <c r="E40" s="132"/>
      <c r="F40" s="132"/>
      <c r="G40" s="132"/>
      <c r="H40" s="132"/>
      <c r="I40" s="132"/>
    </row>
    <row r="41" spans="2:9">
      <c r="B41" s="40" t="s">
        <v>1113</v>
      </c>
      <c r="C41" s="95" t="s">
        <v>1114</v>
      </c>
      <c r="D41" s="110" t="s">
        <v>120</v>
      </c>
      <c r="E41" s="161"/>
      <c r="F41" s="161"/>
      <c r="G41" s="161"/>
      <c r="H41" s="161"/>
      <c r="I41" s="161"/>
    </row>
    <row r="42" spans="2:9">
      <c r="B42" s="42" t="s">
        <v>1115</v>
      </c>
      <c r="C42" s="96" t="s">
        <v>1065</v>
      </c>
      <c r="D42" s="110" t="s">
        <v>120</v>
      </c>
      <c r="E42" s="132"/>
      <c r="F42" s="132"/>
      <c r="G42" s="132"/>
      <c r="H42" s="132"/>
      <c r="I42" s="132"/>
    </row>
    <row r="43" spans="2:9">
      <c r="B43" s="42" t="s">
        <v>1116</v>
      </c>
      <c r="C43" s="96" t="s">
        <v>1092</v>
      </c>
      <c r="D43" s="110" t="s">
        <v>120</v>
      </c>
      <c r="E43" s="132"/>
      <c r="F43" s="132"/>
      <c r="G43" s="132"/>
      <c r="H43" s="132"/>
      <c r="I43" s="132"/>
    </row>
    <row r="44" spans="2:9">
      <c r="B44" s="42" t="s">
        <v>1117</v>
      </c>
      <c r="C44" s="96" t="s">
        <v>1094</v>
      </c>
      <c r="D44" s="110" t="s">
        <v>120</v>
      </c>
      <c r="E44" s="132"/>
      <c r="F44" s="132"/>
      <c r="G44" s="132"/>
      <c r="H44" s="132"/>
      <c r="I44" s="132"/>
    </row>
    <row r="45" spans="2:9">
      <c r="B45" s="24" t="s">
        <v>1118</v>
      </c>
      <c r="C45" s="102" t="s">
        <v>1096</v>
      </c>
      <c r="D45" s="111" t="s">
        <v>120</v>
      </c>
      <c r="E45" s="132"/>
      <c r="F45" s="132"/>
      <c r="G45" s="132"/>
      <c r="H45" s="132"/>
      <c r="I45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I45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2"/>
    <col min="3" max="3" width="61.140625" style="112" customWidth="1"/>
    <col min="4" max="258" width="11.42578125" style="112"/>
    <col min="259" max="259" width="61.140625" style="112" customWidth="1"/>
    <col min="260" max="514" width="11.42578125" style="112"/>
    <col min="515" max="515" width="61.140625" style="112" customWidth="1"/>
    <col min="516" max="770" width="11.42578125" style="112"/>
    <col min="771" max="771" width="61.140625" style="112" customWidth="1"/>
    <col min="772" max="1026" width="11.42578125" style="112"/>
    <col min="1027" max="1027" width="61.140625" style="112" customWidth="1"/>
    <col min="1028" max="1282" width="11.42578125" style="112"/>
    <col min="1283" max="1283" width="61.140625" style="112" customWidth="1"/>
    <col min="1284" max="1538" width="11.42578125" style="112"/>
    <col min="1539" max="1539" width="61.140625" style="112" customWidth="1"/>
    <col min="1540" max="1794" width="11.42578125" style="112"/>
    <col min="1795" max="1795" width="61.140625" style="112" customWidth="1"/>
    <col min="1796" max="2050" width="11.42578125" style="112"/>
    <col min="2051" max="2051" width="61.140625" style="112" customWidth="1"/>
    <col min="2052" max="2306" width="11.42578125" style="112"/>
    <col min="2307" max="2307" width="61.140625" style="112" customWidth="1"/>
    <col min="2308" max="2562" width="11.42578125" style="112"/>
    <col min="2563" max="2563" width="61.140625" style="112" customWidth="1"/>
    <col min="2564" max="2818" width="11.42578125" style="112"/>
    <col min="2819" max="2819" width="61.140625" style="112" customWidth="1"/>
    <col min="2820" max="3074" width="11.42578125" style="112"/>
    <col min="3075" max="3075" width="61.140625" style="112" customWidth="1"/>
    <col min="3076" max="3330" width="11.42578125" style="112"/>
    <col min="3331" max="3331" width="61.140625" style="112" customWidth="1"/>
    <col min="3332" max="3586" width="11.42578125" style="112"/>
    <col min="3587" max="3587" width="61.140625" style="112" customWidth="1"/>
    <col min="3588" max="3842" width="11.42578125" style="112"/>
    <col min="3843" max="3843" width="61.140625" style="112" customWidth="1"/>
    <col min="3844" max="4098" width="11.42578125" style="112"/>
    <col min="4099" max="4099" width="61.140625" style="112" customWidth="1"/>
    <col min="4100" max="4354" width="11.42578125" style="112"/>
    <col min="4355" max="4355" width="61.140625" style="112" customWidth="1"/>
    <col min="4356" max="4610" width="11.42578125" style="112"/>
    <col min="4611" max="4611" width="61.140625" style="112" customWidth="1"/>
    <col min="4612" max="4866" width="11.42578125" style="112"/>
    <col min="4867" max="4867" width="61.140625" style="112" customWidth="1"/>
    <col min="4868" max="5122" width="11.42578125" style="112"/>
    <col min="5123" max="5123" width="61.140625" style="112" customWidth="1"/>
    <col min="5124" max="5378" width="11.42578125" style="112"/>
    <col min="5379" max="5379" width="61.140625" style="112" customWidth="1"/>
    <col min="5380" max="5634" width="11.42578125" style="112"/>
    <col min="5635" max="5635" width="61.140625" style="112" customWidth="1"/>
    <col min="5636" max="5890" width="11.42578125" style="112"/>
    <col min="5891" max="5891" width="61.140625" style="112" customWidth="1"/>
    <col min="5892" max="6146" width="11.42578125" style="112"/>
    <col min="6147" max="6147" width="61.140625" style="112" customWidth="1"/>
    <col min="6148" max="6402" width="11.42578125" style="112"/>
    <col min="6403" max="6403" width="61.140625" style="112" customWidth="1"/>
    <col min="6404" max="6658" width="11.42578125" style="112"/>
    <col min="6659" max="6659" width="61.140625" style="112" customWidth="1"/>
    <col min="6660" max="6914" width="11.42578125" style="112"/>
    <col min="6915" max="6915" width="61.140625" style="112" customWidth="1"/>
    <col min="6916" max="7170" width="11.42578125" style="112"/>
    <col min="7171" max="7171" width="61.140625" style="112" customWidth="1"/>
    <col min="7172" max="7426" width="11.42578125" style="112"/>
    <col min="7427" max="7427" width="61.140625" style="112" customWidth="1"/>
    <col min="7428" max="7682" width="11.42578125" style="112"/>
    <col min="7683" max="7683" width="61.140625" style="112" customWidth="1"/>
    <col min="7684" max="7938" width="11.42578125" style="112"/>
    <col min="7939" max="7939" width="61.140625" style="112" customWidth="1"/>
    <col min="7940" max="8194" width="11.42578125" style="112"/>
    <col min="8195" max="8195" width="61.140625" style="112" customWidth="1"/>
    <col min="8196" max="8450" width="11.42578125" style="112"/>
    <col min="8451" max="8451" width="61.140625" style="112" customWidth="1"/>
    <col min="8452" max="8706" width="11.42578125" style="112"/>
    <col min="8707" max="8707" width="61.140625" style="112" customWidth="1"/>
    <col min="8708" max="8962" width="11.42578125" style="112"/>
    <col min="8963" max="8963" width="61.140625" style="112" customWidth="1"/>
    <col min="8964" max="9218" width="11.42578125" style="112"/>
    <col min="9219" max="9219" width="61.140625" style="112" customWidth="1"/>
    <col min="9220" max="9474" width="11.42578125" style="112"/>
    <col min="9475" max="9475" width="61.140625" style="112" customWidth="1"/>
    <col min="9476" max="9730" width="11.42578125" style="112"/>
    <col min="9731" max="9731" width="61.140625" style="112" customWidth="1"/>
    <col min="9732" max="9986" width="11.42578125" style="112"/>
    <col min="9987" max="9987" width="61.140625" style="112" customWidth="1"/>
    <col min="9988" max="10242" width="11.42578125" style="112"/>
    <col min="10243" max="10243" width="61.140625" style="112" customWidth="1"/>
    <col min="10244" max="10498" width="11.42578125" style="112"/>
    <col min="10499" max="10499" width="61.140625" style="112" customWidth="1"/>
    <col min="10500" max="10754" width="11.42578125" style="112"/>
    <col min="10755" max="10755" width="61.140625" style="112" customWidth="1"/>
    <col min="10756" max="11010" width="11.42578125" style="112"/>
    <col min="11011" max="11011" width="61.140625" style="112" customWidth="1"/>
    <col min="11012" max="11266" width="11.42578125" style="112"/>
    <col min="11267" max="11267" width="61.140625" style="112" customWidth="1"/>
    <col min="11268" max="11522" width="11.42578125" style="112"/>
    <col min="11523" max="11523" width="61.140625" style="112" customWidth="1"/>
    <col min="11524" max="11778" width="11.42578125" style="112"/>
    <col min="11779" max="11779" width="61.140625" style="112" customWidth="1"/>
    <col min="11780" max="12034" width="11.42578125" style="112"/>
    <col min="12035" max="12035" width="61.140625" style="112" customWidth="1"/>
    <col min="12036" max="12290" width="11.42578125" style="112"/>
    <col min="12291" max="12291" width="61.140625" style="112" customWidth="1"/>
    <col min="12292" max="12546" width="11.42578125" style="112"/>
    <col min="12547" max="12547" width="61.140625" style="112" customWidth="1"/>
    <col min="12548" max="12802" width="11.42578125" style="112"/>
    <col min="12803" max="12803" width="61.140625" style="112" customWidth="1"/>
    <col min="12804" max="13058" width="11.42578125" style="112"/>
    <col min="13059" max="13059" width="61.140625" style="112" customWidth="1"/>
    <col min="13060" max="13314" width="11.42578125" style="112"/>
    <col min="13315" max="13315" width="61.140625" style="112" customWidth="1"/>
    <col min="13316" max="13570" width="11.42578125" style="112"/>
    <col min="13571" max="13571" width="61.140625" style="112" customWidth="1"/>
    <col min="13572" max="13826" width="11.42578125" style="112"/>
    <col min="13827" max="13827" width="61.140625" style="112" customWidth="1"/>
    <col min="13828" max="14082" width="11.42578125" style="112"/>
    <col min="14083" max="14083" width="61.140625" style="112" customWidth="1"/>
    <col min="14084" max="14338" width="11.42578125" style="112"/>
    <col min="14339" max="14339" width="61.140625" style="112" customWidth="1"/>
    <col min="14340" max="14594" width="11.42578125" style="112"/>
    <col min="14595" max="14595" width="61.140625" style="112" customWidth="1"/>
    <col min="14596" max="14850" width="11.42578125" style="112"/>
    <col min="14851" max="14851" width="61.140625" style="112" customWidth="1"/>
    <col min="14852" max="15106" width="11.42578125" style="112"/>
    <col min="15107" max="15107" width="61.140625" style="112" customWidth="1"/>
    <col min="15108" max="15362" width="11.42578125" style="112"/>
    <col min="15363" max="15363" width="61.140625" style="112" customWidth="1"/>
    <col min="15364" max="15618" width="11.42578125" style="112"/>
    <col min="15619" max="15619" width="61.140625" style="112" customWidth="1"/>
    <col min="15620" max="15874" width="11.42578125" style="112"/>
    <col min="15875" max="15875" width="61.140625" style="112" customWidth="1"/>
    <col min="15876" max="16130" width="11.42578125" style="112"/>
    <col min="16131" max="16131" width="61.140625" style="112" customWidth="1"/>
    <col min="16132" max="16384" width="11.42578125" style="112"/>
  </cols>
  <sheetData>
    <row r="1" spans="2:9">
      <c r="B1" s="148" t="s">
        <v>112</v>
      </c>
    </row>
    <row r="2" spans="2:9" ht="15.75">
      <c r="B2" s="52" t="s">
        <v>113</v>
      </c>
      <c r="C2" s="53"/>
      <c r="D2" s="28"/>
      <c r="E2" s="241" t="str">
        <f>+'Transacciones A-P Fin. por Sect'!E2:I2</f>
        <v>Costa Rica Gobierno General</v>
      </c>
      <c r="F2" s="241"/>
      <c r="G2" s="241"/>
      <c r="H2" s="241"/>
      <c r="I2" s="241"/>
    </row>
    <row r="3" spans="2:9" ht="15.75">
      <c r="B3" s="52" t="s">
        <v>1119</v>
      </c>
      <c r="C3" s="54"/>
      <c r="D3" s="22"/>
      <c r="E3" s="242" t="s">
        <v>184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248</v>
      </c>
      <c r="F4" s="244"/>
      <c r="G4" s="244"/>
      <c r="H4" s="244"/>
      <c r="I4" s="244"/>
    </row>
    <row r="5" spans="2:9" ht="15" customHeight="1">
      <c r="B5" s="248" t="s">
        <v>1120</v>
      </c>
      <c r="C5" s="249"/>
      <c r="D5" s="22"/>
      <c r="E5" s="232"/>
      <c r="F5" s="233"/>
      <c r="G5" s="233"/>
      <c r="H5" s="233"/>
      <c r="I5" s="233"/>
    </row>
    <row r="6" spans="2:9" ht="24.75" customHeight="1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149" t="s">
        <v>1121</v>
      </c>
      <c r="C8" s="150" t="s">
        <v>1122</v>
      </c>
      <c r="D8" s="185" t="s">
        <v>120</v>
      </c>
      <c r="E8" s="171"/>
      <c r="F8" s="171"/>
      <c r="G8" s="171"/>
      <c r="H8" s="171"/>
      <c r="I8" s="171"/>
    </row>
    <row r="9" spans="2:9">
      <c r="B9" s="40" t="s">
        <v>1123</v>
      </c>
      <c r="C9" s="95" t="s">
        <v>1124</v>
      </c>
      <c r="D9" s="110" t="s">
        <v>120</v>
      </c>
      <c r="E9" s="186"/>
      <c r="F9" s="186"/>
      <c r="G9" s="186"/>
      <c r="H9" s="186"/>
      <c r="I9" s="186"/>
    </row>
    <row r="10" spans="2:9">
      <c r="B10" s="42" t="s">
        <v>1125</v>
      </c>
      <c r="C10" s="96" t="s">
        <v>1065</v>
      </c>
      <c r="D10" s="110" t="s">
        <v>120</v>
      </c>
      <c r="E10" s="153"/>
      <c r="F10" s="153"/>
      <c r="G10" s="186"/>
      <c r="H10" s="153"/>
      <c r="I10" s="153"/>
    </row>
    <row r="11" spans="2:9">
      <c r="B11" s="42" t="s">
        <v>1126</v>
      </c>
      <c r="C11" s="97" t="s">
        <v>1067</v>
      </c>
      <c r="D11" s="110" t="s">
        <v>120</v>
      </c>
      <c r="E11" s="153"/>
      <c r="F11" s="153"/>
      <c r="G11" s="153"/>
      <c r="H11" s="153"/>
      <c r="I11" s="153"/>
    </row>
    <row r="12" spans="2:9">
      <c r="B12" s="42" t="s">
        <v>1127</v>
      </c>
      <c r="C12" s="182" t="s">
        <v>1069</v>
      </c>
      <c r="D12" s="110" t="s">
        <v>120</v>
      </c>
      <c r="E12" s="153"/>
      <c r="F12" s="153"/>
      <c r="G12" s="153"/>
      <c r="H12" s="153"/>
      <c r="I12" s="153"/>
    </row>
    <row r="13" spans="2:9">
      <c r="B13" s="42" t="s">
        <v>1128</v>
      </c>
      <c r="C13" s="182" t="s">
        <v>1071</v>
      </c>
      <c r="D13" s="110" t="s">
        <v>120</v>
      </c>
      <c r="E13" s="153"/>
      <c r="F13" s="153"/>
      <c r="G13" s="153"/>
      <c r="H13" s="153"/>
      <c r="I13" s="153"/>
    </row>
    <row r="14" spans="2:9">
      <c r="B14" s="42" t="s">
        <v>1129</v>
      </c>
      <c r="C14" s="97" t="s">
        <v>1073</v>
      </c>
      <c r="D14" s="110" t="s">
        <v>120</v>
      </c>
      <c r="E14" s="153"/>
      <c r="F14" s="153"/>
      <c r="G14" s="153"/>
      <c r="H14" s="153"/>
      <c r="I14" s="153"/>
    </row>
    <row r="15" spans="2:9">
      <c r="B15" s="42" t="s">
        <v>1130</v>
      </c>
      <c r="C15" s="97" t="s">
        <v>1075</v>
      </c>
      <c r="D15" s="110" t="s">
        <v>120</v>
      </c>
      <c r="E15" s="153"/>
      <c r="F15" s="153"/>
      <c r="G15" s="153"/>
      <c r="H15" s="153"/>
      <c r="I15" s="153"/>
    </row>
    <row r="16" spans="2:9">
      <c r="B16" s="42" t="s">
        <v>1131</v>
      </c>
      <c r="C16" s="97" t="s">
        <v>1077</v>
      </c>
      <c r="D16" s="110" t="s">
        <v>120</v>
      </c>
      <c r="E16" s="153"/>
      <c r="F16" s="153"/>
      <c r="G16" s="153"/>
      <c r="H16" s="153"/>
      <c r="I16" s="153"/>
    </row>
    <row r="17" spans="2:9">
      <c r="B17" s="42" t="s">
        <v>1132</v>
      </c>
      <c r="C17" s="96" t="s">
        <v>1079</v>
      </c>
      <c r="D17" s="110" t="s">
        <v>120</v>
      </c>
      <c r="E17" s="153"/>
      <c r="F17" s="153"/>
      <c r="G17" s="153"/>
      <c r="H17" s="153"/>
      <c r="I17" s="153"/>
    </row>
    <row r="18" spans="2:9">
      <c r="B18" s="42" t="s">
        <v>1133</v>
      </c>
      <c r="C18" s="96" t="s">
        <v>1081</v>
      </c>
      <c r="D18" s="110" t="s">
        <v>120</v>
      </c>
      <c r="E18" s="153"/>
      <c r="F18" s="153"/>
      <c r="G18" s="153"/>
      <c r="H18" s="153"/>
      <c r="I18" s="153"/>
    </row>
    <row r="19" spans="2:9">
      <c r="B19" s="42" t="s">
        <v>1134</v>
      </c>
      <c r="C19" s="96" t="s">
        <v>1083</v>
      </c>
      <c r="D19" s="110" t="s">
        <v>120</v>
      </c>
      <c r="E19" s="153"/>
      <c r="F19" s="153"/>
      <c r="G19" s="153"/>
      <c r="H19" s="153"/>
      <c r="I19" s="153"/>
    </row>
    <row r="20" spans="2:9">
      <c r="B20" s="42" t="s">
        <v>1135</v>
      </c>
      <c r="C20" s="96" t="s">
        <v>1085</v>
      </c>
      <c r="D20" s="110" t="s">
        <v>120</v>
      </c>
      <c r="E20" s="153"/>
      <c r="F20" s="153"/>
      <c r="G20" s="153"/>
      <c r="H20" s="153"/>
      <c r="I20" s="153"/>
    </row>
    <row r="21" spans="2:9">
      <c r="B21" s="43" t="s">
        <v>1136</v>
      </c>
      <c r="C21" s="100" t="s">
        <v>1087</v>
      </c>
      <c r="D21" s="124" t="s">
        <v>120</v>
      </c>
      <c r="E21" s="153"/>
      <c r="F21" s="153"/>
      <c r="G21" s="153"/>
      <c r="H21" s="153"/>
      <c r="I21" s="153"/>
    </row>
    <row r="22" spans="2:9">
      <c r="B22" s="40" t="s">
        <v>1137</v>
      </c>
      <c r="C22" s="95" t="s">
        <v>1138</v>
      </c>
      <c r="D22" s="110" t="s">
        <v>120</v>
      </c>
      <c r="E22" s="186"/>
      <c r="F22" s="186"/>
      <c r="G22" s="186"/>
      <c r="H22" s="186"/>
      <c r="I22" s="186"/>
    </row>
    <row r="23" spans="2:9">
      <c r="B23" s="42" t="s">
        <v>1139</v>
      </c>
      <c r="C23" s="96" t="s">
        <v>1065</v>
      </c>
      <c r="D23" s="110" t="s">
        <v>120</v>
      </c>
      <c r="E23" s="153"/>
      <c r="F23" s="153"/>
      <c r="G23" s="153"/>
      <c r="H23" s="153"/>
      <c r="I23" s="153"/>
    </row>
    <row r="24" spans="2:9">
      <c r="B24" s="42" t="s">
        <v>1140</v>
      </c>
      <c r="C24" s="96" t="s">
        <v>1092</v>
      </c>
      <c r="D24" s="110" t="s">
        <v>120</v>
      </c>
      <c r="E24" s="153"/>
      <c r="F24" s="153"/>
      <c r="G24" s="153"/>
      <c r="H24" s="153"/>
      <c r="I24" s="153"/>
    </row>
    <row r="25" spans="2:9">
      <c r="B25" s="42" t="s">
        <v>1141</v>
      </c>
      <c r="C25" s="96" t="s">
        <v>1094</v>
      </c>
      <c r="D25" s="110" t="s">
        <v>120</v>
      </c>
      <c r="E25" s="153"/>
      <c r="F25" s="153"/>
      <c r="G25" s="153"/>
      <c r="H25" s="153"/>
      <c r="I25" s="153"/>
    </row>
    <row r="26" spans="2:9">
      <c r="B26" s="24" t="s">
        <v>1142</v>
      </c>
      <c r="C26" s="102" t="s">
        <v>1096</v>
      </c>
      <c r="D26" s="111" t="s">
        <v>120</v>
      </c>
      <c r="E26" s="153"/>
      <c r="F26" s="153"/>
      <c r="G26" s="153"/>
      <c r="H26" s="153"/>
      <c r="I26" s="153"/>
    </row>
    <row r="27" spans="2:9">
      <c r="B27" s="177" t="s">
        <v>1143</v>
      </c>
      <c r="C27" s="178" t="s">
        <v>1144</v>
      </c>
      <c r="D27" s="187" t="s">
        <v>120</v>
      </c>
      <c r="E27" s="171"/>
      <c r="F27" s="171"/>
      <c r="G27" s="171"/>
      <c r="H27" s="171"/>
      <c r="I27" s="171"/>
    </row>
    <row r="28" spans="2:9">
      <c r="B28" s="40" t="s">
        <v>1145</v>
      </c>
      <c r="C28" s="95" t="s">
        <v>1146</v>
      </c>
      <c r="D28" s="110" t="s">
        <v>120</v>
      </c>
      <c r="E28" s="186"/>
      <c r="F28" s="186"/>
      <c r="G28" s="186"/>
      <c r="H28" s="186"/>
      <c r="I28" s="186"/>
    </row>
    <row r="29" spans="2:9">
      <c r="B29" s="42" t="s">
        <v>1147</v>
      </c>
      <c r="C29" s="96" t="s">
        <v>1065</v>
      </c>
      <c r="D29" s="110" t="s">
        <v>120</v>
      </c>
      <c r="E29" s="153"/>
      <c r="F29" s="153"/>
      <c r="G29" s="186"/>
      <c r="H29" s="153"/>
      <c r="I29" s="153"/>
    </row>
    <row r="30" spans="2:9">
      <c r="B30" s="42" t="s">
        <v>1148</v>
      </c>
      <c r="C30" s="97" t="s">
        <v>1067</v>
      </c>
      <c r="D30" s="110" t="s">
        <v>120</v>
      </c>
      <c r="E30" s="153"/>
      <c r="F30" s="153"/>
      <c r="G30" s="153"/>
      <c r="H30" s="153"/>
      <c r="I30" s="153"/>
    </row>
    <row r="31" spans="2:9">
      <c r="B31" s="42" t="s">
        <v>1149</v>
      </c>
      <c r="C31" s="182" t="s">
        <v>1069</v>
      </c>
      <c r="D31" s="110" t="s">
        <v>120</v>
      </c>
      <c r="E31" s="153"/>
      <c r="F31" s="153"/>
      <c r="G31" s="153"/>
      <c r="H31" s="153"/>
      <c r="I31" s="153"/>
    </row>
    <row r="32" spans="2:9">
      <c r="B32" s="42" t="s">
        <v>1150</v>
      </c>
      <c r="C32" s="182" t="s">
        <v>1071</v>
      </c>
      <c r="D32" s="110" t="s">
        <v>120</v>
      </c>
      <c r="E32" s="153"/>
      <c r="F32" s="153"/>
      <c r="G32" s="153"/>
      <c r="H32" s="153"/>
      <c r="I32" s="153"/>
    </row>
    <row r="33" spans="2:9">
      <c r="B33" s="42" t="s">
        <v>1151</v>
      </c>
      <c r="C33" s="97" t="s">
        <v>1073</v>
      </c>
      <c r="D33" s="110" t="s">
        <v>120</v>
      </c>
      <c r="E33" s="153"/>
      <c r="F33" s="153"/>
      <c r="G33" s="153"/>
      <c r="H33" s="153"/>
      <c r="I33" s="153"/>
    </row>
    <row r="34" spans="2:9">
      <c r="B34" s="42" t="s">
        <v>1152</v>
      </c>
      <c r="C34" s="97" t="s">
        <v>1075</v>
      </c>
      <c r="D34" s="110" t="s">
        <v>120</v>
      </c>
      <c r="E34" s="153"/>
      <c r="F34" s="153"/>
      <c r="G34" s="153"/>
      <c r="H34" s="153"/>
      <c r="I34" s="153"/>
    </row>
    <row r="35" spans="2:9">
      <c r="B35" s="42" t="s">
        <v>1153</v>
      </c>
      <c r="C35" s="97" t="s">
        <v>1077</v>
      </c>
      <c r="D35" s="110" t="s">
        <v>120</v>
      </c>
      <c r="E35" s="153"/>
      <c r="F35" s="153"/>
      <c r="G35" s="153"/>
      <c r="H35" s="153"/>
      <c r="I35" s="153"/>
    </row>
    <row r="36" spans="2:9">
      <c r="B36" s="42" t="s">
        <v>1154</v>
      </c>
      <c r="C36" s="96" t="s">
        <v>1079</v>
      </c>
      <c r="D36" s="110" t="s">
        <v>120</v>
      </c>
      <c r="E36" s="153"/>
      <c r="F36" s="153"/>
      <c r="G36" s="153"/>
      <c r="H36" s="153"/>
      <c r="I36" s="153"/>
    </row>
    <row r="37" spans="2:9">
      <c r="B37" s="42" t="s">
        <v>1155</v>
      </c>
      <c r="C37" s="96" t="s">
        <v>1081</v>
      </c>
      <c r="D37" s="110" t="s">
        <v>120</v>
      </c>
      <c r="E37" s="153"/>
      <c r="F37" s="153"/>
      <c r="G37" s="153"/>
      <c r="H37" s="153"/>
      <c r="I37" s="153"/>
    </row>
    <row r="38" spans="2:9">
      <c r="B38" s="42" t="s">
        <v>1156</v>
      </c>
      <c r="C38" s="96" t="s">
        <v>1083</v>
      </c>
      <c r="D38" s="110" t="s">
        <v>120</v>
      </c>
      <c r="E38" s="153"/>
      <c r="F38" s="153"/>
      <c r="G38" s="153"/>
      <c r="H38" s="153"/>
      <c r="I38" s="153"/>
    </row>
    <row r="39" spans="2:9">
      <c r="B39" s="42" t="s">
        <v>1157</v>
      </c>
      <c r="C39" s="96" t="s">
        <v>1085</v>
      </c>
      <c r="D39" s="110" t="s">
        <v>120</v>
      </c>
      <c r="E39" s="153"/>
      <c r="F39" s="153"/>
      <c r="G39" s="153"/>
      <c r="H39" s="153"/>
      <c r="I39" s="153"/>
    </row>
    <row r="40" spans="2:9">
      <c r="B40" s="43" t="s">
        <v>1158</v>
      </c>
      <c r="C40" s="100" t="s">
        <v>1087</v>
      </c>
      <c r="D40" s="124" t="s">
        <v>120</v>
      </c>
      <c r="E40" s="153"/>
      <c r="F40" s="153"/>
      <c r="G40" s="153"/>
      <c r="H40" s="153"/>
      <c r="I40" s="153"/>
    </row>
    <row r="41" spans="2:9">
      <c r="B41" s="40" t="s">
        <v>1159</v>
      </c>
      <c r="C41" s="95" t="s">
        <v>1160</v>
      </c>
      <c r="D41" s="110" t="s">
        <v>120</v>
      </c>
      <c r="E41" s="186"/>
      <c r="F41" s="186"/>
      <c r="G41" s="186"/>
      <c r="H41" s="186"/>
      <c r="I41" s="186"/>
    </row>
    <row r="42" spans="2:9">
      <c r="B42" s="42" t="s">
        <v>1161</v>
      </c>
      <c r="C42" s="96" t="s">
        <v>1065</v>
      </c>
      <c r="D42" s="110" t="s">
        <v>120</v>
      </c>
      <c r="E42" s="153"/>
      <c r="F42" s="153"/>
      <c r="G42" s="153"/>
      <c r="H42" s="153"/>
      <c r="I42" s="153"/>
    </row>
    <row r="43" spans="2:9">
      <c r="B43" s="42" t="s">
        <v>1162</v>
      </c>
      <c r="C43" s="96" t="s">
        <v>1092</v>
      </c>
      <c r="D43" s="110" t="s">
        <v>120</v>
      </c>
      <c r="E43" s="153"/>
      <c r="F43" s="153"/>
      <c r="G43" s="153"/>
      <c r="H43" s="153"/>
      <c r="I43" s="153"/>
    </row>
    <row r="44" spans="2:9">
      <c r="B44" s="42" t="s">
        <v>1163</v>
      </c>
      <c r="C44" s="96" t="s">
        <v>1094</v>
      </c>
      <c r="D44" s="110" t="s">
        <v>120</v>
      </c>
      <c r="E44" s="153"/>
      <c r="F44" s="153"/>
      <c r="G44" s="153"/>
      <c r="H44" s="153"/>
      <c r="I44" s="153"/>
    </row>
    <row r="45" spans="2:9">
      <c r="B45" s="24" t="s">
        <v>1164</v>
      </c>
      <c r="C45" s="102" t="s">
        <v>1096</v>
      </c>
      <c r="D45" s="111" t="s">
        <v>120</v>
      </c>
      <c r="E45" s="153"/>
      <c r="F45" s="153"/>
      <c r="G45" s="153"/>
      <c r="H45" s="153"/>
      <c r="I45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I37"/>
  <sheetViews>
    <sheetView showGridLines="0" workbookViewId="0">
      <selection activeCell="E4" sqref="E4:I5"/>
    </sheetView>
  </sheetViews>
  <sheetFormatPr baseColWidth="10" defaultColWidth="11.42578125" defaultRowHeight="15"/>
  <cols>
    <col min="1" max="2" width="11.42578125" style="112"/>
    <col min="3" max="3" width="73.5703125" style="112" customWidth="1"/>
    <col min="4" max="258" width="11.42578125" style="112"/>
    <col min="259" max="259" width="73.5703125" style="112" customWidth="1"/>
    <col min="260" max="514" width="11.42578125" style="112"/>
    <col min="515" max="515" width="73.5703125" style="112" customWidth="1"/>
    <col min="516" max="770" width="11.42578125" style="112"/>
    <col min="771" max="771" width="73.5703125" style="112" customWidth="1"/>
    <col min="772" max="1026" width="11.42578125" style="112"/>
    <col min="1027" max="1027" width="73.5703125" style="112" customWidth="1"/>
    <col min="1028" max="1282" width="11.42578125" style="112"/>
    <col min="1283" max="1283" width="73.5703125" style="112" customWidth="1"/>
    <col min="1284" max="1538" width="11.42578125" style="112"/>
    <col min="1539" max="1539" width="73.5703125" style="112" customWidth="1"/>
    <col min="1540" max="1794" width="11.42578125" style="112"/>
    <col min="1795" max="1795" width="73.5703125" style="112" customWidth="1"/>
    <col min="1796" max="2050" width="11.42578125" style="112"/>
    <col min="2051" max="2051" width="73.5703125" style="112" customWidth="1"/>
    <col min="2052" max="2306" width="11.42578125" style="112"/>
    <col min="2307" max="2307" width="73.5703125" style="112" customWidth="1"/>
    <col min="2308" max="2562" width="11.42578125" style="112"/>
    <col min="2563" max="2563" width="73.5703125" style="112" customWidth="1"/>
    <col min="2564" max="2818" width="11.42578125" style="112"/>
    <col min="2819" max="2819" width="73.5703125" style="112" customWidth="1"/>
    <col min="2820" max="3074" width="11.42578125" style="112"/>
    <col min="3075" max="3075" width="73.5703125" style="112" customWidth="1"/>
    <col min="3076" max="3330" width="11.42578125" style="112"/>
    <col min="3331" max="3331" width="73.5703125" style="112" customWidth="1"/>
    <col min="3332" max="3586" width="11.42578125" style="112"/>
    <col min="3587" max="3587" width="73.5703125" style="112" customWidth="1"/>
    <col min="3588" max="3842" width="11.42578125" style="112"/>
    <col min="3843" max="3843" width="73.5703125" style="112" customWidth="1"/>
    <col min="3844" max="4098" width="11.42578125" style="112"/>
    <col min="4099" max="4099" width="73.5703125" style="112" customWidth="1"/>
    <col min="4100" max="4354" width="11.42578125" style="112"/>
    <col min="4355" max="4355" width="73.5703125" style="112" customWidth="1"/>
    <col min="4356" max="4610" width="11.42578125" style="112"/>
    <col min="4611" max="4611" width="73.5703125" style="112" customWidth="1"/>
    <col min="4612" max="4866" width="11.42578125" style="112"/>
    <col min="4867" max="4867" width="73.5703125" style="112" customWidth="1"/>
    <col min="4868" max="5122" width="11.42578125" style="112"/>
    <col min="5123" max="5123" width="73.5703125" style="112" customWidth="1"/>
    <col min="5124" max="5378" width="11.42578125" style="112"/>
    <col min="5379" max="5379" width="73.5703125" style="112" customWidth="1"/>
    <col min="5380" max="5634" width="11.42578125" style="112"/>
    <col min="5635" max="5635" width="73.5703125" style="112" customWidth="1"/>
    <col min="5636" max="5890" width="11.42578125" style="112"/>
    <col min="5891" max="5891" width="73.5703125" style="112" customWidth="1"/>
    <col min="5892" max="6146" width="11.42578125" style="112"/>
    <col min="6147" max="6147" width="73.5703125" style="112" customWidth="1"/>
    <col min="6148" max="6402" width="11.42578125" style="112"/>
    <col min="6403" max="6403" width="73.5703125" style="112" customWidth="1"/>
    <col min="6404" max="6658" width="11.42578125" style="112"/>
    <col min="6659" max="6659" width="73.5703125" style="112" customWidth="1"/>
    <col min="6660" max="6914" width="11.42578125" style="112"/>
    <col min="6915" max="6915" width="73.5703125" style="112" customWidth="1"/>
    <col min="6916" max="7170" width="11.42578125" style="112"/>
    <col min="7171" max="7171" width="73.5703125" style="112" customWidth="1"/>
    <col min="7172" max="7426" width="11.42578125" style="112"/>
    <col min="7427" max="7427" width="73.5703125" style="112" customWidth="1"/>
    <col min="7428" max="7682" width="11.42578125" style="112"/>
    <col min="7683" max="7683" width="73.5703125" style="112" customWidth="1"/>
    <col min="7684" max="7938" width="11.42578125" style="112"/>
    <col min="7939" max="7939" width="73.5703125" style="112" customWidth="1"/>
    <col min="7940" max="8194" width="11.42578125" style="112"/>
    <col min="8195" max="8195" width="73.5703125" style="112" customWidth="1"/>
    <col min="8196" max="8450" width="11.42578125" style="112"/>
    <col min="8451" max="8451" width="73.5703125" style="112" customWidth="1"/>
    <col min="8452" max="8706" width="11.42578125" style="112"/>
    <col min="8707" max="8707" width="73.5703125" style="112" customWidth="1"/>
    <col min="8708" max="8962" width="11.42578125" style="112"/>
    <col min="8963" max="8963" width="73.5703125" style="112" customWidth="1"/>
    <col min="8964" max="9218" width="11.42578125" style="112"/>
    <col min="9219" max="9219" width="73.5703125" style="112" customWidth="1"/>
    <col min="9220" max="9474" width="11.42578125" style="112"/>
    <col min="9475" max="9475" width="73.5703125" style="112" customWidth="1"/>
    <col min="9476" max="9730" width="11.42578125" style="112"/>
    <col min="9731" max="9731" width="73.5703125" style="112" customWidth="1"/>
    <col min="9732" max="9986" width="11.42578125" style="112"/>
    <col min="9987" max="9987" width="73.5703125" style="112" customWidth="1"/>
    <col min="9988" max="10242" width="11.42578125" style="112"/>
    <col min="10243" max="10243" width="73.5703125" style="112" customWidth="1"/>
    <col min="10244" max="10498" width="11.42578125" style="112"/>
    <col min="10499" max="10499" width="73.5703125" style="112" customWidth="1"/>
    <col min="10500" max="10754" width="11.42578125" style="112"/>
    <col min="10755" max="10755" width="73.5703125" style="112" customWidth="1"/>
    <col min="10756" max="11010" width="11.42578125" style="112"/>
    <col min="11011" max="11011" width="73.5703125" style="112" customWidth="1"/>
    <col min="11012" max="11266" width="11.42578125" style="112"/>
    <col min="11267" max="11267" width="73.5703125" style="112" customWidth="1"/>
    <col min="11268" max="11522" width="11.42578125" style="112"/>
    <col min="11523" max="11523" width="73.5703125" style="112" customWidth="1"/>
    <col min="11524" max="11778" width="11.42578125" style="112"/>
    <col min="11779" max="11779" width="73.5703125" style="112" customWidth="1"/>
    <col min="11780" max="12034" width="11.42578125" style="112"/>
    <col min="12035" max="12035" width="73.5703125" style="112" customWidth="1"/>
    <col min="12036" max="12290" width="11.42578125" style="112"/>
    <col min="12291" max="12291" width="73.5703125" style="112" customWidth="1"/>
    <col min="12292" max="12546" width="11.42578125" style="112"/>
    <col min="12547" max="12547" width="73.5703125" style="112" customWidth="1"/>
    <col min="12548" max="12802" width="11.42578125" style="112"/>
    <col min="12803" max="12803" width="73.5703125" style="112" customWidth="1"/>
    <col min="12804" max="13058" width="11.42578125" style="112"/>
    <col min="13059" max="13059" width="73.5703125" style="112" customWidth="1"/>
    <col min="13060" max="13314" width="11.42578125" style="112"/>
    <col min="13315" max="13315" width="73.5703125" style="112" customWidth="1"/>
    <col min="13316" max="13570" width="11.42578125" style="112"/>
    <col min="13571" max="13571" width="73.5703125" style="112" customWidth="1"/>
    <col min="13572" max="13826" width="11.42578125" style="112"/>
    <col min="13827" max="13827" width="73.5703125" style="112" customWidth="1"/>
    <col min="13828" max="14082" width="11.42578125" style="112"/>
    <col min="14083" max="14083" width="73.5703125" style="112" customWidth="1"/>
    <col min="14084" max="14338" width="11.42578125" style="112"/>
    <col min="14339" max="14339" width="73.5703125" style="112" customWidth="1"/>
    <col min="14340" max="14594" width="11.42578125" style="112"/>
    <col min="14595" max="14595" width="73.5703125" style="112" customWidth="1"/>
    <col min="14596" max="14850" width="11.42578125" style="112"/>
    <col min="14851" max="14851" width="73.5703125" style="112" customWidth="1"/>
    <col min="14852" max="15106" width="11.42578125" style="112"/>
    <col min="15107" max="15107" width="73.5703125" style="112" customWidth="1"/>
    <col min="15108" max="15362" width="11.42578125" style="112"/>
    <col min="15363" max="15363" width="73.5703125" style="112" customWidth="1"/>
    <col min="15364" max="15618" width="11.42578125" style="112"/>
    <col min="15619" max="15619" width="73.5703125" style="112" customWidth="1"/>
    <col min="15620" max="15874" width="11.42578125" style="112"/>
    <col min="15875" max="15875" width="73.5703125" style="112" customWidth="1"/>
    <col min="15876" max="16130" width="11.42578125" style="112"/>
    <col min="16131" max="16131" width="73.5703125" style="112" customWidth="1"/>
    <col min="16132" max="16384" width="11.42578125" style="112"/>
  </cols>
  <sheetData>
    <row r="1" spans="2:9">
      <c r="B1" s="148" t="s">
        <v>112</v>
      </c>
    </row>
    <row r="2" spans="2:9" ht="15.75">
      <c r="B2" s="52" t="s">
        <v>113</v>
      </c>
      <c r="C2" s="53"/>
      <c r="D2" s="28"/>
      <c r="E2" s="241" t="str">
        <f>+'Erogación funciones de Gobierno'!E2:I2</f>
        <v>Costa Rica Gobierno General</v>
      </c>
      <c r="F2" s="241"/>
      <c r="G2" s="241"/>
      <c r="H2" s="241"/>
      <c r="I2" s="241"/>
    </row>
    <row r="3" spans="2:9" ht="15.75">
      <c r="B3" s="52" t="s">
        <v>1165</v>
      </c>
      <c r="C3" s="54"/>
      <c r="D3" s="22"/>
      <c r="E3" s="242" t="s">
        <v>184</v>
      </c>
      <c r="F3" s="242"/>
      <c r="G3" s="242"/>
      <c r="H3" s="242"/>
      <c r="I3" s="242"/>
    </row>
    <row r="4" spans="2:9" ht="15" customHeight="1">
      <c r="B4" s="19"/>
      <c r="C4" s="20"/>
      <c r="D4" s="21"/>
      <c r="E4" s="243" t="s">
        <v>248</v>
      </c>
      <c r="F4" s="244"/>
      <c r="G4" s="244"/>
      <c r="H4" s="244"/>
      <c r="I4" s="244"/>
    </row>
    <row r="5" spans="2:9" ht="15" customHeight="1">
      <c r="B5" s="248" t="s">
        <v>1166</v>
      </c>
      <c r="C5" s="249"/>
      <c r="D5" s="22"/>
      <c r="E5" s="232"/>
      <c r="F5" s="233"/>
      <c r="G5" s="233"/>
      <c r="H5" s="233"/>
      <c r="I5" s="233"/>
    </row>
    <row r="6" spans="2:9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>
      <c r="B8" s="149" t="s">
        <v>315</v>
      </c>
      <c r="C8" s="150" t="s">
        <v>1167</v>
      </c>
      <c r="D8" s="151" t="s">
        <v>120</v>
      </c>
      <c r="E8" s="152"/>
      <c r="F8" s="152"/>
      <c r="G8" s="152"/>
      <c r="H8" s="152"/>
      <c r="I8" s="152"/>
    </row>
    <row r="9" spans="2:9">
      <c r="B9" s="137" t="s">
        <v>254</v>
      </c>
      <c r="C9" s="138" t="s">
        <v>1168</v>
      </c>
      <c r="D9" s="139" t="s">
        <v>120</v>
      </c>
      <c r="E9" s="153"/>
      <c r="F9" s="153"/>
      <c r="G9" s="153"/>
      <c r="H9" s="153"/>
      <c r="I9" s="153"/>
    </row>
    <row r="10" spans="2:9">
      <c r="B10" s="42" t="s">
        <v>1169</v>
      </c>
      <c r="C10" s="30" t="s">
        <v>696</v>
      </c>
      <c r="D10" s="110" t="s">
        <v>120</v>
      </c>
      <c r="E10" s="153"/>
      <c r="F10" s="153"/>
      <c r="G10" s="153"/>
      <c r="H10" s="153"/>
      <c r="I10" s="153"/>
    </row>
    <row r="11" spans="2:9">
      <c r="B11" s="42" t="s">
        <v>1170</v>
      </c>
      <c r="C11" s="30" t="s">
        <v>643</v>
      </c>
      <c r="D11" s="110" t="s">
        <v>120</v>
      </c>
      <c r="E11" s="153"/>
      <c r="F11" s="153"/>
      <c r="G11" s="153"/>
      <c r="H11" s="153"/>
      <c r="I11" s="153"/>
    </row>
    <row r="12" spans="2:9">
      <c r="B12" s="42" t="s">
        <v>1171</v>
      </c>
      <c r="C12" s="30" t="s">
        <v>645</v>
      </c>
      <c r="D12" s="110" t="s">
        <v>120</v>
      </c>
      <c r="E12" s="153"/>
      <c r="F12" s="153"/>
      <c r="G12" s="153"/>
      <c r="H12" s="153"/>
      <c r="I12" s="153"/>
    </row>
    <row r="13" spans="2:9">
      <c r="B13" s="42" t="s">
        <v>1172</v>
      </c>
      <c r="C13" s="30" t="s">
        <v>647</v>
      </c>
      <c r="D13" s="110" t="s">
        <v>120</v>
      </c>
      <c r="E13" s="153"/>
      <c r="F13" s="153"/>
      <c r="G13" s="153"/>
      <c r="H13" s="153"/>
      <c r="I13" s="153"/>
    </row>
    <row r="14" spans="2:9">
      <c r="B14" s="42" t="s">
        <v>262</v>
      </c>
      <c r="C14" s="22" t="s">
        <v>1173</v>
      </c>
      <c r="D14" s="110" t="s">
        <v>120</v>
      </c>
      <c r="E14" s="153"/>
      <c r="F14" s="153"/>
      <c r="G14" s="153"/>
      <c r="H14" s="153"/>
      <c r="I14" s="153"/>
    </row>
    <row r="15" spans="2:9">
      <c r="B15" s="42" t="s">
        <v>1174</v>
      </c>
      <c r="C15" s="30" t="s">
        <v>650</v>
      </c>
      <c r="D15" s="110" t="s">
        <v>120</v>
      </c>
      <c r="E15" s="153"/>
      <c r="F15" s="153"/>
      <c r="G15" s="153"/>
      <c r="H15" s="153"/>
      <c r="I15" s="153"/>
    </row>
    <row r="16" spans="2:9">
      <c r="B16" s="42" t="s">
        <v>1175</v>
      </c>
      <c r="C16" s="30" t="s">
        <v>652</v>
      </c>
      <c r="D16" s="110" t="s">
        <v>120</v>
      </c>
      <c r="E16" s="153"/>
      <c r="F16" s="153"/>
      <c r="G16" s="153"/>
      <c r="H16" s="153"/>
      <c r="I16" s="153"/>
    </row>
    <row r="17" spans="2:9">
      <c r="B17" s="42" t="s">
        <v>1176</v>
      </c>
      <c r="C17" s="30" t="s">
        <v>654</v>
      </c>
      <c r="D17" s="110" t="s">
        <v>120</v>
      </c>
      <c r="E17" s="153"/>
      <c r="F17" s="153"/>
      <c r="G17" s="153"/>
      <c r="H17" s="153"/>
      <c r="I17" s="153"/>
    </row>
    <row r="18" spans="2:9">
      <c r="B18" s="42" t="s">
        <v>1177</v>
      </c>
      <c r="C18" s="30" t="s">
        <v>656</v>
      </c>
      <c r="D18" s="110" t="s">
        <v>120</v>
      </c>
      <c r="E18" s="153"/>
      <c r="F18" s="153"/>
      <c r="G18" s="153"/>
      <c r="H18" s="153"/>
      <c r="I18" s="153"/>
    </row>
    <row r="19" spans="2:9">
      <c r="B19" s="42" t="s">
        <v>1178</v>
      </c>
      <c r="C19" s="30" t="s">
        <v>658</v>
      </c>
      <c r="D19" s="110" t="s">
        <v>120</v>
      </c>
      <c r="E19" s="153"/>
      <c r="F19" s="153"/>
      <c r="G19" s="153"/>
      <c r="H19" s="153"/>
      <c r="I19" s="153"/>
    </row>
    <row r="20" spans="2:9">
      <c r="B20" s="42" t="s">
        <v>1179</v>
      </c>
      <c r="C20" s="30" t="s">
        <v>660</v>
      </c>
      <c r="D20" s="110" t="s">
        <v>120</v>
      </c>
      <c r="E20" s="153"/>
      <c r="F20" s="153"/>
      <c r="G20" s="153"/>
      <c r="H20" s="153"/>
      <c r="I20" s="153"/>
    </row>
    <row r="21" spans="2:9">
      <c r="B21" s="42" t="s">
        <v>1180</v>
      </c>
      <c r="C21" s="30" t="s">
        <v>662</v>
      </c>
      <c r="D21" s="110" t="s">
        <v>120</v>
      </c>
      <c r="E21" s="153"/>
      <c r="F21" s="153"/>
      <c r="G21" s="153"/>
      <c r="H21" s="153"/>
      <c r="I21" s="153"/>
    </row>
    <row r="22" spans="2:9">
      <c r="B22" s="42" t="s">
        <v>1181</v>
      </c>
      <c r="C22" s="30" t="s">
        <v>664</v>
      </c>
      <c r="D22" s="110" t="s">
        <v>120</v>
      </c>
      <c r="E22" s="153"/>
      <c r="F22" s="153"/>
      <c r="G22" s="153"/>
      <c r="H22" s="153"/>
      <c r="I22" s="153"/>
    </row>
    <row r="23" spans="2:9">
      <c r="B23" s="42" t="s">
        <v>1182</v>
      </c>
      <c r="C23" s="30" t="s">
        <v>1183</v>
      </c>
      <c r="D23" s="110" t="s">
        <v>120</v>
      </c>
      <c r="E23" s="153"/>
      <c r="F23" s="153"/>
      <c r="G23" s="153"/>
      <c r="H23" s="153"/>
      <c r="I23" s="153"/>
    </row>
    <row r="24" spans="2:9">
      <c r="B24" s="42" t="s">
        <v>1184</v>
      </c>
      <c r="C24" s="30" t="s">
        <v>1185</v>
      </c>
      <c r="D24" s="110" t="s">
        <v>120</v>
      </c>
      <c r="E24" s="153"/>
      <c r="F24" s="153"/>
      <c r="G24" s="153"/>
      <c r="H24" s="153"/>
      <c r="I24" s="153"/>
    </row>
    <row r="25" spans="2:9">
      <c r="B25" s="43" t="s">
        <v>269</v>
      </c>
      <c r="C25" s="33" t="s">
        <v>1186</v>
      </c>
      <c r="D25" s="124" t="s">
        <v>120</v>
      </c>
      <c r="E25" s="153"/>
      <c r="F25" s="153"/>
      <c r="G25" s="153"/>
      <c r="H25" s="153"/>
      <c r="I25" s="153"/>
    </row>
    <row r="26" spans="2:9">
      <c r="B26" s="42" t="s">
        <v>1187</v>
      </c>
      <c r="C26" s="30" t="s">
        <v>669</v>
      </c>
      <c r="D26" s="22" t="s">
        <v>120</v>
      </c>
      <c r="E26" s="153"/>
      <c r="F26" s="153"/>
      <c r="G26" s="153"/>
      <c r="H26" s="153"/>
      <c r="I26" s="153"/>
    </row>
    <row r="27" spans="2:9">
      <c r="B27" s="42" t="s">
        <v>1188</v>
      </c>
      <c r="C27" s="30" t="s">
        <v>671</v>
      </c>
      <c r="D27" s="22" t="s">
        <v>120</v>
      </c>
      <c r="E27" s="153"/>
      <c r="F27" s="153"/>
      <c r="G27" s="153"/>
      <c r="H27" s="153"/>
      <c r="I27" s="153"/>
    </row>
    <row r="28" spans="2:9">
      <c r="B28" s="42" t="s">
        <v>1189</v>
      </c>
      <c r="C28" s="30" t="s">
        <v>673</v>
      </c>
      <c r="D28" s="22" t="s">
        <v>120</v>
      </c>
      <c r="E28" s="153"/>
      <c r="F28" s="153"/>
      <c r="G28" s="153"/>
      <c r="H28" s="153"/>
      <c r="I28" s="153"/>
    </row>
    <row r="29" spans="2:9">
      <c r="B29" s="42" t="s">
        <v>1190</v>
      </c>
      <c r="C29" s="30" t="s">
        <v>675</v>
      </c>
      <c r="D29" s="22" t="s">
        <v>120</v>
      </c>
      <c r="E29" s="153"/>
      <c r="F29" s="153"/>
      <c r="G29" s="153"/>
      <c r="H29" s="153"/>
      <c r="I29" s="153"/>
    </row>
    <row r="30" spans="2:9">
      <c r="B30" s="42" t="s">
        <v>1191</v>
      </c>
      <c r="C30" s="30" t="s">
        <v>677</v>
      </c>
      <c r="D30" s="22" t="s">
        <v>120</v>
      </c>
      <c r="E30" s="153"/>
      <c r="F30" s="153"/>
      <c r="G30" s="153"/>
      <c r="H30" s="153"/>
      <c r="I30" s="153"/>
    </row>
    <row r="31" spans="2:9">
      <c r="B31" s="42" t="s">
        <v>1192</v>
      </c>
      <c r="C31" s="30" t="s">
        <v>679</v>
      </c>
      <c r="D31" s="22" t="s">
        <v>120</v>
      </c>
      <c r="E31" s="153"/>
      <c r="F31" s="153"/>
      <c r="G31" s="153"/>
      <c r="H31" s="153"/>
      <c r="I31" s="153"/>
    </row>
    <row r="32" spans="2:9">
      <c r="B32" s="42" t="s">
        <v>1193</v>
      </c>
      <c r="C32" s="30" t="s">
        <v>681</v>
      </c>
      <c r="D32" s="22" t="s">
        <v>120</v>
      </c>
      <c r="E32" s="153"/>
      <c r="F32" s="153"/>
      <c r="G32" s="153"/>
      <c r="H32" s="153"/>
      <c r="I32" s="153"/>
    </row>
    <row r="33" spans="2:9">
      <c r="B33" s="42" t="s">
        <v>1194</v>
      </c>
      <c r="C33" s="30" t="s">
        <v>683</v>
      </c>
      <c r="D33" s="22" t="s">
        <v>120</v>
      </c>
      <c r="E33" s="153"/>
      <c r="F33" s="153"/>
      <c r="G33" s="153"/>
      <c r="H33" s="153"/>
      <c r="I33" s="153"/>
    </row>
    <row r="34" spans="2:9">
      <c r="B34" s="40" t="s">
        <v>1195</v>
      </c>
      <c r="C34" s="95" t="s">
        <v>1196</v>
      </c>
      <c r="D34" s="22" t="s">
        <v>120</v>
      </c>
      <c r="E34" s="153"/>
      <c r="F34" s="153"/>
      <c r="G34" s="153"/>
      <c r="H34" s="153"/>
      <c r="I34" s="153"/>
    </row>
    <row r="35" spans="2:9">
      <c r="B35" s="133" t="s">
        <v>1197</v>
      </c>
      <c r="C35" s="134" t="s">
        <v>1198</v>
      </c>
      <c r="D35" s="25" t="s">
        <v>120</v>
      </c>
      <c r="E35" s="153"/>
      <c r="F35" s="153"/>
      <c r="G35" s="153"/>
      <c r="H35" s="153"/>
      <c r="I35" s="153"/>
    </row>
    <row r="36" spans="2:9">
      <c r="B36" s="42" t="s">
        <v>150</v>
      </c>
      <c r="C36" s="117" t="s">
        <v>170</v>
      </c>
      <c r="D36" s="22" t="s">
        <v>120</v>
      </c>
      <c r="E36" s="154"/>
      <c r="F36" s="154"/>
      <c r="G36" s="154"/>
      <c r="H36" s="154"/>
      <c r="I36" s="154"/>
    </row>
    <row r="37" spans="2:9">
      <c r="B37" s="24" t="s">
        <v>277</v>
      </c>
      <c r="C37" s="45" t="s">
        <v>1199</v>
      </c>
      <c r="D37" s="25" t="s">
        <v>120</v>
      </c>
      <c r="E37" s="153"/>
      <c r="F37" s="153"/>
      <c r="G37" s="153"/>
      <c r="H37" s="153"/>
      <c r="I37" s="153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U49"/>
  <sheetViews>
    <sheetView showGridLines="0" zoomScaleNormal="100" workbookViewId="0">
      <pane xSplit="4" ySplit="1" topLeftCell="E36" activePane="bottomRight" state="frozen"/>
      <selection pane="topRight" activeCell="K89" sqref="K89:L134"/>
      <selection pane="bottomLeft" activeCell="K89" sqref="K89:L134"/>
      <selection pane="bottomRight" activeCell="E9" sqref="E9:I49"/>
    </sheetView>
  </sheetViews>
  <sheetFormatPr baseColWidth="10" defaultColWidth="11.42578125" defaultRowHeight="15"/>
  <cols>
    <col min="1" max="1" width="1.5703125" customWidth="1"/>
    <col min="2" max="2" width="8.5703125" customWidth="1"/>
    <col min="3" max="3" width="52.42578125" customWidth="1"/>
    <col min="4" max="4" width="2.5703125" customWidth="1"/>
    <col min="5" max="5" width="14.42578125" style="51" bestFit="1" customWidth="1"/>
    <col min="6" max="6" width="14.28515625" style="51" bestFit="1" customWidth="1"/>
    <col min="7" max="7" width="13.140625" style="51" bestFit="1" customWidth="1"/>
    <col min="8" max="8" width="12.85546875" style="51" bestFit="1" customWidth="1"/>
    <col min="9" max="9" width="13.5703125" style="51" bestFit="1" customWidth="1"/>
    <col min="10" max="11" width="12.85546875" bestFit="1" customWidth="1"/>
    <col min="21" max="21" width="12.85546875" bestFit="1" customWidth="1"/>
  </cols>
  <sheetData>
    <row r="1" spans="2:21">
      <c r="B1" s="12" t="s">
        <v>112</v>
      </c>
      <c r="E1"/>
      <c r="F1"/>
      <c r="G1"/>
      <c r="H1"/>
      <c r="I1"/>
    </row>
    <row r="2" spans="2:21" ht="15.75">
      <c r="B2" s="13" t="s">
        <v>113</v>
      </c>
      <c r="C2" s="14"/>
      <c r="D2" s="15"/>
      <c r="E2" s="236" t="s">
        <v>1200</v>
      </c>
      <c r="F2" s="236"/>
      <c r="G2" s="236"/>
      <c r="H2" s="236"/>
      <c r="I2" s="236"/>
    </row>
    <row r="3" spans="2:21" ht="15.75">
      <c r="B3" s="16" t="s">
        <v>114</v>
      </c>
      <c r="C3" s="17"/>
      <c r="D3" s="18"/>
      <c r="E3" s="236" t="s">
        <v>115</v>
      </c>
      <c r="F3" s="236"/>
      <c r="G3" s="236"/>
      <c r="H3" s="236"/>
      <c r="I3" s="236"/>
    </row>
    <row r="4" spans="2:21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21" ht="15" customHeight="1">
      <c r="B5" s="230" t="s">
        <v>117</v>
      </c>
      <c r="C5" s="231"/>
      <c r="D5" s="22"/>
      <c r="E5" s="234"/>
      <c r="F5" s="235"/>
      <c r="G5" s="235"/>
      <c r="H5" s="235"/>
      <c r="I5" s="235"/>
    </row>
    <row r="6" spans="2:21" ht="14.45" customHeight="1">
      <c r="B6" s="230"/>
      <c r="C6" s="231"/>
      <c r="D6" s="22"/>
      <c r="E6" s="237">
        <v>2019</v>
      </c>
      <c r="F6" s="237">
        <v>2020</v>
      </c>
      <c r="G6" s="237">
        <v>2021</v>
      </c>
      <c r="H6" s="237">
        <v>2022</v>
      </c>
      <c r="I6" s="239">
        <v>2023</v>
      </c>
    </row>
    <row r="7" spans="2:21">
      <c r="B7" s="24"/>
      <c r="C7" s="25"/>
      <c r="D7" s="25"/>
      <c r="E7" s="238"/>
      <c r="F7" s="238"/>
      <c r="G7" s="238"/>
      <c r="H7" s="238"/>
      <c r="I7" s="240"/>
    </row>
    <row r="8" spans="2:21" ht="32.25" customHeight="1">
      <c r="B8" s="227" t="s">
        <v>118</v>
      </c>
      <c r="C8" s="228"/>
      <c r="D8" s="229"/>
      <c r="E8" s="26"/>
      <c r="F8" s="26"/>
      <c r="G8" s="26"/>
      <c r="H8" s="26"/>
      <c r="I8" s="26"/>
    </row>
    <row r="9" spans="2:21">
      <c r="B9" s="27" t="s">
        <v>297</v>
      </c>
      <c r="C9" s="28" t="s">
        <v>119</v>
      </c>
      <c r="D9" s="22" t="s">
        <v>120</v>
      </c>
      <c r="E9" s="213">
        <v>10505927.054153601</v>
      </c>
      <c r="F9" s="213">
        <v>10168916.7804578</v>
      </c>
      <c r="G9" s="213">
        <v>11843942.349566419</v>
      </c>
      <c r="H9" s="213">
        <v>13445687.851497162</v>
      </c>
      <c r="I9" s="213">
        <v>14342821.332771972</v>
      </c>
      <c r="Q9" s="204"/>
      <c r="R9" s="204"/>
      <c r="S9" s="204"/>
      <c r="T9" s="204"/>
      <c r="U9" s="204"/>
    </row>
    <row r="10" spans="2:21">
      <c r="B10" s="27" t="s">
        <v>121</v>
      </c>
      <c r="C10" s="30" t="s">
        <v>122</v>
      </c>
      <c r="D10" s="22" t="s">
        <v>120</v>
      </c>
      <c r="E10" s="31">
        <v>5066652.1015355503</v>
      </c>
      <c r="F10" s="31">
        <v>4604229.3705171701</v>
      </c>
      <c r="G10" s="31">
        <v>5950111.8426019596</v>
      </c>
      <c r="H10" s="31">
        <v>6742405.9627918499</v>
      </c>
      <c r="I10" s="31">
        <v>6876209.8025605204</v>
      </c>
      <c r="Q10" s="204"/>
      <c r="R10" s="204"/>
      <c r="S10" s="204"/>
      <c r="T10" s="204"/>
      <c r="U10" s="204"/>
    </row>
    <row r="11" spans="2:21">
      <c r="B11" s="27" t="s">
        <v>123</v>
      </c>
      <c r="C11" s="30" t="s">
        <v>124</v>
      </c>
      <c r="D11" s="22" t="s">
        <v>120</v>
      </c>
      <c r="E11" s="31">
        <v>3708035.1241145199</v>
      </c>
      <c r="F11" s="31">
        <v>3737250.7427425301</v>
      </c>
      <c r="G11" s="31">
        <v>3993106.24934287</v>
      </c>
      <c r="H11" s="31">
        <v>4343289.3750306601</v>
      </c>
      <c r="I11" s="31">
        <v>4658776.8744217604</v>
      </c>
      <c r="Q11" s="204"/>
      <c r="R11" s="204"/>
      <c r="S11" s="204"/>
      <c r="T11" s="204"/>
      <c r="U11" s="204"/>
    </row>
    <row r="12" spans="2:21">
      <c r="B12" s="27" t="s">
        <v>125</v>
      </c>
      <c r="C12" s="30" t="s">
        <v>126</v>
      </c>
      <c r="D12" s="22" t="s">
        <v>120</v>
      </c>
      <c r="E12" s="31">
        <v>646.39409374002901</v>
      </c>
      <c r="F12" s="31">
        <v>4021.0864049197799</v>
      </c>
      <c r="G12" s="31">
        <v>1129.5525694489522</v>
      </c>
      <c r="H12" s="31">
        <v>819.96127527976716</v>
      </c>
      <c r="I12" s="31">
        <v>1345.1096389808199</v>
      </c>
      <c r="Q12" s="204"/>
      <c r="R12" s="204"/>
      <c r="S12" s="204"/>
      <c r="T12" s="204"/>
      <c r="U12" s="204"/>
    </row>
    <row r="13" spans="2:21">
      <c r="B13" s="27" t="s">
        <v>127</v>
      </c>
      <c r="C13" s="30" t="s">
        <v>128</v>
      </c>
      <c r="D13" s="22" t="s">
        <v>120</v>
      </c>
      <c r="E13" s="31">
        <v>1730593.43440978</v>
      </c>
      <c r="F13" s="31">
        <v>1823415.58079314</v>
      </c>
      <c r="G13" s="31">
        <v>1899594.7050521399</v>
      </c>
      <c r="H13" s="31">
        <v>2359172.5523993704</v>
      </c>
      <c r="I13" s="31">
        <v>2806489.54615071</v>
      </c>
      <c r="Q13" s="204"/>
      <c r="R13" s="204"/>
      <c r="S13" s="204"/>
      <c r="T13" s="204"/>
      <c r="U13" s="204"/>
    </row>
    <row r="14" spans="2:21">
      <c r="B14" s="27" t="s">
        <v>129</v>
      </c>
      <c r="C14" s="28" t="s">
        <v>130</v>
      </c>
      <c r="D14" s="22" t="s">
        <v>120</v>
      </c>
      <c r="E14" s="213">
        <v>11016987.2335071</v>
      </c>
      <c r="F14" s="213">
        <v>11653620.6156296</v>
      </c>
      <c r="G14" s="213">
        <v>12308808.076934399</v>
      </c>
      <c r="H14" s="213">
        <v>12901284.3577829</v>
      </c>
      <c r="I14" s="213">
        <v>13577849.571334966</v>
      </c>
      <c r="Q14" s="204"/>
      <c r="R14" s="204"/>
      <c r="S14" s="204"/>
      <c r="T14" s="204"/>
      <c r="U14" s="204"/>
    </row>
    <row r="15" spans="2:21">
      <c r="B15" s="27" t="s">
        <v>131</v>
      </c>
      <c r="C15" s="30" t="s">
        <v>132</v>
      </c>
      <c r="D15" s="22" t="s">
        <v>120</v>
      </c>
      <c r="E15" s="31">
        <v>3744670.5050251801</v>
      </c>
      <c r="F15" s="31">
        <v>3815464.0122234402</v>
      </c>
      <c r="G15" s="31">
        <v>3824493.60329634</v>
      </c>
      <c r="H15" s="31">
        <v>3834519.3715274697</v>
      </c>
      <c r="I15" s="31">
        <v>3894441.2975576604</v>
      </c>
      <c r="Q15" s="204"/>
      <c r="R15" s="204"/>
      <c r="S15" s="204"/>
      <c r="T15" s="204"/>
      <c r="U15" s="204"/>
    </row>
    <row r="16" spans="2:21">
      <c r="B16" s="27" t="s">
        <v>133</v>
      </c>
      <c r="C16" s="30" t="s">
        <v>134</v>
      </c>
      <c r="D16" s="22" t="s">
        <v>120</v>
      </c>
      <c r="E16" s="31">
        <v>2716873.57096805</v>
      </c>
      <c r="F16" s="31">
        <v>2720762.3826448498</v>
      </c>
      <c r="G16" s="31">
        <v>3012840.00155917</v>
      </c>
      <c r="H16" s="31">
        <v>3007801.8241512799</v>
      </c>
      <c r="I16" s="31">
        <v>3027363.9422027501</v>
      </c>
      <c r="Q16" s="204"/>
      <c r="R16" s="204"/>
      <c r="S16" s="204"/>
      <c r="T16" s="204"/>
      <c r="U16" s="204"/>
    </row>
    <row r="17" spans="2:21">
      <c r="B17" s="27" t="s">
        <v>135</v>
      </c>
      <c r="C17" s="30" t="s">
        <v>136</v>
      </c>
      <c r="D17" s="22" t="s">
        <v>120</v>
      </c>
      <c r="E17" s="65">
        <v>62199.948064880002</v>
      </c>
      <c r="F17" s="65">
        <v>84741.794089739997</v>
      </c>
      <c r="G17" s="65">
        <v>89039.889471770002</v>
      </c>
      <c r="H17" s="65">
        <v>149014.39915461</v>
      </c>
      <c r="I17" s="65">
        <v>117554.55078772</v>
      </c>
      <c r="Q17" s="204"/>
      <c r="R17" s="204"/>
      <c r="S17" s="204"/>
      <c r="T17" s="204"/>
      <c r="U17" s="204"/>
    </row>
    <row r="18" spans="2:21">
      <c r="B18" s="27" t="s">
        <v>137</v>
      </c>
      <c r="C18" s="30" t="s">
        <v>138</v>
      </c>
      <c r="D18" s="22" t="s">
        <v>120</v>
      </c>
      <c r="E18" s="31">
        <v>1547202.71353691</v>
      </c>
      <c r="F18" s="31">
        <v>1701891.6886325399</v>
      </c>
      <c r="G18" s="31">
        <v>1916486.86784557</v>
      </c>
      <c r="H18" s="31">
        <v>2060059.41699733</v>
      </c>
      <c r="I18" s="31">
        <v>2280978.7738084001</v>
      </c>
      <c r="Q18" s="204"/>
      <c r="R18" s="204"/>
      <c r="S18" s="204"/>
      <c r="T18" s="204"/>
      <c r="U18" s="204"/>
    </row>
    <row r="19" spans="2:21">
      <c r="B19" s="27" t="s">
        <v>139</v>
      </c>
      <c r="C19" s="30" t="s">
        <v>140</v>
      </c>
      <c r="D19" s="22" t="s">
        <v>120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Q19" s="204"/>
      <c r="R19" s="204"/>
      <c r="S19" s="204"/>
      <c r="T19" s="204"/>
      <c r="U19" s="204"/>
    </row>
    <row r="20" spans="2:21">
      <c r="B20" s="27" t="s">
        <v>141</v>
      </c>
      <c r="C20" s="30" t="s">
        <v>126</v>
      </c>
      <c r="D20" s="22" t="s">
        <v>120</v>
      </c>
      <c r="E20" s="31">
        <v>7226.3133701290099</v>
      </c>
      <c r="F20" s="31">
        <v>14068.643374409299</v>
      </c>
      <c r="G20" s="31">
        <v>13046.6958171899</v>
      </c>
      <c r="H20" s="31">
        <v>13388.639231783642</v>
      </c>
      <c r="I20" s="31">
        <v>14953.3505149101</v>
      </c>
      <c r="Q20" s="204"/>
      <c r="R20" s="204"/>
      <c r="S20" s="204"/>
      <c r="T20" s="204"/>
      <c r="U20" s="204"/>
    </row>
    <row r="21" spans="2:21">
      <c r="B21" s="27" t="s">
        <v>142</v>
      </c>
      <c r="C21" s="30" t="s">
        <v>143</v>
      </c>
      <c r="D21" s="22" t="s">
        <v>120</v>
      </c>
      <c r="E21" s="31">
        <v>329264.70995708997</v>
      </c>
      <c r="F21" s="31">
        <v>1384485.7258184501</v>
      </c>
      <c r="G21" s="31">
        <v>1211677.99358315</v>
      </c>
      <c r="H21" s="31">
        <v>1362081.8441673799</v>
      </c>
      <c r="I21" s="31">
        <v>1378982.2858233303</v>
      </c>
      <c r="Q21" s="204"/>
      <c r="R21" s="204"/>
      <c r="S21" s="204"/>
      <c r="T21" s="204"/>
      <c r="U21" s="204"/>
    </row>
    <row r="22" spans="2:21">
      <c r="B22" s="27" t="s">
        <v>144</v>
      </c>
      <c r="C22" s="32" t="s">
        <v>145</v>
      </c>
      <c r="D22" s="33" t="s">
        <v>120</v>
      </c>
      <c r="E22" s="31">
        <v>2609549.4725848502</v>
      </c>
      <c r="F22" s="31">
        <v>1932206.36884623</v>
      </c>
      <c r="G22" s="31">
        <v>2241223.0253611999</v>
      </c>
      <c r="H22" s="31">
        <v>2474418.8625530601</v>
      </c>
      <c r="I22" s="31">
        <v>2863575.3706402001</v>
      </c>
      <c r="Q22" s="204"/>
      <c r="R22" s="204"/>
      <c r="S22" s="204"/>
      <c r="T22" s="204"/>
      <c r="U22" s="204"/>
    </row>
    <row r="23" spans="2:21">
      <c r="B23" s="192" t="s">
        <v>146</v>
      </c>
      <c r="C23" s="193" t="s">
        <v>147</v>
      </c>
      <c r="D23" s="194" t="s">
        <v>120</v>
      </c>
      <c r="E23" s="195">
        <v>-448860.23128861981</v>
      </c>
      <c r="F23" s="195">
        <v>-1399962.0410820602</v>
      </c>
      <c r="G23" s="195">
        <v>-375825.83789621037</v>
      </c>
      <c r="H23" s="195">
        <v>693417.8928688718</v>
      </c>
      <c r="I23" s="195">
        <v>882526.31222472631</v>
      </c>
      <c r="J23" s="204"/>
      <c r="K23" s="204"/>
      <c r="Q23" s="204"/>
      <c r="R23" s="204"/>
      <c r="S23" s="204"/>
      <c r="T23" s="204"/>
      <c r="U23" s="204"/>
    </row>
    <row r="24" spans="2:21">
      <c r="B24" s="196" t="s">
        <v>148</v>
      </c>
      <c r="C24" s="197" t="s">
        <v>149</v>
      </c>
      <c r="D24" s="198" t="s">
        <v>120</v>
      </c>
      <c r="E24" s="195">
        <v>-511060.17935349979</v>
      </c>
      <c r="F24" s="195">
        <v>-1484703.8351718001</v>
      </c>
      <c r="G24" s="195">
        <v>-464865.72736798041</v>
      </c>
      <c r="H24" s="195">
        <v>544403.4937142618</v>
      </c>
      <c r="I24" s="195">
        <v>764971.76143700629</v>
      </c>
      <c r="Q24" s="204"/>
      <c r="R24" s="204"/>
      <c r="S24" s="204"/>
      <c r="T24" s="204"/>
      <c r="U24" s="204"/>
    </row>
    <row r="25" spans="2:21">
      <c r="B25" s="40" t="s">
        <v>150</v>
      </c>
      <c r="C25" s="41" t="s">
        <v>151</v>
      </c>
      <c r="D25" s="22" t="s">
        <v>120</v>
      </c>
      <c r="E25" s="31"/>
      <c r="F25" s="31"/>
      <c r="G25" s="31"/>
      <c r="H25" s="31"/>
      <c r="I25" s="31"/>
      <c r="Q25" s="204"/>
      <c r="R25" s="204"/>
      <c r="S25" s="204"/>
      <c r="T25" s="204"/>
      <c r="U25" s="204"/>
    </row>
    <row r="26" spans="2:21">
      <c r="B26" s="40" t="s">
        <v>25</v>
      </c>
      <c r="C26" s="28" t="s">
        <v>152</v>
      </c>
      <c r="D26" s="22" t="s">
        <v>120</v>
      </c>
      <c r="E26" s="213">
        <v>783992.32566120697</v>
      </c>
      <c r="F26" s="213">
        <v>732141.42331609968</v>
      </c>
      <c r="G26" s="213">
        <v>643003.72735721001</v>
      </c>
      <c r="H26" s="213">
        <v>675979.81601870002</v>
      </c>
      <c r="I26" s="213">
        <v>686886.18242553005</v>
      </c>
      <c r="Q26" s="204"/>
      <c r="R26" s="204"/>
      <c r="S26" s="204"/>
      <c r="T26" s="204"/>
      <c r="U26" s="204"/>
    </row>
    <row r="27" spans="2:21">
      <c r="B27" s="42" t="s">
        <v>27</v>
      </c>
      <c r="C27" s="30" t="s">
        <v>153</v>
      </c>
      <c r="D27" s="22" t="s">
        <v>120</v>
      </c>
      <c r="E27" s="31">
        <v>776872.42812295747</v>
      </c>
      <c r="F27" s="31">
        <v>716007.63265192998</v>
      </c>
      <c r="G27" s="31">
        <v>579591.26329876005</v>
      </c>
      <c r="H27" s="31">
        <v>629163.13950455002</v>
      </c>
      <c r="I27" s="31">
        <v>670313.71181872999</v>
      </c>
      <c r="Q27" s="204"/>
      <c r="R27" s="204"/>
      <c r="S27" s="204"/>
      <c r="T27" s="204"/>
      <c r="U27" s="204"/>
    </row>
    <row r="28" spans="2:21">
      <c r="B28" s="42" t="s">
        <v>37</v>
      </c>
      <c r="C28" s="30" t="s">
        <v>154</v>
      </c>
      <c r="D28" s="22" t="s">
        <v>120</v>
      </c>
      <c r="E28" s="31">
        <v>-4302.2977434599998</v>
      </c>
      <c r="F28" s="31">
        <v>10702.77450503</v>
      </c>
      <c r="G28" s="31">
        <v>37890.546197789998</v>
      </c>
      <c r="H28" s="31">
        <v>27428.35098186</v>
      </c>
      <c r="I28" s="31">
        <v>-4485.8387738999991</v>
      </c>
      <c r="Q28" s="204"/>
      <c r="R28" s="204"/>
      <c r="S28" s="204"/>
      <c r="T28" s="204"/>
      <c r="U28" s="204"/>
    </row>
    <row r="29" spans="2:21">
      <c r="B29" s="42" t="s">
        <v>39</v>
      </c>
      <c r="C29" s="30" t="s">
        <v>155</v>
      </c>
      <c r="D29" s="22" t="s">
        <v>120</v>
      </c>
      <c r="E29" s="31">
        <v>152.14444108999999</v>
      </c>
      <c r="F29" s="31">
        <v>39.721846149999998</v>
      </c>
      <c r="G29" s="31">
        <v>32.122494410000002</v>
      </c>
      <c r="H29" s="31">
        <v>221.17680422000001</v>
      </c>
      <c r="I29" s="31">
        <v>108.69033702999999</v>
      </c>
      <c r="Q29" s="204"/>
      <c r="R29" s="204"/>
      <c r="S29" s="204"/>
      <c r="T29" s="204"/>
      <c r="U29" s="204"/>
    </row>
    <row r="30" spans="2:21">
      <c r="B30" s="43" t="s">
        <v>41</v>
      </c>
      <c r="C30" s="32" t="s">
        <v>156</v>
      </c>
      <c r="D30" s="33" t="s">
        <v>120</v>
      </c>
      <c r="E30" s="31">
        <v>11270.050840620001</v>
      </c>
      <c r="F30" s="31">
        <v>5391.2943129899995</v>
      </c>
      <c r="G30" s="31">
        <v>25489.79536625</v>
      </c>
      <c r="H30" s="31">
        <v>19167.148728069998</v>
      </c>
      <c r="I30" s="31">
        <v>20949.619043670002</v>
      </c>
      <c r="Q30" s="204"/>
      <c r="R30" s="204"/>
      <c r="S30" s="204"/>
      <c r="T30" s="204"/>
      <c r="U30" s="204"/>
    </row>
    <row r="31" spans="2:21">
      <c r="B31" s="199" t="s">
        <v>157</v>
      </c>
      <c r="C31" s="200" t="s">
        <v>158</v>
      </c>
      <c r="D31" s="201" t="s">
        <v>120</v>
      </c>
      <c r="E31" s="195">
        <v>11800979.559168307</v>
      </c>
      <c r="F31" s="195">
        <v>12385762.038945701</v>
      </c>
      <c r="G31" s="195">
        <v>12951811.80429161</v>
      </c>
      <c r="H31" s="195">
        <v>13577264.173801601</v>
      </c>
      <c r="I31" s="195">
        <v>14264735.753760496</v>
      </c>
      <c r="J31" s="204"/>
      <c r="Q31" s="204"/>
      <c r="R31" s="204"/>
      <c r="S31" s="204"/>
      <c r="T31" s="204"/>
      <c r="U31" s="204"/>
    </row>
    <row r="32" spans="2:21">
      <c r="B32" s="199" t="s">
        <v>159</v>
      </c>
      <c r="C32" s="200" t="s">
        <v>160</v>
      </c>
      <c r="D32" s="201" t="s">
        <v>120</v>
      </c>
      <c r="E32" s="195">
        <v>-1295052.5050147064</v>
      </c>
      <c r="F32" s="195">
        <v>-2216845.2584879007</v>
      </c>
      <c r="G32" s="195">
        <v>-1107869.454725191</v>
      </c>
      <c r="H32" s="195">
        <v>-131576.3223044388</v>
      </c>
      <c r="I32" s="195">
        <v>78085.579011475667</v>
      </c>
      <c r="J32" s="204"/>
      <c r="K32" s="204"/>
      <c r="Q32" s="204"/>
      <c r="R32" s="204"/>
      <c r="S32" s="204"/>
      <c r="T32" s="204"/>
      <c r="U32" s="204"/>
    </row>
    <row r="33" spans="2:21">
      <c r="B33" s="202" t="s">
        <v>150</v>
      </c>
      <c r="C33" s="203" t="s">
        <v>161</v>
      </c>
      <c r="D33" s="194" t="s">
        <v>120</v>
      </c>
      <c r="E33" s="195"/>
      <c r="F33" s="195"/>
      <c r="G33" s="195"/>
      <c r="H33" s="195"/>
      <c r="I33" s="195"/>
      <c r="J33" s="204"/>
      <c r="K33" s="204"/>
      <c r="Q33" s="204"/>
      <c r="R33" s="204"/>
      <c r="S33" s="204"/>
      <c r="T33" s="204"/>
      <c r="U33" s="204"/>
    </row>
    <row r="34" spans="2:21">
      <c r="B34" s="40" t="s">
        <v>51</v>
      </c>
      <c r="C34" s="28" t="s">
        <v>162</v>
      </c>
      <c r="D34" s="22" t="s">
        <v>120</v>
      </c>
      <c r="E34" s="213">
        <v>1700573.1602328999</v>
      </c>
      <c r="F34" s="213">
        <v>183835.82720025</v>
      </c>
      <c r="G34" s="213">
        <v>1129854.6243734991</v>
      </c>
      <c r="H34" s="213">
        <v>1267715.4539415762</v>
      </c>
      <c r="I34" s="213">
        <v>1594765.1616643339</v>
      </c>
      <c r="J34" s="204"/>
      <c r="K34" s="204"/>
      <c r="Q34" s="204"/>
      <c r="R34" s="204"/>
      <c r="S34" s="204"/>
      <c r="T34" s="204"/>
      <c r="U34" s="204"/>
    </row>
    <row r="35" spans="2:21">
      <c r="B35" s="42" t="s">
        <v>69</v>
      </c>
      <c r="C35" s="30" t="s">
        <v>163</v>
      </c>
      <c r="D35" s="22" t="s">
        <v>120</v>
      </c>
      <c r="E35" s="31">
        <v>1668666.5922837029</v>
      </c>
      <c r="F35" s="31">
        <v>182973.65594449008</v>
      </c>
      <c r="G35" s="31">
        <v>1125349.442181529</v>
      </c>
      <c r="H35" s="31">
        <v>1262338.1650595199</v>
      </c>
      <c r="I35" s="31">
        <v>1590115.5641779101</v>
      </c>
      <c r="Q35" s="204"/>
      <c r="R35" s="204"/>
      <c r="S35" s="204"/>
      <c r="T35" s="204"/>
      <c r="U35" s="204"/>
    </row>
    <row r="36" spans="2:21">
      <c r="B36" s="42" t="s">
        <v>87</v>
      </c>
      <c r="C36" s="30" t="s">
        <v>164</v>
      </c>
      <c r="D36" s="22" t="s">
        <v>120</v>
      </c>
      <c r="E36" s="31">
        <v>31906.567949200002</v>
      </c>
      <c r="F36" s="31">
        <v>862.17125576000001</v>
      </c>
      <c r="G36" s="31">
        <v>4505.1821919699996</v>
      </c>
      <c r="H36" s="31">
        <v>5377.2888820600001</v>
      </c>
      <c r="I36" s="31">
        <v>4649.5974864199998</v>
      </c>
      <c r="Q36" s="204"/>
      <c r="R36" s="204"/>
      <c r="S36" s="204"/>
      <c r="T36" s="204"/>
      <c r="U36" s="204"/>
    </row>
    <row r="37" spans="2:21">
      <c r="B37" s="40" t="s">
        <v>102</v>
      </c>
      <c r="C37" s="28" t="s">
        <v>165</v>
      </c>
      <c r="D37" s="22" t="s">
        <v>120</v>
      </c>
      <c r="E37" s="213">
        <v>3118038.4144894299</v>
      </c>
      <c r="F37" s="213">
        <v>2519620.5874894098</v>
      </c>
      <c r="G37" s="213">
        <v>2458580.3869051202</v>
      </c>
      <c r="H37" s="213">
        <v>1640223.41176694</v>
      </c>
      <c r="I37" s="213">
        <v>1844113.9575066799</v>
      </c>
      <c r="Q37" s="204"/>
      <c r="R37" s="204"/>
      <c r="S37" s="204"/>
      <c r="T37" s="204"/>
      <c r="U37" s="204"/>
    </row>
    <row r="38" spans="2:21">
      <c r="B38" s="42" t="s">
        <v>166</v>
      </c>
      <c r="C38" s="30" t="s">
        <v>167</v>
      </c>
      <c r="D38" s="22" t="s">
        <v>120</v>
      </c>
      <c r="E38" s="31">
        <v>1996533.6635828726</v>
      </c>
      <c r="F38" s="31">
        <v>1763400.16578265</v>
      </c>
      <c r="G38" s="31">
        <v>1813735.55429007</v>
      </c>
      <c r="H38" s="31">
        <v>527740.997340734</v>
      </c>
      <c r="I38" s="31">
        <v>689115.00260834605</v>
      </c>
      <c r="Q38" s="204"/>
      <c r="R38" s="204"/>
      <c r="S38" s="204"/>
      <c r="T38" s="204"/>
      <c r="U38" s="204"/>
    </row>
    <row r="39" spans="2:21">
      <c r="B39" s="42" t="s">
        <v>168</v>
      </c>
      <c r="C39" s="30" t="s">
        <v>169</v>
      </c>
      <c r="D39" s="22" t="s">
        <v>120</v>
      </c>
      <c r="E39" s="31">
        <v>1121504.7509065501</v>
      </c>
      <c r="F39" s="31">
        <v>756220.42170675902</v>
      </c>
      <c r="G39" s="31">
        <v>644844.83261504595</v>
      </c>
      <c r="H39" s="31">
        <v>1112482.4144262101</v>
      </c>
      <c r="I39" s="31">
        <v>1154998.954898332</v>
      </c>
      <c r="Q39" s="204"/>
      <c r="R39" s="204"/>
      <c r="S39" s="204"/>
      <c r="T39" s="204"/>
      <c r="U39" s="204"/>
    </row>
    <row r="40" spans="2:21">
      <c r="B40" s="42"/>
      <c r="C40" s="30"/>
      <c r="D40" s="22"/>
      <c r="E40" s="31"/>
      <c r="F40" s="31"/>
      <c r="G40" s="31"/>
      <c r="H40" s="31"/>
      <c r="I40" s="31"/>
    </row>
    <row r="41" spans="2:21">
      <c r="B41" s="40" t="s">
        <v>150</v>
      </c>
      <c r="C41" s="28" t="s">
        <v>170</v>
      </c>
      <c r="D41" s="22"/>
      <c r="E41" s="29"/>
      <c r="F41" s="29"/>
      <c r="G41" s="29"/>
      <c r="H41" s="29"/>
      <c r="I41" s="29"/>
    </row>
    <row r="42" spans="2:21">
      <c r="B42" s="42" t="s">
        <v>171</v>
      </c>
      <c r="C42" s="30" t="s">
        <v>172</v>
      </c>
      <c r="D42" s="22" t="s">
        <v>120</v>
      </c>
      <c r="E42" s="31"/>
      <c r="F42" s="31"/>
      <c r="G42" s="31"/>
      <c r="H42" s="31"/>
      <c r="I42" s="31"/>
    </row>
    <row r="43" spans="2:21">
      <c r="B43" s="42" t="s">
        <v>173</v>
      </c>
      <c r="C43" s="30" t="s">
        <v>174</v>
      </c>
      <c r="D43" s="22" t="s">
        <v>120</v>
      </c>
      <c r="E43" s="31"/>
      <c r="F43" s="31"/>
      <c r="G43" s="31"/>
      <c r="H43" s="31"/>
      <c r="I43" s="31"/>
    </row>
    <row r="44" spans="2:21">
      <c r="B44" s="42" t="s">
        <v>175</v>
      </c>
      <c r="C44" s="30" t="s">
        <v>176</v>
      </c>
      <c r="D44" s="22" t="s">
        <v>120</v>
      </c>
      <c r="E44" s="31"/>
      <c r="F44" s="31"/>
      <c r="G44" s="31"/>
      <c r="H44" s="31"/>
      <c r="I44" s="31"/>
    </row>
    <row r="45" spans="2:21">
      <c r="B45" s="42" t="s">
        <v>177</v>
      </c>
      <c r="C45" s="30" t="s">
        <v>178</v>
      </c>
      <c r="D45" s="22" t="s">
        <v>120</v>
      </c>
      <c r="E45" s="31"/>
      <c r="F45" s="31"/>
      <c r="G45" s="31"/>
      <c r="H45" s="31"/>
      <c r="I45" s="31"/>
    </row>
    <row r="46" spans="2:21">
      <c r="B46" s="24" t="s">
        <v>179</v>
      </c>
      <c r="C46" s="45" t="s">
        <v>180</v>
      </c>
      <c r="D46" s="25" t="s">
        <v>120</v>
      </c>
      <c r="E46" s="46"/>
      <c r="F46" s="46"/>
      <c r="G46" s="46"/>
      <c r="H46" s="46"/>
      <c r="I46" s="46"/>
    </row>
    <row r="47" spans="2:21">
      <c r="B47" s="47"/>
      <c r="C47" s="48"/>
      <c r="D47" s="48"/>
      <c r="E47" s="49"/>
      <c r="F47" s="50"/>
      <c r="G47" s="50"/>
      <c r="H47" s="50"/>
      <c r="I47" s="50"/>
    </row>
    <row r="49" spans="2:9">
      <c r="B49" s="42" t="s">
        <v>181</v>
      </c>
      <c r="C49" s="30" t="s">
        <v>182</v>
      </c>
      <c r="D49" s="22" t="s">
        <v>120</v>
      </c>
      <c r="E49" s="214">
        <v>-122412.74924182356</v>
      </c>
      <c r="F49" s="214">
        <v>-118939.50180125888</v>
      </c>
      <c r="G49" s="214">
        <v>-220856.30780643015</v>
      </c>
      <c r="H49" s="214">
        <v>-240931.63552092505</v>
      </c>
      <c r="I49" s="214">
        <v>-327434.3748538217</v>
      </c>
    </row>
  </sheetData>
  <mergeCells count="10">
    <mergeCell ref="B8:D8"/>
    <mergeCell ref="B5:C6"/>
    <mergeCell ref="E4:I5"/>
    <mergeCell ref="E2:I2"/>
    <mergeCell ref="E3:I3"/>
    <mergeCell ref="E6:E7"/>
    <mergeCell ref="F6:F7"/>
    <mergeCell ref="G6:G7"/>
    <mergeCell ref="H6:H7"/>
    <mergeCell ref="I6:I7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I46"/>
  <sheetViews>
    <sheetView showGridLines="0" topLeftCell="B1" zoomScale="85" zoomScaleNormal="85" workbookViewId="0">
      <pane xSplit="3" ySplit="8" topLeftCell="E9" activePane="bottomRight" state="frozen"/>
      <selection pane="topRight" activeCell="E4" sqref="E4:I5"/>
      <selection pane="bottomLeft" activeCell="E4" sqref="E4:I5"/>
      <selection pane="bottomRight" activeCell="E4" sqref="E4:I5"/>
    </sheetView>
  </sheetViews>
  <sheetFormatPr baseColWidth="10" defaultColWidth="11.42578125" defaultRowHeight="15"/>
  <cols>
    <col min="3" max="3" width="83.5703125" customWidth="1"/>
    <col min="4" max="4" width="13.28515625" customWidth="1"/>
    <col min="5" max="6" width="11.42578125" style="51" customWidth="1"/>
    <col min="7" max="9" width="11.5703125" style="51"/>
  </cols>
  <sheetData>
    <row r="1" spans="2:9">
      <c r="B1" s="12" t="s">
        <v>112</v>
      </c>
      <c r="E1"/>
      <c r="F1"/>
      <c r="G1"/>
      <c r="H1"/>
      <c r="I1"/>
    </row>
    <row r="2" spans="2:9" ht="15.75">
      <c r="B2" s="52" t="s">
        <v>113</v>
      </c>
      <c r="C2" s="53"/>
      <c r="D2" s="28"/>
      <c r="E2" s="236">
        <f>+Indice!H25</f>
        <v>0</v>
      </c>
      <c r="F2" s="236"/>
      <c r="G2" s="236"/>
      <c r="H2" s="236"/>
      <c r="I2" s="236"/>
    </row>
    <row r="3" spans="2:9" ht="15.75">
      <c r="B3" s="52" t="s">
        <v>183</v>
      </c>
      <c r="C3" s="54"/>
      <c r="D3" s="22"/>
      <c r="E3" s="236" t="s">
        <v>184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230" t="s">
        <v>185</v>
      </c>
      <c r="C5" s="231"/>
      <c r="D5" s="22"/>
      <c r="E5" s="234"/>
      <c r="F5" s="235"/>
      <c r="G5" s="235"/>
      <c r="H5" s="235"/>
      <c r="I5" s="235"/>
    </row>
    <row r="6" spans="2:9" ht="14.45" customHeight="1">
      <c r="B6" s="230"/>
      <c r="C6" s="231"/>
      <c r="D6" s="22"/>
      <c r="E6" s="23"/>
      <c r="F6" s="23"/>
      <c r="G6" s="23"/>
      <c r="H6" s="23"/>
      <c r="I6" s="23"/>
    </row>
    <row r="7" spans="2:9">
      <c r="B7" s="24"/>
      <c r="C7" s="25"/>
      <c r="D7" s="25"/>
      <c r="E7" s="215">
        <v>2019</v>
      </c>
      <c r="F7" s="215">
        <f>+E7+1</f>
        <v>2020</v>
      </c>
      <c r="G7" s="215">
        <f t="shared" ref="G7:I7" si="0">+F7+1</f>
        <v>2021</v>
      </c>
      <c r="H7" s="215">
        <f t="shared" si="0"/>
        <v>2022</v>
      </c>
      <c r="I7" s="215">
        <f t="shared" si="0"/>
        <v>2023</v>
      </c>
    </row>
    <row r="8" spans="2:9">
      <c r="B8" s="24"/>
      <c r="C8" s="25"/>
      <c r="D8" s="25"/>
      <c r="E8" s="55"/>
      <c r="F8" s="55"/>
      <c r="G8" s="55"/>
      <c r="H8" s="55"/>
      <c r="I8" s="55"/>
    </row>
    <row r="9" spans="2:9">
      <c r="B9" s="56" t="s">
        <v>150</v>
      </c>
      <c r="C9" s="57" t="s">
        <v>186</v>
      </c>
      <c r="D9" s="58" t="s">
        <v>120</v>
      </c>
      <c r="E9" s="93"/>
      <c r="F9" s="93"/>
      <c r="G9" s="93"/>
      <c r="H9" s="93"/>
      <c r="I9" s="93"/>
    </row>
    <row r="10" spans="2:9">
      <c r="B10" s="40" t="s">
        <v>187</v>
      </c>
      <c r="C10" s="60" t="s">
        <v>188</v>
      </c>
      <c r="D10" s="61" t="s">
        <v>120</v>
      </c>
      <c r="E10" s="31"/>
      <c r="F10" s="31"/>
      <c r="G10" s="31"/>
      <c r="H10" s="31"/>
      <c r="I10" s="31"/>
    </row>
    <row r="11" spans="2:9">
      <c r="B11" s="42" t="s">
        <v>189</v>
      </c>
      <c r="C11" s="62" t="s">
        <v>190</v>
      </c>
      <c r="D11" s="61" t="s">
        <v>120</v>
      </c>
      <c r="E11" s="31"/>
      <c r="F11" s="31"/>
      <c r="G11" s="31"/>
      <c r="H11" s="31"/>
      <c r="I11" s="31"/>
    </row>
    <row r="12" spans="2:9">
      <c r="B12" s="42" t="s">
        <v>191</v>
      </c>
      <c r="C12" s="62" t="s">
        <v>192</v>
      </c>
      <c r="D12" s="61" t="s">
        <v>120</v>
      </c>
      <c r="E12" s="31"/>
      <c r="F12" s="31"/>
      <c r="G12" s="31"/>
      <c r="H12" s="31"/>
      <c r="I12" s="31"/>
    </row>
    <row r="13" spans="2:9">
      <c r="B13" s="42" t="s">
        <v>193</v>
      </c>
      <c r="C13" s="62" t="s">
        <v>194</v>
      </c>
      <c r="D13" s="61" t="s">
        <v>120</v>
      </c>
      <c r="E13" s="31"/>
      <c r="F13" s="31"/>
      <c r="G13" s="31"/>
      <c r="H13" s="31"/>
      <c r="I13" s="31"/>
    </row>
    <row r="14" spans="2:9">
      <c r="B14" s="42" t="s">
        <v>195</v>
      </c>
      <c r="C14" s="62" t="s">
        <v>196</v>
      </c>
      <c r="D14" s="61" t="s">
        <v>120</v>
      </c>
      <c r="E14" s="29"/>
      <c r="F14" s="29"/>
      <c r="G14" s="29"/>
      <c r="H14" s="29"/>
      <c r="I14" s="29"/>
    </row>
    <row r="15" spans="2:9">
      <c r="B15" s="40" t="s">
        <v>197</v>
      </c>
      <c r="C15" s="60" t="s">
        <v>198</v>
      </c>
      <c r="D15" s="61" t="s">
        <v>120</v>
      </c>
      <c r="E15" s="31"/>
      <c r="F15" s="31"/>
      <c r="G15" s="31"/>
      <c r="H15" s="31"/>
      <c r="I15" s="31"/>
    </row>
    <row r="16" spans="2:9">
      <c r="B16" s="42" t="s">
        <v>199</v>
      </c>
      <c r="C16" s="62" t="s">
        <v>200</v>
      </c>
      <c r="D16" s="61" t="s">
        <v>120</v>
      </c>
      <c r="E16" s="31"/>
      <c r="F16" s="31"/>
      <c r="G16" s="31"/>
      <c r="H16" s="31"/>
      <c r="I16" s="31"/>
    </row>
    <row r="17" spans="2:9">
      <c r="B17" s="42" t="s">
        <v>201</v>
      </c>
      <c r="C17" s="62" t="s">
        <v>202</v>
      </c>
      <c r="D17" s="61" t="s">
        <v>120</v>
      </c>
      <c r="E17" s="31"/>
      <c r="F17" s="31"/>
      <c r="G17" s="31"/>
      <c r="H17" s="31"/>
      <c r="I17" s="31"/>
    </row>
    <row r="18" spans="2:9">
      <c r="B18" s="42" t="s">
        <v>203</v>
      </c>
      <c r="C18" s="62" t="s">
        <v>204</v>
      </c>
      <c r="D18" s="61" t="s">
        <v>120</v>
      </c>
      <c r="E18" s="31"/>
      <c r="F18" s="31"/>
      <c r="G18" s="31"/>
      <c r="H18" s="31"/>
      <c r="I18" s="31"/>
    </row>
    <row r="19" spans="2:9">
      <c r="B19" s="42" t="s">
        <v>205</v>
      </c>
      <c r="C19" s="62" t="s">
        <v>206</v>
      </c>
      <c r="D19" s="61" t="s">
        <v>120</v>
      </c>
      <c r="E19" s="31"/>
      <c r="F19" s="31"/>
      <c r="G19" s="31"/>
      <c r="H19" s="31"/>
      <c r="I19" s="31"/>
    </row>
    <row r="20" spans="2:9">
      <c r="B20" s="42" t="s">
        <v>207</v>
      </c>
      <c r="C20" s="62" t="s">
        <v>208</v>
      </c>
      <c r="D20" s="61" t="s">
        <v>120</v>
      </c>
      <c r="E20" s="31"/>
      <c r="F20" s="31"/>
      <c r="G20" s="31"/>
      <c r="H20" s="31"/>
      <c r="I20" s="31"/>
    </row>
    <row r="21" spans="2:9">
      <c r="B21" s="42" t="s">
        <v>209</v>
      </c>
      <c r="C21" s="62" t="s">
        <v>210</v>
      </c>
      <c r="D21" s="61" t="s">
        <v>120</v>
      </c>
      <c r="E21" s="31"/>
      <c r="F21" s="31"/>
      <c r="G21" s="31"/>
      <c r="H21" s="31"/>
      <c r="I21" s="31"/>
    </row>
    <row r="22" spans="2:9">
      <c r="B22" s="43" t="s">
        <v>211</v>
      </c>
      <c r="C22" s="63" t="s">
        <v>212</v>
      </c>
      <c r="D22" s="64" t="s">
        <v>120</v>
      </c>
      <c r="E22" s="65"/>
      <c r="F22" s="65"/>
      <c r="G22" s="65"/>
      <c r="H22" s="65"/>
      <c r="I22" s="65"/>
    </row>
    <row r="23" spans="2:9">
      <c r="B23" s="66" t="s">
        <v>213</v>
      </c>
      <c r="C23" s="67" t="s">
        <v>214</v>
      </c>
      <c r="D23" s="68" t="s">
        <v>120</v>
      </c>
      <c r="E23" s="69"/>
      <c r="F23" s="69"/>
      <c r="G23" s="69"/>
      <c r="H23" s="69"/>
      <c r="I23" s="69"/>
    </row>
    <row r="24" spans="2:9">
      <c r="B24" s="70" t="s">
        <v>150</v>
      </c>
      <c r="C24" s="71" t="s">
        <v>215</v>
      </c>
      <c r="D24" s="72" t="s">
        <v>120</v>
      </c>
      <c r="E24" s="26"/>
      <c r="F24" s="26"/>
      <c r="G24" s="26"/>
      <c r="H24" s="26"/>
      <c r="I24" s="26"/>
    </row>
    <row r="25" spans="2:9">
      <c r="B25" s="40" t="s">
        <v>216</v>
      </c>
      <c r="C25" s="60" t="s">
        <v>217</v>
      </c>
      <c r="D25" s="61" t="s">
        <v>120</v>
      </c>
      <c r="E25" s="31"/>
      <c r="F25" s="31"/>
      <c r="G25" s="31"/>
      <c r="H25" s="31"/>
      <c r="I25" s="31"/>
    </row>
    <row r="26" spans="2:9">
      <c r="B26" s="42" t="s">
        <v>218</v>
      </c>
      <c r="C26" s="62" t="s">
        <v>219</v>
      </c>
      <c r="D26" s="61" t="s">
        <v>120</v>
      </c>
      <c r="E26" s="29"/>
      <c r="F26" s="29"/>
      <c r="G26" s="29"/>
      <c r="H26" s="29"/>
      <c r="I26" s="29"/>
    </row>
    <row r="27" spans="2:9">
      <c r="B27" s="42" t="s">
        <v>220</v>
      </c>
      <c r="C27" s="62" t="s">
        <v>221</v>
      </c>
      <c r="D27" s="61" t="s">
        <v>120</v>
      </c>
      <c r="E27" s="31"/>
      <c r="F27" s="31"/>
      <c r="G27" s="31"/>
      <c r="H27" s="31"/>
      <c r="I27" s="31"/>
    </row>
    <row r="28" spans="2:9">
      <c r="B28" s="42" t="s">
        <v>222</v>
      </c>
      <c r="C28" s="62" t="s">
        <v>223</v>
      </c>
      <c r="D28" s="61" t="s">
        <v>120</v>
      </c>
      <c r="E28" s="31"/>
      <c r="F28" s="31"/>
      <c r="G28" s="31"/>
      <c r="H28" s="31"/>
      <c r="I28" s="31"/>
    </row>
    <row r="29" spans="2:9">
      <c r="B29" s="43" t="s">
        <v>224</v>
      </c>
      <c r="C29" s="63" t="s">
        <v>225</v>
      </c>
      <c r="D29" s="64" t="s">
        <v>120</v>
      </c>
      <c r="E29" s="31"/>
      <c r="F29" s="31"/>
      <c r="G29" s="31"/>
      <c r="H29" s="31"/>
      <c r="I29" s="31"/>
    </row>
    <row r="30" spans="2:9">
      <c r="B30" s="73" t="s">
        <v>226</v>
      </c>
      <c r="C30" s="74" t="s">
        <v>227</v>
      </c>
      <c r="D30" s="75" t="s">
        <v>120</v>
      </c>
      <c r="E30" s="26"/>
      <c r="F30" s="26"/>
      <c r="G30" s="26"/>
      <c r="H30" s="26"/>
      <c r="I30" s="26"/>
    </row>
    <row r="31" spans="2:9">
      <c r="B31" s="73" t="s">
        <v>228</v>
      </c>
      <c r="C31" s="74" t="s">
        <v>229</v>
      </c>
      <c r="D31" s="75" t="s">
        <v>120</v>
      </c>
      <c r="E31" s="26"/>
      <c r="F31" s="26"/>
      <c r="G31" s="26"/>
      <c r="H31" s="26"/>
      <c r="I31" s="26"/>
    </row>
    <row r="32" spans="2:9" ht="19.5">
      <c r="B32" s="76" t="s">
        <v>150</v>
      </c>
      <c r="C32" s="77" t="s">
        <v>230</v>
      </c>
      <c r="D32" s="72" t="s">
        <v>120</v>
      </c>
      <c r="E32" s="26"/>
      <c r="F32" s="26"/>
      <c r="G32" s="26"/>
      <c r="H32" s="26"/>
      <c r="I32" s="26"/>
    </row>
    <row r="33" spans="2:9">
      <c r="B33" s="40" t="s">
        <v>231</v>
      </c>
      <c r="C33" s="60" t="s">
        <v>232</v>
      </c>
      <c r="D33" s="61" t="s">
        <v>120</v>
      </c>
      <c r="E33" s="29"/>
      <c r="F33" s="29"/>
      <c r="G33" s="29"/>
      <c r="H33" s="29"/>
      <c r="I33" s="29"/>
    </row>
    <row r="34" spans="2:9">
      <c r="B34" s="42" t="s">
        <v>233</v>
      </c>
      <c r="C34" s="62" t="s">
        <v>163</v>
      </c>
      <c r="D34" s="61" t="s">
        <v>120</v>
      </c>
      <c r="E34" s="29"/>
      <c r="F34" s="29"/>
      <c r="G34" s="29"/>
      <c r="H34" s="29"/>
      <c r="I34" s="29"/>
    </row>
    <row r="35" spans="2:9">
      <c r="B35" s="42" t="s">
        <v>234</v>
      </c>
      <c r="C35" s="62" t="s">
        <v>164</v>
      </c>
      <c r="D35" s="61" t="s">
        <v>120</v>
      </c>
      <c r="E35" s="31"/>
      <c r="F35" s="31"/>
      <c r="G35" s="31"/>
      <c r="H35" s="31"/>
      <c r="I35" s="31"/>
    </row>
    <row r="36" spans="2:9">
      <c r="B36" s="40" t="s">
        <v>235</v>
      </c>
      <c r="C36" s="78" t="s">
        <v>236</v>
      </c>
      <c r="D36" s="61" t="s">
        <v>120</v>
      </c>
      <c r="E36" s="31"/>
      <c r="F36" s="31"/>
      <c r="G36" s="31"/>
      <c r="H36" s="31"/>
      <c r="I36" s="31"/>
    </row>
    <row r="37" spans="2:9">
      <c r="B37" s="42" t="s">
        <v>237</v>
      </c>
      <c r="C37" s="62" t="s">
        <v>167</v>
      </c>
      <c r="D37" s="61" t="s">
        <v>120</v>
      </c>
      <c r="E37" s="29"/>
      <c r="F37" s="29"/>
      <c r="G37" s="29"/>
      <c r="H37" s="29"/>
      <c r="I37" s="29"/>
    </row>
    <row r="38" spans="2:9">
      <c r="B38" s="43" t="s">
        <v>238</v>
      </c>
      <c r="C38" s="63" t="s">
        <v>239</v>
      </c>
      <c r="D38" s="64" t="s">
        <v>120</v>
      </c>
      <c r="E38" s="31"/>
      <c r="F38" s="31"/>
      <c r="G38" s="31"/>
      <c r="H38" s="31"/>
      <c r="I38" s="31"/>
    </row>
    <row r="39" spans="2:9">
      <c r="B39" s="73" t="s">
        <v>240</v>
      </c>
      <c r="C39" s="74" t="s">
        <v>241</v>
      </c>
      <c r="D39" s="75" t="s">
        <v>120</v>
      </c>
      <c r="E39" s="79"/>
      <c r="F39" s="79"/>
      <c r="G39" s="79"/>
      <c r="H39" s="79"/>
      <c r="I39" s="79"/>
    </row>
    <row r="40" spans="2:9">
      <c r="B40" s="73" t="s">
        <v>175</v>
      </c>
      <c r="C40" s="74" t="s">
        <v>242</v>
      </c>
      <c r="D40" s="75" t="s">
        <v>120</v>
      </c>
      <c r="E40" s="79"/>
      <c r="F40" s="79"/>
      <c r="G40" s="79"/>
      <c r="H40" s="79"/>
      <c r="I40" s="79"/>
    </row>
    <row r="41" spans="2:9">
      <c r="B41" s="73"/>
      <c r="C41" s="74"/>
      <c r="D41" s="75"/>
      <c r="E41" s="79"/>
      <c r="F41" s="79"/>
      <c r="G41" s="79"/>
      <c r="H41" s="79"/>
      <c r="I41" s="79"/>
    </row>
    <row r="42" spans="2:9">
      <c r="B42" s="83" t="s">
        <v>150</v>
      </c>
      <c r="C42" s="84" t="s">
        <v>170</v>
      </c>
      <c r="D42" s="72" t="s">
        <v>120</v>
      </c>
      <c r="E42" s="79"/>
      <c r="F42" s="79"/>
      <c r="G42" s="79"/>
      <c r="H42" s="79"/>
      <c r="I42" s="79"/>
    </row>
    <row r="43" spans="2:9">
      <c r="B43" s="42" t="s">
        <v>243</v>
      </c>
      <c r="C43" s="62" t="s">
        <v>244</v>
      </c>
      <c r="D43" s="61" t="s">
        <v>120</v>
      </c>
      <c r="E43" s="31"/>
      <c r="F43" s="31"/>
      <c r="G43" s="31"/>
      <c r="H43" s="31"/>
      <c r="I43" s="31"/>
    </row>
    <row r="44" spans="2:9">
      <c r="B44" s="24" t="s">
        <v>179</v>
      </c>
      <c r="C44" s="85" t="s">
        <v>180</v>
      </c>
      <c r="D44" s="86" t="s">
        <v>120</v>
      </c>
      <c r="E44" s="31"/>
      <c r="F44" s="31"/>
      <c r="G44" s="31"/>
      <c r="H44" s="31"/>
      <c r="I44" s="31"/>
    </row>
    <row r="45" spans="2:9">
      <c r="E45" s="49"/>
      <c r="F45" s="50"/>
    </row>
    <row r="46" spans="2:9">
      <c r="B46" s="80" t="s">
        <v>245</v>
      </c>
      <c r="C46" s="81" t="s">
        <v>246</v>
      </c>
      <c r="D46" s="82" t="s">
        <v>120</v>
      </c>
      <c r="E46" s="59"/>
      <c r="F46" s="59"/>
      <c r="G46" s="59"/>
      <c r="H46" s="59"/>
      <c r="I46" s="59"/>
    </row>
  </sheetData>
  <mergeCells count="4">
    <mergeCell ref="E2:I2"/>
    <mergeCell ref="E3:I3"/>
    <mergeCell ref="E4:I5"/>
    <mergeCell ref="B5:C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I38"/>
  <sheetViews>
    <sheetView showGridLines="0" workbookViewId="0">
      <selection activeCell="E4" sqref="E4:I5"/>
    </sheetView>
  </sheetViews>
  <sheetFormatPr baseColWidth="10" defaultColWidth="11.42578125" defaultRowHeight="15"/>
  <cols>
    <col min="3" max="3" width="55.85546875" customWidth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9">
      <c r="B1" s="12" t="s">
        <v>112</v>
      </c>
    </row>
    <row r="2" spans="2:9" ht="15.75">
      <c r="B2" s="52" t="s">
        <v>113</v>
      </c>
      <c r="C2" s="53"/>
      <c r="D2" s="28"/>
      <c r="E2" s="241">
        <f>+'Estado II'!E2:I2</f>
        <v>0</v>
      </c>
      <c r="F2" s="241"/>
      <c r="G2" s="241"/>
      <c r="H2" s="241"/>
      <c r="I2" s="241"/>
    </row>
    <row r="3" spans="2:9" ht="15.75">
      <c r="B3" s="52" t="s">
        <v>247</v>
      </c>
      <c r="C3" s="54"/>
      <c r="D3" s="22"/>
      <c r="E3" s="242" t="s">
        <v>184</v>
      </c>
      <c r="F3" s="242"/>
      <c r="G3" s="242"/>
      <c r="H3" s="242"/>
      <c r="I3" s="242"/>
    </row>
    <row r="4" spans="2:9">
      <c r="B4" s="19"/>
      <c r="C4" s="20"/>
      <c r="D4" s="21"/>
      <c r="E4" s="243" t="s">
        <v>248</v>
      </c>
      <c r="F4" s="244"/>
      <c r="G4" s="244"/>
      <c r="H4" s="244"/>
      <c r="I4" s="244"/>
    </row>
    <row r="5" spans="2:9">
      <c r="B5" s="230" t="s">
        <v>249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5">
        <v>2019</v>
      </c>
      <c r="F6" s="245">
        <f>+E6+1</f>
        <v>2020</v>
      </c>
      <c r="G6" s="245">
        <f>+F6+1</f>
        <v>2021</v>
      </c>
      <c r="H6" s="245">
        <f>+G6+1</f>
        <v>2022</v>
      </c>
      <c r="I6" s="245">
        <f>+H6+1</f>
        <v>2023</v>
      </c>
    </row>
    <row r="7" spans="2:9">
      <c r="B7" s="24"/>
      <c r="C7" s="25"/>
      <c r="D7" s="25"/>
      <c r="E7" s="246"/>
      <c r="F7" s="246"/>
      <c r="G7" s="246"/>
      <c r="H7" s="246"/>
      <c r="I7" s="246"/>
    </row>
    <row r="8" spans="2:9">
      <c r="B8" s="155" t="s">
        <v>150</v>
      </c>
      <c r="C8" s="156" t="s">
        <v>250</v>
      </c>
      <c r="D8" s="157" t="s">
        <v>120</v>
      </c>
      <c r="E8" s="158"/>
      <c r="F8" s="158"/>
      <c r="G8" s="158"/>
      <c r="H8" s="158"/>
      <c r="I8" s="158"/>
    </row>
    <row r="9" spans="2:9">
      <c r="B9" s="40" t="s">
        <v>251</v>
      </c>
      <c r="C9" s="28" t="s">
        <v>252</v>
      </c>
      <c r="D9" s="22" t="s">
        <v>120</v>
      </c>
      <c r="E9" s="159"/>
      <c r="F9" s="159"/>
      <c r="G9" s="159"/>
      <c r="H9" s="159"/>
      <c r="I9" s="159"/>
    </row>
    <row r="10" spans="2:9">
      <c r="B10" s="42" t="s">
        <v>25</v>
      </c>
      <c r="C10" s="30" t="s">
        <v>253</v>
      </c>
      <c r="D10" s="22" t="s">
        <v>120</v>
      </c>
      <c r="E10" s="159"/>
      <c r="F10" s="159"/>
      <c r="G10" s="159"/>
      <c r="H10" s="159"/>
      <c r="I10" s="159"/>
    </row>
    <row r="11" spans="2:9">
      <c r="B11" s="42" t="s">
        <v>254</v>
      </c>
      <c r="C11" s="30" t="s">
        <v>255</v>
      </c>
      <c r="D11" s="22" t="s">
        <v>120</v>
      </c>
      <c r="E11" s="159"/>
      <c r="F11" s="159"/>
      <c r="G11" s="159"/>
      <c r="H11" s="159"/>
      <c r="I11" s="159"/>
    </row>
    <row r="12" spans="2:9">
      <c r="B12" s="40" t="s">
        <v>256</v>
      </c>
      <c r="C12" s="28" t="s">
        <v>257</v>
      </c>
      <c r="D12" s="22" t="s">
        <v>120</v>
      </c>
      <c r="E12" s="159"/>
      <c r="F12" s="159"/>
      <c r="G12" s="159"/>
      <c r="H12" s="159"/>
      <c r="I12" s="159"/>
    </row>
    <row r="13" spans="2:9">
      <c r="B13" s="43" t="s">
        <v>258</v>
      </c>
      <c r="C13" s="160" t="s">
        <v>259</v>
      </c>
      <c r="D13" s="22" t="s">
        <v>120</v>
      </c>
      <c r="E13" s="161"/>
      <c r="F13" s="161"/>
      <c r="G13" s="161"/>
      <c r="H13" s="161"/>
      <c r="I13" s="161"/>
    </row>
    <row r="14" spans="2:9">
      <c r="B14" s="83" t="s">
        <v>150</v>
      </c>
      <c r="C14" s="162" t="s">
        <v>260</v>
      </c>
      <c r="D14" s="163" t="s">
        <v>120</v>
      </c>
      <c r="E14" s="164"/>
      <c r="F14" s="164"/>
      <c r="G14" s="164"/>
      <c r="H14" s="164"/>
      <c r="I14" s="164"/>
    </row>
    <row r="15" spans="2:9">
      <c r="B15" s="40" t="s">
        <v>261</v>
      </c>
      <c r="C15" s="28" t="s">
        <v>252</v>
      </c>
      <c r="D15" s="22" t="s">
        <v>120</v>
      </c>
      <c r="E15" s="159"/>
      <c r="F15" s="159"/>
      <c r="G15" s="159"/>
      <c r="H15" s="159"/>
      <c r="I15" s="159"/>
    </row>
    <row r="16" spans="2:9">
      <c r="B16" s="42" t="s">
        <v>51</v>
      </c>
      <c r="C16" s="30" t="s">
        <v>253</v>
      </c>
      <c r="D16" s="22" t="s">
        <v>120</v>
      </c>
      <c r="E16" s="159"/>
      <c r="F16" s="159"/>
      <c r="G16" s="159"/>
      <c r="H16" s="159"/>
      <c r="I16" s="159"/>
    </row>
    <row r="17" spans="2:9">
      <c r="B17" s="42" t="s">
        <v>262</v>
      </c>
      <c r="C17" s="30" t="s">
        <v>263</v>
      </c>
      <c r="D17" s="22" t="s">
        <v>120</v>
      </c>
      <c r="E17" s="159"/>
      <c r="F17" s="159"/>
      <c r="G17" s="159"/>
      <c r="H17" s="159"/>
      <c r="I17" s="159"/>
    </row>
    <row r="18" spans="2:9">
      <c r="B18" s="40" t="s">
        <v>264</v>
      </c>
      <c r="C18" s="28" t="s">
        <v>257</v>
      </c>
      <c r="D18" s="22" t="s">
        <v>120</v>
      </c>
      <c r="E18" s="159"/>
      <c r="F18" s="159"/>
      <c r="G18" s="159"/>
      <c r="H18" s="159"/>
      <c r="I18" s="159"/>
    </row>
    <row r="19" spans="2:9">
      <c r="B19" s="43" t="s">
        <v>265</v>
      </c>
      <c r="C19" s="160" t="s">
        <v>266</v>
      </c>
      <c r="D19" s="22" t="s">
        <v>120</v>
      </c>
      <c r="E19" s="161"/>
      <c r="F19" s="161"/>
      <c r="G19" s="161"/>
      <c r="H19" s="161"/>
      <c r="I19" s="161"/>
    </row>
    <row r="20" spans="2:9">
      <c r="B20" s="83" t="s">
        <v>150</v>
      </c>
      <c r="C20" s="162" t="s">
        <v>267</v>
      </c>
      <c r="D20" s="163" t="s">
        <v>120</v>
      </c>
      <c r="E20" s="164"/>
      <c r="F20" s="164"/>
      <c r="G20" s="164"/>
      <c r="H20" s="164"/>
      <c r="I20" s="164"/>
    </row>
    <row r="21" spans="2:9">
      <c r="B21" s="40" t="s">
        <v>268</v>
      </c>
      <c r="C21" s="28" t="s">
        <v>252</v>
      </c>
      <c r="D21" s="22" t="s">
        <v>120</v>
      </c>
      <c r="E21" s="159"/>
      <c r="F21" s="159"/>
      <c r="G21" s="159"/>
      <c r="H21" s="159"/>
      <c r="I21" s="159"/>
    </row>
    <row r="22" spans="2:9">
      <c r="B22" s="42" t="s">
        <v>102</v>
      </c>
      <c r="C22" s="30" t="s">
        <v>253</v>
      </c>
      <c r="D22" s="22" t="s">
        <v>120</v>
      </c>
      <c r="E22" s="159"/>
      <c r="F22" s="159"/>
      <c r="G22" s="159"/>
      <c r="H22" s="159"/>
      <c r="I22" s="159"/>
    </row>
    <row r="23" spans="2:9">
      <c r="B23" s="42" t="s">
        <v>269</v>
      </c>
      <c r="C23" s="30" t="s">
        <v>270</v>
      </c>
      <c r="D23" s="22" t="s">
        <v>120</v>
      </c>
      <c r="E23" s="159"/>
      <c r="F23" s="159"/>
      <c r="G23" s="159"/>
      <c r="H23" s="159"/>
      <c r="I23" s="159"/>
    </row>
    <row r="24" spans="2:9">
      <c r="B24" s="40" t="s">
        <v>271</v>
      </c>
      <c r="C24" s="28" t="s">
        <v>257</v>
      </c>
      <c r="D24" s="22" t="s">
        <v>120</v>
      </c>
      <c r="E24" s="159"/>
      <c r="F24" s="159"/>
      <c r="G24" s="159"/>
      <c r="H24" s="159"/>
      <c r="I24" s="159"/>
    </row>
    <row r="25" spans="2:9">
      <c r="B25" s="43" t="s">
        <v>272</v>
      </c>
      <c r="C25" s="160" t="s">
        <v>273</v>
      </c>
      <c r="D25" s="22" t="s">
        <v>120</v>
      </c>
      <c r="E25" s="161"/>
      <c r="F25" s="161"/>
      <c r="G25" s="161"/>
      <c r="H25" s="161"/>
      <c r="I25" s="161"/>
    </row>
    <row r="26" spans="2:9">
      <c r="B26" s="165" t="s">
        <v>150</v>
      </c>
      <c r="C26" s="166" t="s">
        <v>170</v>
      </c>
      <c r="D26" s="116"/>
      <c r="E26" s="161"/>
      <c r="F26" s="161"/>
      <c r="G26" s="161"/>
      <c r="H26" s="161"/>
      <c r="I26" s="161"/>
    </row>
    <row r="27" spans="2:9">
      <c r="B27" s="83" t="s">
        <v>150</v>
      </c>
      <c r="C27" s="162" t="s">
        <v>274</v>
      </c>
      <c r="D27" s="163" t="s">
        <v>120</v>
      </c>
      <c r="E27" s="164"/>
      <c r="F27" s="164"/>
      <c r="G27" s="164"/>
      <c r="H27" s="164"/>
      <c r="I27" s="164"/>
    </row>
    <row r="28" spans="2:9">
      <c r="B28" s="40" t="s">
        <v>275</v>
      </c>
      <c r="C28" s="28" t="s">
        <v>252</v>
      </c>
      <c r="D28" s="22" t="s">
        <v>120</v>
      </c>
      <c r="E28" s="159"/>
      <c r="F28" s="159"/>
      <c r="G28" s="159"/>
      <c r="H28" s="159"/>
      <c r="I28" s="159"/>
    </row>
    <row r="29" spans="2:9">
      <c r="B29" s="42" t="s">
        <v>276</v>
      </c>
      <c r="C29" s="30" t="s">
        <v>253</v>
      </c>
      <c r="D29" s="22" t="s">
        <v>120</v>
      </c>
      <c r="E29" s="159"/>
      <c r="F29" s="159"/>
      <c r="G29" s="159"/>
      <c r="H29" s="159"/>
      <c r="I29" s="159"/>
    </row>
    <row r="30" spans="2:9">
      <c r="B30" s="42" t="s">
        <v>277</v>
      </c>
      <c r="C30" s="30" t="s">
        <v>278</v>
      </c>
      <c r="D30" s="22" t="s">
        <v>120</v>
      </c>
      <c r="E30" s="159"/>
      <c r="F30" s="159"/>
      <c r="G30" s="159"/>
      <c r="H30" s="159"/>
      <c r="I30" s="159"/>
    </row>
    <row r="31" spans="2:9">
      <c r="B31" s="40" t="s">
        <v>279</v>
      </c>
      <c r="C31" s="28" t="s">
        <v>257</v>
      </c>
      <c r="D31" s="22" t="s">
        <v>120</v>
      </c>
      <c r="E31" s="159"/>
      <c r="F31" s="159"/>
      <c r="G31" s="159"/>
      <c r="H31" s="159"/>
      <c r="I31" s="159"/>
    </row>
    <row r="32" spans="2:9">
      <c r="B32" s="43" t="s">
        <v>280</v>
      </c>
      <c r="C32" s="160" t="s">
        <v>281</v>
      </c>
      <c r="D32" s="22" t="s">
        <v>120</v>
      </c>
      <c r="E32" s="161"/>
      <c r="F32" s="161"/>
      <c r="G32" s="161"/>
      <c r="H32" s="161"/>
      <c r="I32" s="161"/>
    </row>
    <row r="33" spans="2:9">
      <c r="B33" s="42" t="s">
        <v>150</v>
      </c>
      <c r="C33" s="28" t="s">
        <v>282</v>
      </c>
      <c r="D33" s="22" t="s">
        <v>120</v>
      </c>
      <c r="E33" s="159"/>
      <c r="F33" s="159"/>
      <c r="G33" s="159"/>
      <c r="H33" s="159"/>
      <c r="I33" s="159"/>
    </row>
    <row r="34" spans="2:9">
      <c r="B34" s="40" t="s">
        <v>283</v>
      </c>
      <c r="C34" s="28" t="s">
        <v>284</v>
      </c>
      <c r="D34" s="22" t="s">
        <v>120</v>
      </c>
      <c r="E34" s="159"/>
      <c r="F34" s="159"/>
      <c r="G34" s="159"/>
      <c r="H34" s="159"/>
      <c r="I34" s="159"/>
    </row>
    <row r="35" spans="2:9">
      <c r="B35" s="42" t="s">
        <v>285</v>
      </c>
      <c r="C35" s="30" t="s">
        <v>286</v>
      </c>
      <c r="D35" s="22" t="s">
        <v>120</v>
      </c>
      <c r="E35" s="159"/>
      <c r="F35" s="159"/>
      <c r="G35" s="159"/>
      <c r="H35" s="159"/>
      <c r="I35" s="159"/>
    </row>
    <row r="36" spans="2:9">
      <c r="B36" s="42" t="s">
        <v>287</v>
      </c>
      <c r="C36" s="30" t="s">
        <v>288</v>
      </c>
      <c r="D36" s="22" t="s">
        <v>120</v>
      </c>
      <c r="E36" s="159"/>
      <c r="F36" s="159"/>
      <c r="G36" s="159"/>
      <c r="H36" s="159"/>
      <c r="I36" s="159"/>
    </row>
    <row r="37" spans="2:9">
      <c r="B37" s="40" t="s">
        <v>289</v>
      </c>
      <c r="C37" s="28" t="s">
        <v>290</v>
      </c>
      <c r="D37" s="22" t="s">
        <v>120</v>
      </c>
      <c r="E37" s="159"/>
      <c r="F37" s="159"/>
      <c r="G37" s="159"/>
      <c r="H37" s="159"/>
      <c r="I37" s="159"/>
    </row>
    <row r="38" spans="2:9">
      <c r="B38" s="24" t="s">
        <v>291</v>
      </c>
      <c r="C38" s="167" t="s">
        <v>292</v>
      </c>
      <c r="D38" s="25" t="s">
        <v>120</v>
      </c>
      <c r="E38" s="161"/>
      <c r="F38" s="161"/>
      <c r="G38" s="161"/>
      <c r="H38" s="161"/>
      <c r="I38" s="161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I26"/>
  <sheetViews>
    <sheetView showGridLines="0" workbookViewId="0">
      <selection activeCell="E4" sqref="E4:I5"/>
    </sheetView>
  </sheetViews>
  <sheetFormatPr baseColWidth="10" defaultColWidth="11.42578125" defaultRowHeight="15"/>
  <cols>
    <col min="3" max="3" width="66" customWidth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9">
      <c r="B1" s="12" t="s">
        <v>112</v>
      </c>
    </row>
    <row r="2" spans="2:9" ht="15.75">
      <c r="B2" s="52" t="s">
        <v>113</v>
      </c>
      <c r="C2" s="53"/>
      <c r="D2" s="28"/>
      <c r="E2" s="241">
        <f>+'Estado III'!E2:I2</f>
        <v>0</v>
      </c>
      <c r="F2" s="241"/>
      <c r="G2" s="241"/>
      <c r="H2" s="241"/>
      <c r="I2" s="241"/>
    </row>
    <row r="3" spans="2:9" ht="15.75">
      <c r="B3" s="52" t="s">
        <v>293</v>
      </c>
      <c r="C3" s="54"/>
      <c r="D3" s="22"/>
      <c r="E3" s="242" t="s">
        <v>184</v>
      </c>
      <c r="F3" s="242"/>
      <c r="G3" s="242"/>
      <c r="H3" s="242"/>
      <c r="I3" s="242"/>
    </row>
    <row r="4" spans="2:9">
      <c r="B4" s="19"/>
      <c r="C4" s="20"/>
      <c r="D4" s="21"/>
      <c r="E4" s="243" t="s">
        <v>248</v>
      </c>
      <c r="F4" s="244"/>
      <c r="G4" s="244"/>
      <c r="H4" s="244"/>
      <c r="I4" s="244"/>
    </row>
    <row r="5" spans="2:9">
      <c r="B5" s="230" t="s">
        <v>294</v>
      </c>
      <c r="C5" s="231"/>
      <c r="D5" s="22"/>
      <c r="E5" s="232"/>
      <c r="F5" s="233"/>
      <c r="G5" s="233"/>
      <c r="H5" s="233"/>
      <c r="I5" s="233"/>
    </row>
    <row r="6" spans="2:9">
      <c r="B6" s="230"/>
      <c r="C6" s="231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24"/>
      <c r="C7" s="25"/>
      <c r="D7" s="25"/>
      <c r="E7" s="247"/>
      <c r="F7" s="247"/>
      <c r="G7" s="247"/>
      <c r="H7" s="247"/>
      <c r="I7" s="247"/>
    </row>
    <row r="8" spans="2:9" s="169" customFormat="1">
      <c r="B8" s="91" t="s">
        <v>295</v>
      </c>
      <c r="C8" s="92" t="s">
        <v>296</v>
      </c>
      <c r="D8" s="105" t="s">
        <v>120</v>
      </c>
      <c r="E8" s="168"/>
      <c r="F8" s="168"/>
      <c r="G8" s="168"/>
      <c r="H8" s="168"/>
      <c r="I8" s="168"/>
    </row>
    <row r="9" spans="2:9">
      <c r="B9" s="40" t="s">
        <v>150</v>
      </c>
      <c r="C9" s="41" t="s">
        <v>118</v>
      </c>
      <c r="D9" s="22" t="s">
        <v>120</v>
      </c>
      <c r="E9" s="170"/>
      <c r="F9" s="170"/>
      <c r="G9" s="170"/>
      <c r="H9" s="170"/>
      <c r="I9" s="170"/>
    </row>
    <row r="10" spans="2:9">
      <c r="B10" s="42" t="s">
        <v>297</v>
      </c>
      <c r="C10" s="22" t="s">
        <v>298</v>
      </c>
      <c r="D10" s="22" t="s">
        <v>120</v>
      </c>
      <c r="E10" s="170"/>
      <c r="F10" s="170"/>
      <c r="G10" s="170"/>
      <c r="H10" s="170"/>
      <c r="I10" s="170"/>
    </row>
    <row r="11" spans="2:9">
      <c r="B11" s="43" t="s">
        <v>129</v>
      </c>
      <c r="C11" s="33" t="s">
        <v>299</v>
      </c>
      <c r="D11" s="33" t="s">
        <v>120</v>
      </c>
      <c r="E11" s="170"/>
      <c r="F11" s="170"/>
      <c r="G11" s="170"/>
      <c r="H11" s="170"/>
      <c r="I11" s="170"/>
    </row>
    <row r="12" spans="2:9">
      <c r="B12" s="37" t="s">
        <v>148</v>
      </c>
      <c r="C12" s="38" t="s">
        <v>149</v>
      </c>
      <c r="D12" s="39" t="s">
        <v>120</v>
      </c>
      <c r="E12" s="171"/>
      <c r="F12" s="171"/>
      <c r="G12" s="171"/>
      <c r="H12" s="171"/>
      <c r="I12" s="171"/>
    </row>
    <row r="13" spans="2:9" ht="21">
      <c r="B13" s="172" t="s">
        <v>150</v>
      </c>
      <c r="C13" s="173" t="s">
        <v>300</v>
      </c>
      <c r="D13" s="36" t="s">
        <v>120</v>
      </c>
      <c r="E13" s="171"/>
      <c r="F13" s="171"/>
      <c r="G13" s="171"/>
      <c r="H13" s="171"/>
      <c r="I13" s="171"/>
    </row>
    <row r="14" spans="2:9">
      <c r="B14" s="40" t="s">
        <v>254</v>
      </c>
      <c r="C14" s="28" t="s">
        <v>301</v>
      </c>
      <c r="D14" s="22" t="s">
        <v>120</v>
      </c>
      <c r="E14" s="170"/>
      <c r="F14" s="170"/>
      <c r="G14" s="170"/>
      <c r="H14" s="170"/>
      <c r="I14" s="170"/>
    </row>
    <row r="15" spans="2:9">
      <c r="B15" s="42" t="s">
        <v>302</v>
      </c>
      <c r="C15" s="30" t="s">
        <v>303</v>
      </c>
      <c r="D15" s="22" t="s">
        <v>120</v>
      </c>
      <c r="E15" s="170"/>
      <c r="F15" s="170"/>
      <c r="G15" s="170"/>
      <c r="H15" s="170"/>
      <c r="I15" s="170"/>
    </row>
    <row r="16" spans="2:9">
      <c r="B16" s="42" t="s">
        <v>304</v>
      </c>
      <c r="C16" s="30" t="s">
        <v>305</v>
      </c>
      <c r="D16" s="22" t="s">
        <v>120</v>
      </c>
      <c r="E16" s="170"/>
      <c r="F16" s="170"/>
      <c r="G16" s="170"/>
      <c r="H16" s="170"/>
      <c r="I16" s="170"/>
    </row>
    <row r="17" spans="2:9">
      <c r="B17" s="40" t="s">
        <v>262</v>
      </c>
      <c r="C17" s="28" t="s">
        <v>306</v>
      </c>
      <c r="D17" s="22" t="s">
        <v>120</v>
      </c>
      <c r="E17" s="170"/>
      <c r="F17" s="170"/>
      <c r="G17" s="170"/>
      <c r="H17" s="170"/>
      <c r="I17" s="170"/>
    </row>
    <row r="18" spans="2:9">
      <c r="B18" s="42" t="s">
        <v>307</v>
      </c>
      <c r="C18" s="30" t="s">
        <v>308</v>
      </c>
      <c r="D18" s="22" t="s">
        <v>120</v>
      </c>
      <c r="E18" s="170"/>
      <c r="F18" s="170"/>
      <c r="G18" s="170"/>
      <c r="H18" s="170"/>
      <c r="I18" s="170"/>
    </row>
    <row r="19" spans="2:9">
      <c r="B19" s="42" t="s">
        <v>309</v>
      </c>
      <c r="C19" s="30" t="s">
        <v>310</v>
      </c>
      <c r="D19" s="22" t="s">
        <v>120</v>
      </c>
      <c r="E19" s="170"/>
      <c r="F19" s="170"/>
      <c r="G19" s="170"/>
      <c r="H19" s="170"/>
      <c r="I19" s="170"/>
    </row>
    <row r="20" spans="2:9">
      <c r="B20" s="40" t="s">
        <v>269</v>
      </c>
      <c r="C20" s="28" t="s">
        <v>311</v>
      </c>
      <c r="D20" s="22" t="s">
        <v>120</v>
      </c>
      <c r="E20" s="170"/>
      <c r="F20" s="170"/>
      <c r="G20" s="170"/>
      <c r="H20" s="170"/>
      <c r="I20" s="170"/>
    </row>
    <row r="21" spans="2:9">
      <c r="B21" s="42" t="s">
        <v>312</v>
      </c>
      <c r="C21" s="30" t="s">
        <v>308</v>
      </c>
      <c r="D21" s="22" t="s">
        <v>120</v>
      </c>
      <c r="E21" s="170"/>
      <c r="F21" s="170"/>
      <c r="G21" s="170"/>
      <c r="H21" s="170"/>
      <c r="I21" s="170"/>
    </row>
    <row r="22" spans="2:9">
      <c r="B22" s="43" t="s">
        <v>313</v>
      </c>
      <c r="C22" s="32" t="s">
        <v>314</v>
      </c>
      <c r="D22" s="22" t="s">
        <v>120</v>
      </c>
      <c r="E22" s="170"/>
      <c r="F22" s="170"/>
      <c r="G22" s="170"/>
      <c r="H22" s="170"/>
      <c r="I22" s="170"/>
    </row>
    <row r="23" spans="2:9">
      <c r="B23" s="34" t="s">
        <v>315</v>
      </c>
      <c r="C23" s="35" t="s">
        <v>316</v>
      </c>
      <c r="D23" s="36" t="s">
        <v>120</v>
      </c>
      <c r="E23" s="171"/>
      <c r="F23" s="171"/>
      <c r="G23" s="171"/>
      <c r="H23" s="171"/>
      <c r="I23" s="171"/>
    </row>
    <row r="24" spans="2:9">
      <c r="B24" s="174" t="s">
        <v>317</v>
      </c>
      <c r="C24" s="175" t="s">
        <v>318</v>
      </c>
      <c r="D24" s="176" t="s">
        <v>120</v>
      </c>
      <c r="E24" s="171"/>
      <c r="F24" s="171"/>
      <c r="G24" s="171"/>
      <c r="H24" s="171"/>
      <c r="I24" s="171"/>
    </row>
    <row r="25" spans="2:9">
      <c r="B25" s="177" t="s">
        <v>319</v>
      </c>
      <c r="C25" s="178" t="s">
        <v>320</v>
      </c>
      <c r="D25" s="44" t="s">
        <v>120</v>
      </c>
      <c r="E25" s="171"/>
      <c r="F25" s="171"/>
      <c r="G25" s="171"/>
      <c r="H25" s="171"/>
      <c r="I25" s="171"/>
    </row>
    <row r="26" spans="2:9">
      <c r="B26" s="125" t="s">
        <v>321</v>
      </c>
      <c r="C26" s="126" t="s">
        <v>322</v>
      </c>
      <c r="D26" s="126" t="s">
        <v>120</v>
      </c>
      <c r="E26" s="179"/>
      <c r="F26" s="179"/>
      <c r="G26" s="179"/>
      <c r="H26" s="179"/>
      <c r="I26" s="179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I106"/>
  <sheetViews>
    <sheetView showGridLines="0" zoomScaleNormal="100" workbookViewId="0">
      <pane xSplit="4" ySplit="7" topLeftCell="E77" activePane="bottomRight" state="frozen"/>
      <selection pane="topRight" activeCell="E1" sqref="E1:CD1"/>
      <selection pane="bottomLeft" activeCell="E1" sqref="E1:CD1"/>
      <selection pane="bottomRight" activeCell="E8" sqref="E8:I89"/>
    </sheetView>
  </sheetViews>
  <sheetFormatPr baseColWidth="10" defaultColWidth="11.42578125" defaultRowHeight="15"/>
  <cols>
    <col min="1" max="1" width="3" customWidth="1"/>
    <col min="2" max="2" width="5.140625" customWidth="1"/>
    <col min="3" max="3" width="47.85546875" customWidth="1"/>
    <col min="4" max="4" width="2.28515625" customWidth="1"/>
    <col min="5" max="5" width="17.28515625" style="51" customWidth="1"/>
    <col min="6" max="7" width="12.85546875" style="51" bestFit="1" customWidth="1"/>
    <col min="8" max="8" width="13.85546875" style="51" customWidth="1"/>
    <col min="9" max="9" width="13.28515625" style="51" bestFit="1" customWidth="1"/>
  </cols>
  <sheetData>
    <row r="1" spans="2:9">
      <c r="B1" s="12" t="s">
        <v>112</v>
      </c>
      <c r="E1"/>
      <c r="F1"/>
      <c r="G1"/>
      <c r="H1"/>
      <c r="I1"/>
    </row>
    <row r="2" spans="2:9" ht="15.75">
      <c r="B2" s="52" t="s">
        <v>113</v>
      </c>
      <c r="C2" s="53"/>
      <c r="D2" s="28"/>
      <c r="E2" s="236" t="s">
        <v>1200</v>
      </c>
      <c r="F2" s="236"/>
      <c r="G2" s="236"/>
      <c r="H2" s="236"/>
      <c r="I2" s="236"/>
    </row>
    <row r="3" spans="2:9" ht="15.75">
      <c r="B3" s="52" t="s">
        <v>323</v>
      </c>
      <c r="C3" s="54"/>
      <c r="D3" s="22"/>
      <c r="E3" s="236" t="s">
        <v>115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87" t="s">
        <v>324</v>
      </c>
      <c r="C5" s="88"/>
      <c r="D5" s="22"/>
      <c r="E5" s="234"/>
      <c r="F5" s="235"/>
      <c r="G5" s="235"/>
      <c r="H5" s="235"/>
      <c r="I5" s="235"/>
    </row>
    <row r="6" spans="2:9" ht="14.45" customHeight="1">
      <c r="B6" s="87"/>
      <c r="C6" s="88"/>
      <c r="D6" s="22"/>
      <c r="E6" s="237">
        <v>2019</v>
      </c>
      <c r="F6" s="237">
        <v>2020</v>
      </c>
      <c r="G6" s="237">
        <v>2021</v>
      </c>
      <c r="H6" s="237">
        <v>2022</v>
      </c>
      <c r="I6" s="239">
        <v>2023</v>
      </c>
    </row>
    <row r="7" spans="2:9">
      <c r="B7" s="89"/>
      <c r="C7" s="90"/>
      <c r="D7" s="22"/>
      <c r="E7" s="238"/>
      <c r="F7" s="238"/>
      <c r="G7" s="238"/>
      <c r="H7" s="238"/>
      <c r="I7" s="240"/>
    </row>
    <row r="8" spans="2:9">
      <c r="B8" s="91" t="s">
        <v>297</v>
      </c>
      <c r="C8" s="92" t="s">
        <v>325</v>
      </c>
      <c r="D8" s="92" t="s">
        <v>120</v>
      </c>
      <c r="E8" s="189">
        <v>10505927.054153601</v>
      </c>
      <c r="F8" s="189">
        <v>10168916.7804578</v>
      </c>
      <c r="G8" s="189">
        <v>11843942.349566419</v>
      </c>
      <c r="H8" s="189">
        <v>13445687.851497162</v>
      </c>
      <c r="I8" s="189">
        <v>14342821.332771972</v>
      </c>
    </row>
    <row r="9" spans="2:9">
      <c r="B9" s="40" t="s">
        <v>121</v>
      </c>
      <c r="C9" s="28" t="s">
        <v>326</v>
      </c>
      <c r="D9" s="28" t="s">
        <v>120</v>
      </c>
      <c r="E9" s="205">
        <v>5066652.1015355503</v>
      </c>
      <c r="F9" s="205">
        <v>4604229.3705171701</v>
      </c>
      <c r="G9" s="205">
        <v>5950111.8426019596</v>
      </c>
      <c r="H9" s="205">
        <v>6742405.9627918499</v>
      </c>
      <c r="I9" s="205">
        <v>6876209.8025605204</v>
      </c>
    </row>
    <row r="10" spans="2:9">
      <c r="B10" s="40" t="s">
        <v>327</v>
      </c>
      <c r="C10" s="95" t="s">
        <v>328</v>
      </c>
      <c r="D10" s="95" t="s">
        <v>120</v>
      </c>
      <c r="E10" s="207">
        <v>1661937.3917968799</v>
      </c>
      <c r="F10" s="207">
        <v>1476058.0938405399</v>
      </c>
      <c r="G10" s="207">
        <v>1870787.2776085499</v>
      </c>
      <c r="H10" s="207">
        <v>2187837.4816141999</v>
      </c>
      <c r="I10" s="207">
        <v>2265116.5623171297</v>
      </c>
    </row>
    <row r="11" spans="2:9">
      <c r="B11" s="42" t="s">
        <v>329</v>
      </c>
      <c r="C11" s="96" t="s">
        <v>330</v>
      </c>
      <c r="D11" s="96" t="s">
        <v>120</v>
      </c>
      <c r="E11" s="65">
        <v>545445.76807254006</v>
      </c>
      <c r="F11" s="65">
        <v>572161.16427435994</v>
      </c>
      <c r="G11" s="65">
        <v>636626.67208914994</v>
      </c>
      <c r="H11" s="65">
        <v>705161.95718019002</v>
      </c>
      <c r="I11" s="65">
        <v>685983.74074181996</v>
      </c>
    </row>
    <row r="12" spans="2:9">
      <c r="B12" s="42" t="s">
        <v>331</v>
      </c>
      <c r="C12" s="96" t="s">
        <v>332</v>
      </c>
      <c r="D12" s="96" t="s">
        <v>120</v>
      </c>
      <c r="E12" s="65">
        <v>1058089.0835823</v>
      </c>
      <c r="F12" s="65">
        <v>903896.92956617998</v>
      </c>
      <c r="G12" s="65">
        <v>1234160.6055194</v>
      </c>
      <c r="H12" s="65">
        <v>1482675.52443401</v>
      </c>
      <c r="I12" s="65">
        <v>1579132.8215753098</v>
      </c>
    </row>
    <row r="13" spans="2:9">
      <c r="B13" s="42" t="s">
        <v>333</v>
      </c>
      <c r="C13" s="96" t="s">
        <v>334</v>
      </c>
      <c r="D13" s="96" t="s">
        <v>120</v>
      </c>
      <c r="E13" s="65">
        <v>58402.540142040001</v>
      </c>
      <c r="F13" s="65">
        <v>0</v>
      </c>
      <c r="G13" s="65">
        <v>0</v>
      </c>
      <c r="H13" s="65">
        <v>0</v>
      </c>
      <c r="I13" s="65">
        <v>0</v>
      </c>
    </row>
    <row r="14" spans="2:9">
      <c r="B14" s="40" t="s">
        <v>335</v>
      </c>
      <c r="C14" s="95" t="s">
        <v>336</v>
      </c>
      <c r="D14" s="95" t="s">
        <v>120</v>
      </c>
      <c r="E14" s="205">
        <v>0</v>
      </c>
      <c r="F14" s="205">
        <v>0</v>
      </c>
      <c r="G14" s="205">
        <v>0</v>
      </c>
      <c r="H14" s="205">
        <v>0</v>
      </c>
      <c r="I14" s="205">
        <v>0</v>
      </c>
    </row>
    <row r="15" spans="2:9">
      <c r="B15" s="40" t="s">
        <v>337</v>
      </c>
      <c r="C15" s="95" t="s">
        <v>338</v>
      </c>
      <c r="D15" s="95" t="s">
        <v>120</v>
      </c>
      <c r="E15" s="207">
        <v>215921.00974879999</v>
      </c>
      <c r="F15" s="207">
        <v>198322.76673485999</v>
      </c>
      <c r="G15" s="207">
        <v>354433.34294981993</v>
      </c>
      <c r="H15" s="207">
        <v>364560.26517812</v>
      </c>
      <c r="I15" s="207">
        <v>383343.44929089001</v>
      </c>
    </row>
    <row r="16" spans="2:9">
      <c r="B16" s="42" t="s">
        <v>339</v>
      </c>
      <c r="C16" s="96" t="s">
        <v>340</v>
      </c>
      <c r="D16" s="96" t="s">
        <v>120</v>
      </c>
      <c r="E16" s="65">
        <v>6881.2445256899991</v>
      </c>
      <c r="F16" s="65">
        <v>62570.086966089999</v>
      </c>
      <c r="G16" s="65">
        <v>142236.72097463001</v>
      </c>
      <c r="H16" s="65">
        <v>150236.37143182001</v>
      </c>
      <c r="I16" s="65">
        <v>156615.91033628999</v>
      </c>
    </row>
    <row r="17" spans="2:9">
      <c r="B17" s="42" t="s">
        <v>341</v>
      </c>
      <c r="C17" s="96" t="s">
        <v>342</v>
      </c>
      <c r="D17" s="96" t="s">
        <v>120</v>
      </c>
      <c r="E17" s="65">
        <v>209032.98268290999</v>
      </c>
      <c r="F17" s="65">
        <v>135746.90356554999</v>
      </c>
      <c r="G17" s="65">
        <v>212193.21457936999</v>
      </c>
      <c r="H17" s="65">
        <v>214317.99249921</v>
      </c>
      <c r="I17" s="65">
        <v>226720.15536303999</v>
      </c>
    </row>
    <row r="18" spans="2:9">
      <c r="B18" s="42" t="s">
        <v>343</v>
      </c>
      <c r="C18" s="96" t="s">
        <v>344</v>
      </c>
      <c r="D18" s="96" t="s">
        <v>120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</row>
    <row r="19" spans="2:9">
      <c r="B19" s="42" t="s">
        <v>345</v>
      </c>
      <c r="C19" s="96" t="s">
        <v>346</v>
      </c>
      <c r="D19" s="96" t="s">
        <v>120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</row>
    <row r="20" spans="2:9">
      <c r="B20" s="42" t="s">
        <v>347</v>
      </c>
      <c r="C20" s="96" t="s">
        <v>348</v>
      </c>
      <c r="D20" s="96" t="s">
        <v>120</v>
      </c>
      <c r="E20" s="65">
        <v>6.7825401999999997</v>
      </c>
      <c r="F20" s="65">
        <v>5.7762032200000002</v>
      </c>
      <c r="G20" s="65">
        <v>3.4073958200000001</v>
      </c>
      <c r="H20" s="65">
        <v>5.90124709</v>
      </c>
      <c r="I20" s="65">
        <v>7.3835915600000002</v>
      </c>
    </row>
    <row r="21" spans="2:9">
      <c r="B21" s="40" t="s">
        <v>349</v>
      </c>
      <c r="C21" s="95" t="s">
        <v>350</v>
      </c>
      <c r="D21" s="95" t="s">
        <v>120</v>
      </c>
      <c r="E21" s="208">
        <v>2627758.2896668096</v>
      </c>
      <c r="F21" s="208">
        <v>2480254.2646522499</v>
      </c>
      <c r="G21" s="208">
        <v>3167228.4576177001</v>
      </c>
      <c r="H21" s="208">
        <v>3364213.71677431</v>
      </c>
      <c r="I21" s="208">
        <v>3588497.37180627</v>
      </c>
    </row>
    <row r="22" spans="2:9">
      <c r="B22" s="42" t="s">
        <v>351</v>
      </c>
      <c r="C22" s="96" t="s">
        <v>352</v>
      </c>
      <c r="D22" s="96" t="s">
        <v>120</v>
      </c>
      <c r="E22" s="65">
        <v>1703373.42468859</v>
      </c>
      <c r="F22" s="65">
        <v>1683893.1959724198</v>
      </c>
      <c r="G22" s="65">
        <v>2130561.4838787098</v>
      </c>
      <c r="H22" s="65">
        <v>2291886.2912254301</v>
      </c>
      <c r="I22" s="65">
        <v>2379805.1545925499</v>
      </c>
    </row>
    <row r="23" spans="2:9">
      <c r="B23" s="42" t="s">
        <v>353</v>
      </c>
      <c r="C23" s="97" t="s">
        <v>354</v>
      </c>
      <c r="D23" s="97" t="s">
        <v>120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>
      <c r="B24" s="42" t="s">
        <v>355</v>
      </c>
      <c r="C24" s="97" t="s">
        <v>356</v>
      </c>
      <c r="D24" s="97" t="s">
        <v>120</v>
      </c>
      <c r="E24" s="69">
        <v>1635010.2126698601</v>
      </c>
      <c r="F24" s="69">
        <v>1623739.6358866298</v>
      </c>
      <c r="G24" s="69">
        <v>2040567.04226731</v>
      </c>
      <c r="H24" s="69">
        <v>2193902.1104320399</v>
      </c>
      <c r="I24" s="69">
        <v>2286370.5830247998</v>
      </c>
    </row>
    <row r="25" spans="2:9">
      <c r="B25" s="42" t="s">
        <v>357</v>
      </c>
      <c r="C25" s="97" t="s">
        <v>358</v>
      </c>
      <c r="D25" s="97" t="s">
        <v>120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</row>
    <row r="26" spans="2:9">
      <c r="B26" s="42" t="s">
        <v>359</v>
      </c>
      <c r="C26" s="97" t="s">
        <v>360</v>
      </c>
      <c r="D26" s="97" t="s">
        <v>120</v>
      </c>
      <c r="E26" s="69">
        <v>68363.212018730002</v>
      </c>
      <c r="F26" s="69">
        <v>60153.560085789999</v>
      </c>
      <c r="G26" s="69">
        <v>89994.441611400005</v>
      </c>
      <c r="H26" s="69">
        <v>97984.180793389998</v>
      </c>
      <c r="I26" s="69">
        <v>93434.571567749983</v>
      </c>
    </row>
    <row r="27" spans="2:9">
      <c r="B27" s="42" t="s">
        <v>361</v>
      </c>
      <c r="C27" s="96" t="s">
        <v>362</v>
      </c>
      <c r="D27" s="96" t="s">
        <v>120</v>
      </c>
      <c r="E27" s="69">
        <v>870461.68487702997</v>
      </c>
      <c r="F27" s="69">
        <v>693077.09041765996</v>
      </c>
      <c r="G27" s="69">
        <v>863466.16613033996</v>
      </c>
      <c r="H27" s="69">
        <v>883478.76258161978</v>
      </c>
      <c r="I27" s="69">
        <v>1001485.91384533</v>
      </c>
    </row>
    <row r="28" spans="2:9">
      <c r="B28" s="42" t="s">
        <v>363</v>
      </c>
      <c r="C28" s="96" t="s">
        <v>364</v>
      </c>
      <c r="D28" s="96" t="s">
        <v>120</v>
      </c>
      <c r="E28" s="65">
        <v>3500.2708561499999</v>
      </c>
      <c r="F28" s="65">
        <v>50358.845101660001</v>
      </c>
      <c r="G28" s="65">
        <v>115311.24718891001</v>
      </c>
      <c r="H28" s="65">
        <v>123032.26149873</v>
      </c>
      <c r="I28" s="65">
        <v>139674.88043684</v>
      </c>
    </row>
    <row r="29" spans="2:9">
      <c r="B29" s="42" t="s">
        <v>365</v>
      </c>
      <c r="C29" s="96" t="s">
        <v>366</v>
      </c>
      <c r="D29" s="96" t="s">
        <v>120</v>
      </c>
      <c r="E29" s="65">
        <v>50142.909245039998</v>
      </c>
      <c r="F29" s="65">
        <v>52925.133160509999</v>
      </c>
      <c r="G29" s="65">
        <v>57889.560419740003</v>
      </c>
      <c r="H29" s="65">
        <v>65816.401468530006</v>
      </c>
      <c r="I29" s="65">
        <v>67531.422931549998</v>
      </c>
    </row>
    <row r="30" spans="2:9">
      <c r="B30" s="42" t="s">
        <v>367</v>
      </c>
      <c r="C30" s="96" t="s">
        <v>368</v>
      </c>
      <c r="D30" s="96" t="s">
        <v>120</v>
      </c>
      <c r="E30" s="69">
        <v>0</v>
      </c>
      <c r="F30" s="69">
        <v>0</v>
      </c>
      <c r="G30" s="69">
        <v>0</v>
      </c>
      <c r="H30" s="69">
        <v>0</v>
      </c>
      <c r="I30" s="69">
        <v>0</v>
      </c>
    </row>
    <row r="31" spans="2:9">
      <c r="B31" s="42" t="s">
        <v>369</v>
      </c>
      <c r="C31" s="97" t="s">
        <v>370</v>
      </c>
      <c r="D31" s="97" t="s">
        <v>120</v>
      </c>
      <c r="E31" s="69">
        <v>0</v>
      </c>
      <c r="F31" s="69">
        <v>0</v>
      </c>
      <c r="G31" s="69">
        <v>0</v>
      </c>
      <c r="H31" s="69">
        <v>0</v>
      </c>
      <c r="I31" s="69">
        <v>0</v>
      </c>
    </row>
    <row r="32" spans="2:9">
      <c r="B32" s="42" t="s">
        <v>371</v>
      </c>
      <c r="C32" s="97" t="s">
        <v>372</v>
      </c>
      <c r="D32" s="97" t="s">
        <v>120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2" t="s">
        <v>373</v>
      </c>
      <c r="C33" s="96" t="s">
        <v>374</v>
      </c>
      <c r="D33" s="96" t="s">
        <v>120</v>
      </c>
      <c r="E33" s="69">
        <v>280</v>
      </c>
      <c r="F33" s="69">
        <v>0</v>
      </c>
      <c r="G33" s="69">
        <v>0</v>
      </c>
      <c r="H33" s="69">
        <v>0</v>
      </c>
      <c r="I33" s="69">
        <v>0</v>
      </c>
    </row>
    <row r="34" spans="2:9">
      <c r="B34" s="40" t="s">
        <v>375</v>
      </c>
      <c r="C34" s="95" t="s">
        <v>376</v>
      </c>
      <c r="D34" s="95" t="s">
        <v>120</v>
      </c>
      <c r="E34" s="208">
        <v>478604.97654429002</v>
      </c>
      <c r="F34" s="208">
        <v>376611.52586803999</v>
      </c>
      <c r="G34" s="208">
        <v>462463.79014262999</v>
      </c>
      <c r="H34" s="208">
        <v>547502.40407606005</v>
      </c>
      <c r="I34" s="208">
        <v>531849.00382360001</v>
      </c>
    </row>
    <row r="35" spans="2:9">
      <c r="B35" s="42" t="s">
        <v>377</v>
      </c>
      <c r="C35" s="96" t="s">
        <v>378</v>
      </c>
      <c r="D35" s="96" t="s">
        <v>120</v>
      </c>
      <c r="E35" s="65">
        <v>167710.98950095</v>
      </c>
      <c r="F35" s="65">
        <v>137598.56944001</v>
      </c>
      <c r="G35" s="65">
        <v>186164.13347058001</v>
      </c>
      <c r="H35" s="65">
        <v>171207.59035621001</v>
      </c>
      <c r="I35" s="65">
        <v>169309.11951501999</v>
      </c>
    </row>
    <row r="36" spans="2:9">
      <c r="B36" s="42" t="s">
        <v>379</v>
      </c>
      <c r="C36" s="96" t="s">
        <v>380</v>
      </c>
      <c r="D36" s="96" t="s">
        <v>120</v>
      </c>
      <c r="E36" s="65">
        <v>5497.5208279999997</v>
      </c>
      <c r="F36" s="65">
        <v>12051.485991920001</v>
      </c>
      <c r="G36" s="65">
        <v>9433.1666313599999</v>
      </c>
      <c r="H36" s="65">
        <v>12669.25487868</v>
      </c>
      <c r="I36" s="65">
        <v>11756.30117941</v>
      </c>
    </row>
    <row r="37" spans="2:9">
      <c r="B37" s="42" t="s">
        <v>381</v>
      </c>
      <c r="C37" s="96" t="s">
        <v>382</v>
      </c>
      <c r="D37" s="96" t="s">
        <v>120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</row>
    <row r="38" spans="2:9">
      <c r="B38" s="42" t="s">
        <v>383</v>
      </c>
      <c r="C38" s="96" t="s">
        <v>384</v>
      </c>
      <c r="D38" s="96" t="s">
        <v>120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>
      <c r="B39" s="42" t="s">
        <v>385</v>
      </c>
      <c r="C39" s="96" t="s">
        <v>386</v>
      </c>
      <c r="D39" s="96" t="s">
        <v>120</v>
      </c>
      <c r="E39" s="65">
        <v>197423.98152204999</v>
      </c>
      <c r="F39" s="65">
        <v>179312.60471978999</v>
      </c>
      <c r="G39" s="65">
        <v>195016.21539351001</v>
      </c>
      <c r="H39" s="65">
        <v>244810.40005426999</v>
      </c>
      <c r="I39" s="65">
        <v>224076.30138886001</v>
      </c>
    </row>
    <row r="40" spans="2:9">
      <c r="B40" s="42" t="s">
        <v>387</v>
      </c>
      <c r="C40" s="96" t="s">
        <v>388</v>
      </c>
      <c r="D40" s="96" t="s">
        <v>120</v>
      </c>
      <c r="E40" s="65">
        <v>107972.48469329</v>
      </c>
      <c r="F40" s="65">
        <v>47648.86571631999</v>
      </c>
      <c r="G40" s="65">
        <v>71850.274647180006</v>
      </c>
      <c r="H40" s="65">
        <v>118815.15878690001</v>
      </c>
      <c r="I40" s="65">
        <v>126707.28174031001</v>
      </c>
    </row>
    <row r="41" spans="2:9">
      <c r="B41" s="98" t="s">
        <v>389</v>
      </c>
      <c r="C41" s="99" t="s">
        <v>390</v>
      </c>
      <c r="D41" s="99" t="s">
        <v>120</v>
      </c>
      <c r="E41" s="207">
        <v>82430.433778770006</v>
      </c>
      <c r="F41" s="207">
        <v>72982.719421479997</v>
      </c>
      <c r="G41" s="207">
        <v>95198.974283260002</v>
      </c>
      <c r="H41" s="207">
        <v>278292.09514916001</v>
      </c>
      <c r="I41" s="207">
        <v>107403.41532263</v>
      </c>
    </row>
    <row r="42" spans="2:9">
      <c r="B42" s="40" t="s">
        <v>123</v>
      </c>
      <c r="C42" s="28" t="s">
        <v>391</v>
      </c>
      <c r="D42" s="28" t="s">
        <v>120</v>
      </c>
      <c r="E42" s="205">
        <v>3708035.1241145199</v>
      </c>
      <c r="F42" s="205">
        <v>3737250.7427425301</v>
      </c>
      <c r="G42" s="205">
        <v>3993106.24934287</v>
      </c>
      <c r="H42" s="205">
        <v>4343289.3750306601</v>
      </c>
      <c r="I42" s="205">
        <v>4658776.8744217604</v>
      </c>
    </row>
    <row r="43" spans="2:9">
      <c r="B43" s="40" t="s">
        <v>392</v>
      </c>
      <c r="C43" s="95" t="s">
        <v>393</v>
      </c>
      <c r="D43" s="95" t="s">
        <v>120</v>
      </c>
      <c r="E43" s="207">
        <v>3708035.1241145199</v>
      </c>
      <c r="F43" s="207">
        <v>3737250.7427425301</v>
      </c>
      <c r="G43" s="207">
        <v>3993106.24934287</v>
      </c>
      <c r="H43" s="207">
        <v>4343289.3750306601</v>
      </c>
      <c r="I43" s="207">
        <v>4658776.8744217604</v>
      </c>
    </row>
    <row r="44" spans="2:9">
      <c r="B44" s="42" t="s">
        <v>394</v>
      </c>
      <c r="C44" s="96" t="s">
        <v>395</v>
      </c>
      <c r="D44" s="96" t="s">
        <v>120</v>
      </c>
      <c r="E44" s="65">
        <v>1173021.09389745</v>
      </c>
      <c r="F44" s="65">
        <v>1192230.2507017599</v>
      </c>
      <c r="G44" s="65">
        <v>1242287.31614337</v>
      </c>
      <c r="H44" s="65">
        <v>1351360.9542280501</v>
      </c>
      <c r="I44" s="65">
        <v>1354222.9827325898</v>
      </c>
    </row>
    <row r="45" spans="2:9">
      <c r="B45" s="42" t="s">
        <v>396</v>
      </c>
      <c r="C45" s="96" t="s">
        <v>397</v>
      </c>
      <c r="D45" s="96" t="s">
        <v>120</v>
      </c>
      <c r="E45" s="65">
        <v>2266610.7746014898</v>
      </c>
      <c r="F45" s="65">
        <v>2282016.65598275</v>
      </c>
      <c r="G45" s="65">
        <v>2393689.4790516798</v>
      </c>
      <c r="H45" s="65">
        <v>2629783.1173904701</v>
      </c>
      <c r="I45" s="65">
        <v>2848779.4548756797</v>
      </c>
    </row>
    <row r="46" spans="2:9">
      <c r="B46" s="42" t="s">
        <v>398</v>
      </c>
      <c r="C46" s="96" t="s">
        <v>399</v>
      </c>
      <c r="D46" s="96" t="s">
        <v>120</v>
      </c>
      <c r="E46" s="65">
        <v>158718</v>
      </c>
      <c r="F46" s="65">
        <v>153813</v>
      </c>
      <c r="G46" s="65">
        <v>234920.06</v>
      </c>
      <c r="H46" s="65">
        <v>242039</v>
      </c>
      <c r="I46" s="65">
        <v>241881</v>
      </c>
    </row>
    <row r="47" spans="2:9">
      <c r="B47" s="42" t="s">
        <v>400</v>
      </c>
      <c r="C47" s="96" t="s">
        <v>401</v>
      </c>
      <c r="D47" s="96" t="s">
        <v>120</v>
      </c>
      <c r="E47" s="65">
        <v>109685.25561557899</v>
      </c>
      <c r="F47" s="65">
        <v>109190.836058021</v>
      </c>
      <c r="G47" s="65">
        <v>122209.39414782</v>
      </c>
      <c r="H47" s="65">
        <v>120106.30341214</v>
      </c>
      <c r="I47" s="65">
        <v>213893.43681349</v>
      </c>
    </row>
    <row r="48" spans="2:9">
      <c r="B48" s="40" t="s">
        <v>402</v>
      </c>
      <c r="C48" s="95" t="s">
        <v>403</v>
      </c>
      <c r="D48" s="95" t="s">
        <v>120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404</v>
      </c>
      <c r="C49" s="96" t="s">
        <v>395</v>
      </c>
      <c r="D49" s="96" t="s">
        <v>120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>
      <c r="B50" s="42" t="s">
        <v>405</v>
      </c>
      <c r="C50" s="96" t="s">
        <v>397</v>
      </c>
      <c r="D50" s="96" t="s">
        <v>120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3" t="s">
        <v>406</v>
      </c>
      <c r="C51" s="100" t="s">
        <v>407</v>
      </c>
      <c r="D51" s="100" t="s">
        <v>120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0" t="s">
        <v>125</v>
      </c>
      <c r="C52" s="28" t="s">
        <v>408</v>
      </c>
      <c r="D52" s="28" t="s">
        <v>120</v>
      </c>
      <c r="E52" s="205">
        <v>646.39409374002901</v>
      </c>
      <c r="F52" s="205">
        <v>4021.0864049197799</v>
      </c>
      <c r="G52" s="205">
        <v>1129.5525694489522</v>
      </c>
      <c r="H52" s="205">
        <v>819.96127527976716</v>
      </c>
      <c r="I52" s="205">
        <v>1345.1096389808199</v>
      </c>
    </row>
    <row r="53" spans="2:9">
      <c r="B53" s="40" t="s">
        <v>409</v>
      </c>
      <c r="C53" s="95" t="s">
        <v>410</v>
      </c>
      <c r="D53" s="95" t="s">
        <v>120</v>
      </c>
      <c r="E53" s="207">
        <v>56.274298000000002</v>
      </c>
      <c r="F53" s="207">
        <v>32.94741939</v>
      </c>
      <c r="G53" s="207">
        <v>5.1892792999999999</v>
      </c>
      <c r="H53" s="207">
        <v>33.6118728</v>
      </c>
      <c r="I53" s="207">
        <v>0</v>
      </c>
    </row>
    <row r="54" spans="2:9">
      <c r="B54" s="42" t="s">
        <v>411</v>
      </c>
      <c r="C54" s="96" t="s">
        <v>412</v>
      </c>
      <c r="D54" s="96" t="s">
        <v>120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>
      <c r="B55" s="42" t="s">
        <v>413</v>
      </c>
      <c r="C55" s="96" t="s">
        <v>414</v>
      </c>
      <c r="D55" s="96" t="s">
        <v>120</v>
      </c>
      <c r="E55" s="65">
        <v>56.274298000000002</v>
      </c>
      <c r="F55" s="65">
        <v>32.94741939</v>
      </c>
      <c r="G55" s="65">
        <v>5.1892792999999999</v>
      </c>
      <c r="H55" s="65">
        <v>33.6118728</v>
      </c>
      <c r="I55" s="65">
        <v>0</v>
      </c>
    </row>
    <row r="56" spans="2:9">
      <c r="B56" s="40" t="s">
        <v>415</v>
      </c>
      <c r="C56" s="95" t="s">
        <v>416</v>
      </c>
      <c r="D56" s="95" t="s">
        <v>120</v>
      </c>
      <c r="E56" s="207">
        <v>590.11979573999895</v>
      </c>
      <c r="F56" s="207">
        <v>3988.1389855299999</v>
      </c>
      <c r="G56" s="207">
        <v>1124.36329015</v>
      </c>
      <c r="H56" s="207">
        <v>786.34940247999998</v>
      </c>
      <c r="I56" s="207">
        <v>1345.10963898</v>
      </c>
    </row>
    <row r="57" spans="2:9">
      <c r="B57" s="42" t="s">
        <v>417</v>
      </c>
      <c r="C57" s="96" t="s">
        <v>418</v>
      </c>
      <c r="D57" s="96" t="s">
        <v>120</v>
      </c>
      <c r="E57" s="65">
        <v>554.96696991999943</v>
      </c>
      <c r="F57" s="65">
        <v>3935.0831384799999</v>
      </c>
      <c r="G57" s="65">
        <v>1076.5752547100001</v>
      </c>
      <c r="H57" s="65">
        <v>786.34940247999998</v>
      </c>
      <c r="I57" s="65">
        <v>1345.10963898</v>
      </c>
    </row>
    <row r="58" spans="2:9">
      <c r="B58" s="42" t="s">
        <v>419</v>
      </c>
      <c r="C58" s="96" t="s">
        <v>420</v>
      </c>
      <c r="D58" s="96" t="s">
        <v>120</v>
      </c>
      <c r="E58" s="65">
        <v>35.152825819999997</v>
      </c>
      <c r="F58" s="65">
        <v>53.055847049999898</v>
      </c>
      <c r="G58" s="65">
        <v>47.788035440000002</v>
      </c>
      <c r="H58" s="65">
        <v>0</v>
      </c>
      <c r="I58" s="65">
        <v>0</v>
      </c>
    </row>
    <row r="59" spans="2:9">
      <c r="B59" s="40" t="s">
        <v>421</v>
      </c>
      <c r="C59" s="95" t="s">
        <v>422</v>
      </c>
      <c r="D59" s="95" t="s">
        <v>120</v>
      </c>
      <c r="E59" s="207">
        <v>0</v>
      </c>
      <c r="F59" s="207">
        <v>0</v>
      </c>
      <c r="G59" s="207">
        <v>0</v>
      </c>
      <c r="H59" s="207">
        <v>0</v>
      </c>
      <c r="I59" s="207">
        <v>0</v>
      </c>
    </row>
    <row r="60" spans="2:9">
      <c r="B60" s="42" t="s">
        <v>423</v>
      </c>
      <c r="C60" s="96" t="s">
        <v>418</v>
      </c>
      <c r="D60" s="96" t="s">
        <v>120</v>
      </c>
      <c r="E60" s="65">
        <v>0</v>
      </c>
      <c r="F60" s="65">
        <v>0</v>
      </c>
      <c r="G60" s="65">
        <v>0</v>
      </c>
      <c r="H60" s="65">
        <v>0</v>
      </c>
      <c r="I60" s="65">
        <v>0</v>
      </c>
    </row>
    <row r="61" spans="2:9">
      <c r="B61" s="43" t="s">
        <v>424</v>
      </c>
      <c r="C61" s="100" t="s">
        <v>425</v>
      </c>
      <c r="D61" s="100" t="s">
        <v>120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>
      <c r="B62" s="40" t="s">
        <v>127</v>
      </c>
      <c r="C62" s="28" t="s">
        <v>426</v>
      </c>
      <c r="D62" s="28" t="s">
        <v>120</v>
      </c>
      <c r="E62" s="205">
        <v>1730593.43440978</v>
      </c>
      <c r="F62" s="205">
        <v>1823415.58079314</v>
      </c>
      <c r="G62" s="205">
        <v>1899594.7050521399</v>
      </c>
      <c r="H62" s="205">
        <v>2359172.5523993704</v>
      </c>
      <c r="I62" s="205">
        <v>2806489.54615071</v>
      </c>
    </row>
    <row r="63" spans="2:9">
      <c r="B63" s="40" t="s">
        <v>427</v>
      </c>
      <c r="C63" s="95" t="s">
        <v>428</v>
      </c>
      <c r="D63" s="95" t="s">
        <v>120</v>
      </c>
      <c r="E63" s="207">
        <v>728905.69379463</v>
      </c>
      <c r="F63" s="207">
        <v>770543.17385932</v>
      </c>
      <c r="G63" s="207">
        <v>889123.20033562998</v>
      </c>
      <c r="H63" s="207">
        <v>1164208.74724245</v>
      </c>
      <c r="I63" s="207">
        <v>1320987.05000497</v>
      </c>
    </row>
    <row r="64" spans="2:9">
      <c r="B64" s="42" t="s">
        <v>429</v>
      </c>
      <c r="C64" s="96" t="s">
        <v>430</v>
      </c>
      <c r="D64" s="96" t="s">
        <v>120</v>
      </c>
      <c r="E64" s="65">
        <v>728828.75387962989</v>
      </c>
      <c r="F64" s="65">
        <v>770542.73284714005</v>
      </c>
      <c r="G64" s="65">
        <v>858947.53460669005</v>
      </c>
      <c r="H64" s="65">
        <v>1123877.6674593999</v>
      </c>
      <c r="I64" s="65">
        <v>1288449.06213162</v>
      </c>
    </row>
    <row r="65" spans="2:9">
      <c r="B65" s="42" t="s">
        <v>431</v>
      </c>
      <c r="C65" s="97" t="s">
        <v>432</v>
      </c>
      <c r="D65" s="97" t="s">
        <v>120</v>
      </c>
      <c r="E65" s="65">
        <v>0</v>
      </c>
      <c r="F65" s="65">
        <v>8.5364479999999895E-2</v>
      </c>
      <c r="G65" s="65">
        <v>7.9368549999999996E-2</v>
      </c>
      <c r="H65" s="65">
        <v>4.3764421699999998</v>
      </c>
      <c r="I65" s="65">
        <v>0</v>
      </c>
    </row>
    <row r="66" spans="2:9">
      <c r="B66" s="42" t="s">
        <v>433</v>
      </c>
      <c r="C66" s="97" t="s">
        <v>434</v>
      </c>
      <c r="D66" s="97" t="s">
        <v>120</v>
      </c>
      <c r="E66" s="65">
        <v>713387.00709958002</v>
      </c>
      <c r="F66" s="65">
        <v>753908.09308546002</v>
      </c>
      <c r="G66" s="65">
        <v>845220.39400392002</v>
      </c>
      <c r="H66" s="65">
        <v>1110152.7737873599</v>
      </c>
      <c r="I66" s="65">
        <v>1265793.2718023299</v>
      </c>
    </row>
    <row r="67" spans="2:9">
      <c r="B67" s="42" t="s">
        <v>435</v>
      </c>
      <c r="C67" s="97" t="s">
        <v>422</v>
      </c>
      <c r="D67" s="97" t="s">
        <v>120</v>
      </c>
      <c r="E67" s="65">
        <v>15441.74678005</v>
      </c>
      <c r="F67" s="65">
        <v>16634.554397200005</v>
      </c>
      <c r="G67" s="65">
        <v>13727.06123422</v>
      </c>
      <c r="H67" s="65">
        <v>13720.51722987</v>
      </c>
      <c r="I67" s="65">
        <v>22655.790329290001</v>
      </c>
    </row>
    <row r="68" spans="2:9">
      <c r="B68" s="42" t="s">
        <v>436</v>
      </c>
      <c r="C68" s="96" t="s">
        <v>437</v>
      </c>
      <c r="D68" s="96" t="s">
        <v>120</v>
      </c>
      <c r="E68" s="65">
        <v>0</v>
      </c>
      <c r="F68" s="65">
        <v>0.44101217999999998</v>
      </c>
      <c r="G68" s="65">
        <v>13668.87661333</v>
      </c>
      <c r="H68" s="65">
        <v>17854.8269425</v>
      </c>
      <c r="I68" s="65">
        <v>8125.86491037</v>
      </c>
    </row>
    <row r="69" spans="2:9">
      <c r="B69" s="42" t="s">
        <v>438</v>
      </c>
      <c r="C69" s="96" t="s">
        <v>439</v>
      </c>
      <c r="D69" s="96" t="s">
        <v>120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9">
      <c r="B70" s="42" t="s">
        <v>440</v>
      </c>
      <c r="C70" s="96" t="s">
        <v>441</v>
      </c>
      <c r="D70" s="96" t="s">
        <v>120</v>
      </c>
      <c r="E70" s="65">
        <v>0</v>
      </c>
      <c r="F70" s="65">
        <v>0</v>
      </c>
      <c r="G70" s="65">
        <v>12981.40657933</v>
      </c>
      <c r="H70" s="65">
        <v>19132.719407320001</v>
      </c>
      <c r="I70" s="65">
        <v>20760.14144068</v>
      </c>
    </row>
    <row r="71" spans="2:9">
      <c r="B71" s="42" t="s">
        <v>442</v>
      </c>
      <c r="C71" s="96" t="s">
        <v>443</v>
      </c>
      <c r="D71" s="96" t="s">
        <v>120</v>
      </c>
      <c r="E71" s="65">
        <v>76.939914999999999</v>
      </c>
      <c r="F71" s="65">
        <v>0</v>
      </c>
      <c r="G71" s="65">
        <v>3525.3825362800007</v>
      </c>
      <c r="H71" s="65">
        <v>3343.5334332300004</v>
      </c>
      <c r="I71" s="65">
        <v>3651.9815223000001</v>
      </c>
    </row>
    <row r="72" spans="2:9">
      <c r="B72" s="42" t="s">
        <v>444</v>
      </c>
      <c r="C72" s="96" t="s">
        <v>445</v>
      </c>
      <c r="D72" s="96" t="s">
        <v>120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9">
      <c r="B73" s="40" t="s">
        <v>446</v>
      </c>
      <c r="C73" s="95" t="s">
        <v>447</v>
      </c>
      <c r="D73" s="95" t="s">
        <v>120</v>
      </c>
      <c r="E73" s="207">
        <v>473446.43980214</v>
      </c>
      <c r="F73" s="207">
        <v>495387.20406338997</v>
      </c>
      <c r="G73" s="207">
        <v>657188.5301336</v>
      </c>
      <c r="H73" s="207">
        <v>689595.43455903104</v>
      </c>
      <c r="I73" s="207">
        <v>754165.15202339005</v>
      </c>
    </row>
    <row r="74" spans="2:9">
      <c r="B74" s="42" t="s">
        <v>448</v>
      </c>
      <c r="C74" s="96" t="s">
        <v>449</v>
      </c>
      <c r="D74" s="96" t="s">
        <v>120</v>
      </c>
      <c r="E74" s="65">
        <v>414294.92218678998</v>
      </c>
      <c r="F74" s="65">
        <v>428837.08891121001</v>
      </c>
      <c r="G74" s="65">
        <v>562977.55429771007</v>
      </c>
      <c r="H74" s="65">
        <v>591691.08104723098</v>
      </c>
      <c r="I74" s="65">
        <v>651464.90525698999</v>
      </c>
    </row>
    <row r="75" spans="2:9">
      <c r="B75" s="42" t="s">
        <v>450</v>
      </c>
      <c r="C75" s="96" t="s">
        <v>451</v>
      </c>
      <c r="D75" s="96" t="s">
        <v>120</v>
      </c>
      <c r="E75" s="65">
        <v>59151.51761535</v>
      </c>
      <c r="F75" s="65">
        <v>66550.115152180006</v>
      </c>
      <c r="G75" s="65">
        <v>94210.97583589</v>
      </c>
      <c r="H75" s="65">
        <v>97904.3535118</v>
      </c>
      <c r="I75" s="65">
        <v>102700.2467664</v>
      </c>
    </row>
    <row r="76" spans="2:9">
      <c r="B76" s="42" t="s">
        <v>452</v>
      </c>
      <c r="C76" s="96" t="s">
        <v>453</v>
      </c>
      <c r="D76" s="96" t="s">
        <v>120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9">
      <c r="B77" s="42" t="s">
        <v>454</v>
      </c>
      <c r="C77" s="96" t="s">
        <v>455</v>
      </c>
      <c r="D77" s="96" t="s">
        <v>120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9">
      <c r="B78" s="40" t="s">
        <v>456</v>
      </c>
      <c r="C78" s="95" t="s">
        <v>457</v>
      </c>
      <c r="D78" s="95" t="s">
        <v>120</v>
      </c>
      <c r="E78" s="207">
        <v>40530.804459669998</v>
      </c>
      <c r="F78" s="207">
        <v>64680.982076760003</v>
      </c>
      <c r="G78" s="207">
        <v>58648.388735479995</v>
      </c>
      <c r="H78" s="207">
        <v>140985.37807917999</v>
      </c>
      <c r="I78" s="207">
        <v>93906.311401879997</v>
      </c>
    </row>
    <row r="79" spans="2:9">
      <c r="B79" s="40" t="s">
        <v>458</v>
      </c>
      <c r="C79" s="95" t="s">
        <v>459</v>
      </c>
      <c r="D79" s="95" t="s">
        <v>120</v>
      </c>
      <c r="E79" s="207">
        <v>487710.496353344</v>
      </c>
      <c r="F79" s="207">
        <v>492804.220793669</v>
      </c>
      <c r="G79" s="207">
        <v>294634.58584742999</v>
      </c>
      <c r="H79" s="207">
        <v>364382.99251870991</v>
      </c>
      <c r="I79" s="207">
        <v>637431.03272046999</v>
      </c>
    </row>
    <row r="80" spans="2:9">
      <c r="B80" s="42" t="s">
        <v>460</v>
      </c>
      <c r="C80" s="96" t="s">
        <v>418</v>
      </c>
      <c r="D80" s="96" t="s">
        <v>120</v>
      </c>
      <c r="E80" s="65">
        <v>487633.3829576741</v>
      </c>
      <c r="F80" s="65">
        <v>492297.76853060903</v>
      </c>
      <c r="G80" s="65">
        <v>294289.26154931</v>
      </c>
      <c r="H80" s="65">
        <v>363297.18537927995</v>
      </c>
      <c r="I80" s="65">
        <v>636415.99213741999</v>
      </c>
    </row>
    <row r="81" spans="2:9">
      <c r="B81" s="42" t="s">
        <v>461</v>
      </c>
      <c r="C81" s="97" t="s">
        <v>462</v>
      </c>
      <c r="D81" s="97" t="s">
        <v>120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463</v>
      </c>
      <c r="C82" s="97" t="s">
        <v>464</v>
      </c>
      <c r="D82" s="97" t="s">
        <v>120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465</v>
      </c>
      <c r="C83" s="96" t="s">
        <v>466</v>
      </c>
      <c r="D83" s="96" t="s">
        <v>120</v>
      </c>
      <c r="E83" s="65">
        <v>77.113395670000031</v>
      </c>
      <c r="F83" s="65">
        <v>506.45226306000052</v>
      </c>
      <c r="G83" s="65">
        <v>345.32429811999998</v>
      </c>
      <c r="H83" s="65">
        <v>1085.80713942999</v>
      </c>
      <c r="I83" s="65">
        <v>1015.04058305</v>
      </c>
    </row>
    <row r="84" spans="2:9" ht="33.75" customHeight="1">
      <c r="B84" s="40" t="s">
        <v>467</v>
      </c>
      <c r="C84" s="101" t="s">
        <v>468</v>
      </c>
      <c r="D84" s="101" t="s">
        <v>120</v>
      </c>
      <c r="E84" s="207">
        <v>0</v>
      </c>
      <c r="F84" s="207">
        <v>0</v>
      </c>
      <c r="G84" s="207">
        <v>0</v>
      </c>
      <c r="H84" s="207">
        <v>0</v>
      </c>
      <c r="I84" s="207">
        <v>0</v>
      </c>
    </row>
    <row r="85" spans="2:9">
      <c r="B85" s="42" t="s">
        <v>469</v>
      </c>
      <c r="C85" s="96" t="s">
        <v>470</v>
      </c>
      <c r="D85" s="96" t="s">
        <v>120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>
      <c r="B86" s="42" t="s">
        <v>471</v>
      </c>
      <c r="C86" s="97" t="s">
        <v>472</v>
      </c>
      <c r="D86" s="97" t="s">
        <v>120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>
      <c r="B87" s="42" t="s">
        <v>473</v>
      </c>
      <c r="C87" s="97" t="s">
        <v>474</v>
      </c>
      <c r="D87" s="97" t="s">
        <v>120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>
      <c r="B88" s="42" t="s">
        <v>475</v>
      </c>
      <c r="C88" s="97" t="s">
        <v>476</v>
      </c>
      <c r="D88" s="97" t="s">
        <v>120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>
      <c r="B89" s="24" t="s">
        <v>477</v>
      </c>
      <c r="C89" s="102" t="s">
        <v>478</v>
      </c>
      <c r="D89" s="102" t="s">
        <v>120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1" spans="2:9">
      <c r="C91" s="127"/>
    </row>
    <row r="92" spans="2:9">
      <c r="C92" s="127"/>
    </row>
    <row r="93" spans="2:9">
      <c r="C93" s="127"/>
    </row>
    <row r="94" spans="2:9">
      <c r="C94" s="127"/>
    </row>
    <row r="95" spans="2:9">
      <c r="C95" s="127"/>
    </row>
    <row r="96" spans="2:9">
      <c r="C96" s="127"/>
    </row>
    <row r="97" spans="3:3">
      <c r="C97" s="127"/>
    </row>
    <row r="98" spans="3:3">
      <c r="C98" s="127"/>
    </row>
    <row r="99" spans="3:3">
      <c r="C99" s="127"/>
    </row>
    <row r="100" spans="3:3">
      <c r="C100" s="127"/>
    </row>
    <row r="101" spans="3:3">
      <c r="C101" s="127"/>
    </row>
    <row r="102" spans="3:3">
      <c r="C102" s="127"/>
    </row>
    <row r="103" spans="3:3">
      <c r="C103" s="127"/>
    </row>
    <row r="104" spans="3:3">
      <c r="C104" s="127"/>
    </row>
    <row r="105" spans="3:3">
      <c r="C105" s="127"/>
    </row>
    <row r="106" spans="3:3">
      <c r="C106" s="127">
        <v>0</v>
      </c>
    </row>
  </sheetData>
  <mergeCells count="8">
    <mergeCell ref="E2:I2"/>
    <mergeCell ref="E3:I3"/>
    <mergeCell ref="E4:I5"/>
    <mergeCell ref="E6:E7"/>
    <mergeCell ref="F6:F7"/>
    <mergeCell ref="G6:G7"/>
    <mergeCell ref="H6:H7"/>
    <mergeCell ref="I6:I7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I57"/>
  <sheetViews>
    <sheetView showGridLines="0" zoomScaleNormal="10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E8" sqref="E8:I53"/>
    </sheetView>
  </sheetViews>
  <sheetFormatPr baseColWidth="10" defaultColWidth="11.42578125" defaultRowHeight="15"/>
  <cols>
    <col min="1" max="1" width="2.42578125" customWidth="1"/>
    <col min="2" max="2" width="4.85546875" customWidth="1"/>
    <col min="3" max="3" width="44.42578125" customWidth="1"/>
    <col min="4" max="4" width="1.42578125" customWidth="1"/>
    <col min="5" max="5" width="12.85546875" style="51" bestFit="1" customWidth="1"/>
    <col min="6" max="6" width="13.7109375" style="51" customWidth="1"/>
    <col min="7" max="7" width="13.5703125" style="51" customWidth="1"/>
    <col min="8" max="8" width="13.7109375" style="51" customWidth="1"/>
    <col min="9" max="9" width="15.5703125" style="51" customWidth="1"/>
  </cols>
  <sheetData>
    <row r="1" spans="2:9">
      <c r="B1" s="12" t="s">
        <v>112</v>
      </c>
      <c r="E1"/>
      <c r="F1"/>
      <c r="G1"/>
      <c r="H1"/>
      <c r="I1"/>
    </row>
    <row r="2" spans="2:9" ht="15.75">
      <c r="B2" s="52" t="s">
        <v>113</v>
      </c>
      <c r="C2" s="53"/>
      <c r="D2" s="28"/>
      <c r="E2" s="236" t="s">
        <v>1200</v>
      </c>
      <c r="F2" s="236"/>
      <c r="G2" s="236"/>
      <c r="H2" s="236"/>
      <c r="I2" s="236"/>
    </row>
    <row r="3" spans="2:9" ht="15.75">
      <c r="B3" s="52" t="s">
        <v>479</v>
      </c>
      <c r="C3" s="54"/>
      <c r="D3" s="22"/>
      <c r="E3" s="236" t="s">
        <v>115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248" t="s">
        <v>480</v>
      </c>
      <c r="C5" s="249"/>
      <c r="D5" s="22"/>
      <c r="E5" s="234"/>
      <c r="F5" s="235"/>
      <c r="G5" s="235"/>
      <c r="H5" s="235"/>
      <c r="I5" s="235"/>
    </row>
    <row r="6" spans="2:9">
      <c r="B6" s="248"/>
      <c r="C6" s="249"/>
      <c r="D6" s="22"/>
      <c r="E6" s="237">
        <v>2019</v>
      </c>
      <c r="F6" s="237">
        <v>2020</v>
      </c>
      <c r="G6" s="237">
        <v>2021</v>
      </c>
      <c r="H6" s="237">
        <v>2022</v>
      </c>
      <c r="I6" s="23"/>
    </row>
    <row r="7" spans="2:9">
      <c r="B7" s="103"/>
      <c r="C7" s="104"/>
      <c r="D7" s="22"/>
      <c r="E7" s="238"/>
      <c r="F7" s="238"/>
      <c r="G7" s="238"/>
      <c r="H7" s="238"/>
      <c r="I7" s="215">
        <v>2023</v>
      </c>
    </row>
    <row r="8" spans="2:9">
      <c r="B8" s="91" t="s">
        <v>129</v>
      </c>
      <c r="C8" s="92" t="s">
        <v>481</v>
      </c>
      <c r="D8" s="105" t="s">
        <v>120</v>
      </c>
      <c r="E8" s="189">
        <v>11016987.2335071</v>
      </c>
      <c r="F8" s="189">
        <v>11653620.6156296</v>
      </c>
      <c r="G8" s="189">
        <v>12308808.076934399</v>
      </c>
      <c r="H8" s="189">
        <v>12901284.3577829</v>
      </c>
      <c r="I8" s="189">
        <v>13577849.571334966</v>
      </c>
    </row>
    <row r="9" spans="2:9">
      <c r="B9" s="40" t="s">
        <v>131</v>
      </c>
      <c r="C9" s="28" t="s">
        <v>482</v>
      </c>
      <c r="D9" s="22" t="s">
        <v>120</v>
      </c>
      <c r="E9" s="205">
        <v>3744670.5050251801</v>
      </c>
      <c r="F9" s="205">
        <v>3815464.0122234402</v>
      </c>
      <c r="G9" s="205">
        <v>3824493.60329634</v>
      </c>
      <c r="H9" s="205">
        <v>3834519.3715274697</v>
      </c>
      <c r="I9" s="205">
        <v>3894441.2975576604</v>
      </c>
    </row>
    <row r="10" spans="2:9">
      <c r="B10" s="42" t="s">
        <v>483</v>
      </c>
      <c r="C10" s="30" t="s">
        <v>484</v>
      </c>
      <c r="D10" s="22" t="s">
        <v>120</v>
      </c>
      <c r="E10" s="207">
        <v>2870720.6783030499</v>
      </c>
      <c r="F10" s="207">
        <v>2896782.2192777698</v>
      </c>
      <c r="G10" s="207">
        <v>2882318.5613437803</v>
      </c>
      <c r="H10" s="207">
        <v>2888384.0329883299</v>
      </c>
      <c r="I10" s="207">
        <v>2932463.2167902901</v>
      </c>
    </row>
    <row r="11" spans="2:9">
      <c r="B11" s="42" t="s">
        <v>485</v>
      </c>
      <c r="C11" s="30" t="s">
        <v>486</v>
      </c>
      <c r="D11" s="22" t="s">
        <v>120</v>
      </c>
      <c r="E11" s="207">
        <v>873949.82672213018</v>
      </c>
      <c r="F11" s="207">
        <v>918681.79294566542</v>
      </c>
      <c r="G11" s="207">
        <v>942175.04195255996</v>
      </c>
      <c r="H11" s="207">
        <v>946135.33853914007</v>
      </c>
      <c r="I11" s="207">
        <v>961978.08076736995</v>
      </c>
    </row>
    <row r="12" spans="2:9">
      <c r="B12" s="42" t="s">
        <v>487</v>
      </c>
      <c r="C12" s="96" t="s">
        <v>488</v>
      </c>
      <c r="D12" s="22" t="s">
        <v>120</v>
      </c>
      <c r="E12" s="65">
        <v>858223.80680075998</v>
      </c>
      <c r="F12" s="65">
        <v>880074.25021601503</v>
      </c>
      <c r="G12" s="65">
        <v>900713.32369036996</v>
      </c>
      <c r="H12" s="65">
        <v>907765.19328255998</v>
      </c>
      <c r="I12" s="65">
        <v>919622.05244149</v>
      </c>
    </row>
    <row r="13" spans="2:9">
      <c r="B13" s="43" t="s">
        <v>489</v>
      </c>
      <c r="C13" s="100" t="s">
        <v>490</v>
      </c>
      <c r="D13" s="33" t="s">
        <v>120</v>
      </c>
      <c r="E13" s="65">
        <v>15726.01992137</v>
      </c>
      <c r="F13" s="65">
        <v>38607.542729649998</v>
      </c>
      <c r="G13" s="65">
        <v>41461.718262190006</v>
      </c>
      <c r="H13" s="65">
        <v>38370.145256579999</v>
      </c>
      <c r="I13" s="65">
        <v>42356.028325879997</v>
      </c>
    </row>
    <row r="14" spans="2:9">
      <c r="B14" s="106" t="s">
        <v>133</v>
      </c>
      <c r="C14" s="107" t="s">
        <v>491</v>
      </c>
      <c r="D14" s="108" t="s">
        <v>120</v>
      </c>
      <c r="E14" s="205">
        <v>2716873.57096805</v>
      </c>
      <c r="F14" s="205">
        <v>2720762.3826448498</v>
      </c>
      <c r="G14" s="205">
        <v>3012840.00155917</v>
      </c>
      <c r="H14" s="205">
        <v>3007801.8241512799</v>
      </c>
      <c r="I14" s="205">
        <v>3027363.9422027501</v>
      </c>
    </row>
    <row r="15" spans="2:9">
      <c r="B15" s="106" t="s">
        <v>135</v>
      </c>
      <c r="C15" s="107" t="s">
        <v>492</v>
      </c>
      <c r="D15" s="108" t="s">
        <v>120</v>
      </c>
      <c r="E15" s="205">
        <v>62199.948064880002</v>
      </c>
      <c r="F15" s="205">
        <v>84741.794089739997</v>
      </c>
      <c r="G15" s="205">
        <v>89039.889471770002</v>
      </c>
      <c r="H15" s="205">
        <v>149014.39915461</v>
      </c>
      <c r="I15" s="205">
        <v>117554.55078772</v>
      </c>
    </row>
    <row r="16" spans="2:9">
      <c r="B16" s="40" t="s">
        <v>137</v>
      </c>
      <c r="C16" s="28" t="s">
        <v>493</v>
      </c>
      <c r="D16" s="22" t="s">
        <v>120</v>
      </c>
      <c r="E16" s="205">
        <v>1547202.71353691</v>
      </c>
      <c r="F16" s="205">
        <v>1701891.6886325399</v>
      </c>
      <c r="G16" s="205">
        <v>1916486.86784557</v>
      </c>
      <c r="H16" s="205">
        <v>2060059.41699733</v>
      </c>
      <c r="I16" s="205">
        <v>2280978.7738084001</v>
      </c>
    </row>
    <row r="17" spans="2:9">
      <c r="B17" s="42" t="s">
        <v>494</v>
      </c>
      <c r="C17" s="30" t="s">
        <v>495</v>
      </c>
      <c r="D17" s="22" t="s">
        <v>120</v>
      </c>
      <c r="E17" s="207">
        <v>214481.66231775004</v>
      </c>
      <c r="F17" s="207">
        <v>247981.49566156999</v>
      </c>
      <c r="G17" s="207">
        <v>255258.32737452001</v>
      </c>
      <c r="H17" s="207">
        <v>313407.72370079003</v>
      </c>
      <c r="I17" s="207">
        <v>418390.36170547002</v>
      </c>
    </row>
    <row r="18" spans="2:9">
      <c r="B18" s="42" t="s">
        <v>496</v>
      </c>
      <c r="C18" s="30" t="s">
        <v>497</v>
      </c>
      <c r="D18" s="22" t="s">
        <v>120</v>
      </c>
      <c r="E18" s="207">
        <v>1330227.8450752101</v>
      </c>
      <c r="F18" s="207">
        <v>1448437.18295692</v>
      </c>
      <c r="G18" s="207">
        <v>1658443.26748941</v>
      </c>
      <c r="H18" s="207">
        <v>1743826.93302864</v>
      </c>
      <c r="I18" s="207">
        <v>1860416.1114602501</v>
      </c>
    </row>
    <row r="19" spans="2:9">
      <c r="B19" s="43" t="s">
        <v>498</v>
      </c>
      <c r="C19" s="32" t="s">
        <v>499</v>
      </c>
      <c r="D19" s="33" t="s">
        <v>120</v>
      </c>
      <c r="E19" s="207">
        <v>2493.2061439499998</v>
      </c>
      <c r="F19" s="207">
        <v>5473.0100140499999</v>
      </c>
      <c r="G19" s="207">
        <v>2785.2729816400001</v>
      </c>
      <c r="H19" s="207">
        <v>2824.7602679000001</v>
      </c>
      <c r="I19" s="207">
        <v>2172.3006426799998</v>
      </c>
    </row>
    <row r="20" spans="2:9">
      <c r="B20" s="40" t="s">
        <v>139</v>
      </c>
      <c r="C20" s="28" t="s">
        <v>500</v>
      </c>
      <c r="D20" s="22" t="s">
        <v>120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</row>
    <row r="21" spans="2:9">
      <c r="B21" s="42" t="s">
        <v>501</v>
      </c>
      <c r="C21" s="30" t="s">
        <v>502</v>
      </c>
      <c r="D21" s="22" t="s">
        <v>120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</row>
    <row r="22" spans="2:9">
      <c r="B22" s="42" t="s">
        <v>503</v>
      </c>
      <c r="C22" s="30" t="s">
        <v>504</v>
      </c>
      <c r="D22" s="22" t="s">
        <v>120</v>
      </c>
      <c r="E22" s="207">
        <v>0</v>
      </c>
      <c r="F22" s="207">
        <v>0</v>
      </c>
      <c r="G22" s="207">
        <v>0</v>
      </c>
      <c r="H22" s="207">
        <v>0</v>
      </c>
      <c r="I22" s="207">
        <v>0</v>
      </c>
    </row>
    <row r="23" spans="2:9">
      <c r="B23" s="43" t="s">
        <v>505</v>
      </c>
      <c r="C23" s="32" t="s">
        <v>506</v>
      </c>
      <c r="D23" s="33" t="s">
        <v>120</v>
      </c>
      <c r="E23" s="208">
        <v>0</v>
      </c>
      <c r="F23" s="208">
        <v>0</v>
      </c>
      <c r="G23" s="208">
        <v>0</v>
      </c>
      <c r="H23" s="208">
        <v>0</v>
      </c>
      <c r="I23" s="208">
        <v>0</v>
      </c>
    </row>
    <row r="24" spans="2:9">
      <c r="B24" s="40" t="s">
        <v>141</v>
      </c>
      <c r="C24" s="28" t="s">
        <v>507</v>
      </c>
      <c r="D24" s="22" t="s">
        <v>120</v>
      </c>
      <c r="E24" s="205">
        <v>7226.3133701290099</v>
      </c>
      <c r="F24" s="205">
        <v>14068.643374409299</v>
      </c>
      <c r="G24" s="205">
        <v>13046.6958171899</v>
      </c>
      <c r="H24" s="205">
        <v>13388.639231783642</v>
      </c>
      <c r="I24" s="205">
        <v>14953.3505149101</v>
      </c>
    </row>
    <row r="25" spans="2:9">
      <c r="B25" s="42" t="s">
        <v>508</v>
      </c>
      <c r="C25" s="30" t="s">
        <v>509</v>
      </c>
      <c r="D25" s="22" t="s">
        <v>120</v>
      </c>
      <c r="E25" s="207">
        <v>164.41480766000001</v>
      </c>
      <c r="F25" s="207">
        <v>5879.2406471599998</v>
      </c>
      <c r="G25" s="207">
        <v>3637.3318252800004</v>
      </c>
      <c r="H25" s="207">
        <v>3368.92597247</v>
      </c>
      <c r="I25" s="207">
        <v>4776.38036259</v>
      </c>
    </row>
    <row r="26" spans="2:9">
      <c r="B26" s="42" t="s">
        <v>510</v>
      </c>
      <c r="C26" s="96" t="s">
        <v>511</v>
      </c>
      <c r="D26" s="22" t="s">
        <v>120</v>
      </c>
      <c r="E26" s="94">
        <v>164.41480766000001</v>
      </c>
      <c r="F26" s="94">
        <v>5762.38665872</v>
      </c>
      <c r="G26" s="94">
        <v>3526.4203252799998</v>
      </c>
      <c r="H26" s="94">
        <v>3272.5244631599999</v>
      </c>
      <c r="I26" s="94">
        <v>4776.38036259</v>
      </c>
    </row>
    <row r="27" spans="2:9">
      <c r="B27" s="42" t="s">
        <v>512</v>
      </c>
      <c r="C27" s="96" t="s">
        <v>513</v>
      </c>
      <c r="D27" s="22" t="s">
        <v>120</v>
      </c>
      <c r="E27" s="65">
        <v>0</v>
      </c>
      <c r="F27" s="65">
        <v>116.85398844000002</v>
      </c>
      <c r="G27" s="65">
        <v>110.9115</v>
      </c>
      <c r="H27" s="65">
        <v>96.401509309999994</v>
      </c>
      <c r="I27" s="65">
        <v>0</v>
      </c>
    </row>
    <row r="28" spans="2:9">
      <c r="B28" s="42" t="s">
        <v>514</v>
      </c>
      <c r="C28" s="30" t="s">
        <v>515</v>
      </c>
      <c r="D28" s="22" t="s">
        <v>120</v>
      </c>
      <c r="E28" s="207">
        <v>7061.8985624699999</v>
      </c>
      <c r="F28" s="207">
        <v>8189.4027272499998</v>
      </c>
      <c r="G28" s="207">
        <v>9409.3639919100005</v>
      </c>
      <c r="H28" s="207">
        <v>10019.713260189999</v>
      </c>
      <c r="I28" s="207">
        <v>10176.97015232</v>
      </c>
    </row>
    <row r="29" spans="2:9">
      <c r="B29" s="42" t="s">
        <v>516</v>
      </c>
      <c r="C29" s="96" t="s">
        <v>511</v>
      </c>
      <c r="D29" s="22" t="s">
        <v>120</v>
      </c>
      <c r="E29" s="65">
        <v>6675.7659435100004</v>
      </c>
      <c r="F29" s="65">
        <v>7716.2491676499994</v>
      </c>
      <c r="G29" s="65">
        <v>9157.1362452299982</v>
      </c>
      <c r="H29" s="65">
        <v>9922.4060977900008</v>
      </c>
      <c r="I29" s="65">
        <v>10174.67507659</v>
      </c>
    </row>
    <row r="30" spans="2:9">
      <c r="B30" s="42" t="s">
        <v>517</v>
      </c>
      <c r="C30" s="96" t="s">
        <v>513</v>
      </c>
      <c r="D30" s="22" t="s">
        <v>120</v>
      </c>
      <c r="E30" s="69">
        <v>386.13261896</v>
      </c>
      <c r="F30" s="69">
        <v>473.15355959999999</v>
      </c>
      <c r="G30" s="69">
        <v>252.22774668</v>
      </c>
      <c r="H30" s="69">
        <v>97.307162399999996</v>
      </c>
      <c r="I30" s="69">
        <v>2.2950757300000002</v>
      </c>
    </row>
    <row r="31" spans="2:9">
      <c r="B31" s="42" t="s">
        <v>518</v>
      </c>
      <c r="C31" s="30" t="s">
        <v>519</v>
      </c>
      <c r="D31" s="22" t="s">
        <v>120</v>
      </c>
      <c r="E31" s="208">
        <v>0</v>
      </c>
      <c r="F31" s="208">
        <v>0</v>
      </c>
      <c r="G31" s="208">
        <v>0</v>
      </c>
      <c r="H31" s="208">
        <v>0</v>
      </c>
      <c r="I31" s="208">
        <v>0</v>
      </c>
    </row>
    <row r="32" spans="2:9">
      <c r="B32" s="42" t="s">
        <v>520</v>
      </c>
      <c r="C32" s="96" t="s">
        <v>511</v>
      </c>
      <c r="D32" s="22" t="s">
        <v>120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3" t="s">
        <v>521</v>
      </c>
      <c r="C33" s="100" t="s">
        <v>513</v>
      </c>
      <c r="D33" s="33" t="s">
        <v>120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2:9">
      <c r="B34" s="40" t="s">
        <v>142</v>
      </c>
      <c r="C34" s="28" t="s">
        <v>522</v>
      </c>
      <c r="D34" s="22" t="s">
        <v>120</v>
      </c>
      <c r="E34" s="205">
        <v>329264.70995708997</v>
      </c>
      <c r="F34" s="205">
        <v>1384485.7258184501</v>
      </c>
      <c r="G34" s="205">
        <v>1211677.99358315</v>
      </c>
      <c r="H34" s="205">
        <v>1362081.8441673799</v>
      </c>
      <c r="I34" s="205">
        <v>1378982.2858233303</v>
      </c>
    </row>
    <row r="35" spans="2:9">
      <c r="B35" s="42" t="s">
        <v>523</v>
      </c>
      <c r="C35" s="30" t="s">
        <v>524</v>
      </c>
      <c r="D35" s="22" t="s">
        <v>120</v>
      </c>
      <c r="E35" s="207">
        <v>169788.76757641003</v>
      </c>
      <c r="F35" s="207">
        <v>1203746.2011098401</v>
      </c>
      <c r="G35" s="207">
        <v>1025147.65423509</v>
      </c>
      <c r="H35" s="207">
        <v>1167708.6817006399</v>
      </c>
      <c r="I35" s="207">
        <v>1138081.45244183</v>
      </c>
    </row>
    <row r="36" spans="2:9">
      <c r="B36" s="42" t="s">
        <v>525</v>
      </c>
      <c r="C36" s="30" t="s">
        <v>526</v>
      </c>
      <c r="D36" s="22" t="s">
        <v>120</v>
      </c>
      <c r="E36" s="207">
        <v>159475.94238068</v>
      </c>
      <c r="F36" s="207">
        <v>180739.52470861</v>
      </c>
      <c r="G36" s="207">
        <v>186530.33934805999</v>
      </c>
      <c r="H36" s="207">
        <v>194373.16246674</v>
      </c>
      <c r="I36" s="207">
        <v>240900.83338150001</v>
      </c>
    </row>
    <row r="37" spans="2:9">
      <c r="B37" s="43" t="s">
        <v>527</v>
      </c>
      <c r="C37" s="32" t="s">
        <v>528</v>
      </c>
      <c r="D37" s="33" t="s">
        <v>120</v>
      </c>
      <c r="E37" s="208">
        <v>0</v>
      </c>
      <c r="F37" s="208">
        <v>0</v>
      </c>
      <c r="G37" s="208">
        <v>0</v>
      </c>
      <c r="H37" s="208">
        <v>0</v>
      </c>
      <c r="I37" s="208">
        <v>0</v>
      </c>
    </row>
    <row r="38" spans="2:9">
      <c r="B38" s="40" t="s">
        <v>144</v>
      </c>
      <c r="C38" s="28" t="s">
        <v>529</v>
      </c>
      <c r="D38" s="22" t="s">
        <v>120</v>
      </c>
      <c r="E38" s="205">
        <v>2609549.4725848502</v>
      </c>
      <c r="F38" s="205">
        <v>1932206.36884623</v>
      </c>
      <c r="G38" s="205">
        <v>2241223.0253611999</v>
      </c>
      <c r="H38" s="205">
        <v>2474418.8625530601</v>
      </c>
      <c r="I38" s="205">
        <v>2863575.3706402001</v>
      </c>
    </row>
    <row r="39" spans="2:9">
      <c r="B39" s="42" t="s">
        <v>530</v>
      </c>
      <c r="C39" s="30" t="s">
        <v>531</v>
      </c>
      <c r="D39" s="22" t="s">
        <v>120</v>
      </c>
      <c r="E39" s="207">
        <v>0</v>
      </c>
      <c r="F39" s="207">
        <v>0</v>
      </c>
      <c r="G39" s="207">
        <v>0</v>
      </c>
      <c r="H39" s="207">
        <v>0</v>
      </c>
      <c r="I39" s="207">
        <v>0</v>
      </c>
    </row>
    <row r="40" spans="2:9">
      <c r="B40" s="42" t="s">
        <v>532</v>
      </c>
      <c r="C40" s="96" t="s">
        <v>533</v>
      </c>
      <c r="D40" s="22" t="s">
        <v>120</v>
      </c>
      <c r="E40" s="65">
        <v>0</v>
      </c>
      <c r="F40" s="65">
        <v>0</v>
      </c>
      <c r="G40" s="65">
        <v>0</v>
      </c>
      <c r="H40" s="65">
        <v>0</v>
      </c>
      <c r="I40" s="65">
        <v>0</v>
      </c>
    </row>
    <row r="41" spans="2:9">
      <c r="B41" s="42" t="s">
        <v>534</v>
      </c>
      <c r="C41" s="96" t="s">
        <v>535</v>
      </c>
      <c r="D41" s="22" t="s">
        <v>120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>
      <c r="B42" s="42" t="s">
        <v>536</v>
      </c>
      <c r="C42" s="96" t="s">
        <v>537</v>
      </c>
      <c r="D42" s="22" t="s">
        <v>120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>
      <c r="B43" s="42" t="s">
        <v>538</v>
      </c>
      <c r="C43" s="96" t="s">
        <v>539</v>
      </c>
      <c r="D43" s="22" t="s">
        <v>120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>
      <c r="B44" s="42" t="s">
        <v>540</v>
      </c>
      <c r="C44" s="96" t="s">
        <v>541</v>
      </c>
      <c r="D44" s="22" t="s">
        <v>120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>
      <c r="B45" s="42" t="s">
        <v>542</v>
      </c>
      <c r="C45" s="30" t="s">
        <v>543</v>
      </c>
      <c r="D45" s="22" t="s">
        <v>120</v>
      </c>
      <c r="E45" s="207">
        <v>2609549.4725848502</v>
      </c>
      <c r="F45" s="207">
        <v>1932206.36884623</v>
      </c>
      <c r="G45" s="207">
        <v>2241223.0253611999</v>
      </c>
      <c r="H45" s="207">
        <v>2474418.8625530601</v>
      </c>
      <c r="I45" s="207">
        <v>2863575.3706402001</v>
      </c>
    </row>
    <row r="46" spans="2:9">
      <c r="B46" s="42" t="s">
        <v>544</v>
      </c>
      <c r="C46" s="96" t="s">
        <v>412</v>
      </c>
      <c r="D46" s="22" t="s">
        <v>120</v>
      </c>
      <c r="E46" s="65">
        <v>2572572.6146122497</v>
      </c>
      <c r="F46" s="65">
        <v>1886676.17104082</v>
      </c>
      <c r="G46" s="65">
        <v>2097697.2607198199</v>
      </c>
      <c r="H46" s="65">
        <v>2347798.5452896003</v>
      </c>
      <c r="I46" s="65">
        <v>2740340.4425191702</v>
      </c>
    </row>
    <row r="47" spans="2:9">
      <c r="B47" s="42" t="s">
        <v>545</v>
      </c>
      <c r="C47" s="96" t="s">
        <v>414</v>
      </c>
      <c r="D47" s="22" t="s">
        <v>120</v>
      </c>
      <c r="E47" s="65">
        <v>36976.857972600032</v>
      </c>
      <c r="F47" s="65">
        <v>45530.197805410004</v>
      </c>
      <c r="G47" s="65">
        <v>143525.76464138002</v>
      </c>
      <c r="H47" s="65">
        <v>126620.317263456</v>
      </c>
      <c r="I47" s="65">
        <v>123234.92812103</v>
      </c>
    </row>
    <row r="48" spans="2:9" ht="33.75" customHeight="1">
      <c r="B48" s="42" t="s">
        <v>546</v>
      </c>
      <c r="C48" s="109" t="s">
        <v>547</v>
      </c>
      <c r="D48" s="110" t="s">
        <v>120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42" t="s">
        <v>548</v>
      </c>
      <c r="C49" s="96" t="s">
        <v>549</v>
      </c>
      <c r="D49" s="110" t="s">
        <v>120</v>
      </c>
      <c r="E49" s="65">
        <v>0</v>
      </c>
      <c r="F49" s="65">
        <v>0</v>
      </c>
      <c r="G49" s="65">
        <v>0</v>
      </c>
      <c r="H49" s="65">
        <v>0</v>
      </c>
      <c r="I49" s="65">
        <v>0</v>
      </c>
    </row>
    <row r="50" spans="2:9">
      <c r="B50" s="42" t="s">
        <v>550</v>
      </c>
      <c r="C50" s="97" t="s">
        <v>551</v>
      </c>
      <c r="D50" s="110" t="s">
        <v>120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2" t="s">
        <v>552</v>
      </c>
      <c r="C51" s="97" t="s">
        <v>474</v>
      </c>
      <c r="D51" s="110" t="s">
        <v>120</v>
      </c>
      <c r="E51" s="65">
        <v>0</v>
      </c>
      <c r="F51" s="65">
        <v>0</v>
      </c>
      <c r="G51" s="65">
        <v>0</v>
      </c>
      <c r="H51" s="65">
        <v>0</v>
      </c>
      <c r="I51" s="65">
        <v>0</v>
      </c>
    </row>
    <row r="52" spans="2:9">
      <c r="B52" s="42" t="s">
        <v>553</v>
      </c>
      <c r="C52" s="97" t="s">
        <v>476</v>
      </c>
      <c r="D52" s="110" t="s">
        <v>120</v>
      </c>
      <c r="E52" s="65">
        <v>0</v>
      </c>
      <c r="F52" s="65">
        <v>0</v>
      </c>
      <c r="G52" s="65">
        <v>0</v>
      </c>
      <c r="H52" s="65">
        <v>0</v>
      </c>
      <c r="I52" s="65">
        <v>0</v>
      </c>
    </row>
    <row r="53" spans="2:9">
      <c r="B53" s="24" t="s">
        <v>554</v>
      </c>
      <c r="C53" s="102" t="s">
        <v>478</v>
      </c>
      <c r="D53" s="111" t="s">
        <v>120</v>
      </c>
      <c r="E53" s="65">
        <v>0</v>
      </c>
      <c r="F53" s="65">
        <v>0</v>
      </c>
      <c r="G53" s="65">
        <v>0</v>
      </c>
      <c r="H53" s="65">
        <v>0</v>
      </c>
      <c r="I53" s="65">
        <v>0</v>
      </c>
    </row>
    <row r="56" spans="2:9">
      <c r="B56" s="219" t="s">
        <v>1201</v>
      </c>
    </row>
    <row r="57" spans="2:9">
      <c r="B57" s="220" t="s">
        <v>1202</v>
      </c>
      <c r="C57" s="221"/>
    </row>
  </sheetData>
  <mergeCells count="8">
    <mergeCell ref="E2:I2"/>
    <mergeCell ref="E3:I3"/>
    <mergeCell ref="E4:I5"/>
    <mergeCell ref="B5:C6"/>
    <mergeCell ref="E6:E7"/>
    <mergeCell ref="F6:F7"/>
    <mergeCell ref="G6:G7"/>
    <mergeCell ref="H6:H7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J99"/>
  <sheetViews>
    <sheetView showGridLines="0" zoomScaleNormal="100" workbookViewId="0">
      <pane xSplit="4" ySplit="1" topLeftCell="E2" activePane="bottomRight" state="frozen"/>
      <selection pane="topRight" activeCell="E1" sqref="E1:CD1"/>
      <selection pane="bottomLeft" activeCell="E1" sqref="E1:CD1"/>
      <selection pane="bottomRight" activeCell="E9" sqref="E9:I99"/>
    </sheetView>
  </sheetViews>
  <sheetFormatPr baseColWidth="10" defaultColWidth="11.42578125" defaultRowHeight="15"/>
  <cols>
    <col min="1" max="1" width="0.7109375" style="112" customWidth="1"/>
    <col min="2" max="2" width="4.42578125" style="112" customWidth="1"/>
    <col min="3" max="3" width="50.140625" style="112" customWidth="1"/>
    <col min="4" max="4" width="1.85546875" style="112" customWidth="1"/>
    <col min="5" max="6" width="13.140625" style="51" bestFit="1" customWidth="1"/>
    <col min="7" max="7" width="13.140625" style="118" bestFit="1" customWidth="1"/>
    <col min="8" max="8" width="12.28515625" style="118" bestFit="1" customWidth="1"/>
    <col min="9" max="9" width="11.42578125" style="118"/>
    <col min="10" max="16384" width="11.42578125" style="112"/>
  </cols>
  <sheetData>
    <row r="1" spans="2:9" customFormat="1">
      <c r="B1" s="12" t="s">
        <v>112</v>
      </c>
    </row>
    <row r="2" spans="2:9" ht="15.75">
      <c r="B2" s="52" t="s">
        <v>113</v>
      </c>
      <c r="C2" s="53"/>
      <c r="D2" s="28"/>
      <c r="E2" s="236" t="s">
        <v>1200</v>
      </c>
      <c r="F2" s="236"/>
      <c r="G2" s="236"/>
      <c r="H2" s="236"/>
      <c r="I2" s="236"/>
    </row>
    <row r="3" spans="2:9" ht="15.75">
      <c r="B3" s="52" t="s">
        <v>555</v>
      </c>
      <c r="C3" s="54"/>
      <c r="D3" s="22"/>
      <c r="E3" s="236" t="s">
        <v>115</v>
      </c>
      <c r="F3" s="236"/>
      <c r="G3" s="236"/>
      <c r="H3" s="236"/>
      <c r="I3" s="236"/>
    </row>
    <row r="4" spans="2:9" ht="15" customHeight="1">
      <c r="B4" s="19"/>
      <c r="C4" s="20"/>
      <c r="D4" s="21"/>
      <c r="E4" s="232" t="s">
        <v>116</v>
      </c>
      <c r="F4" s="233"/>
      <c r="G4" s="233"/>
      <c r="H4" s="233"/>
      <c r="I4" s="233"/>
    </row>
    <row r="5" spans="2:9" ht="15" customHeight="1">
      <c r="B5" s="248" t="s">
        <v>556</v>
      </c>
      <c r="C5" s="249"/>
      <c r="D5" s="22"/>
      <c r="E5" s="234"/>
      <c r="F5" s="235"/>
      <c r="G5" s="235"/>
      <c r="H5" s="235"/>
      <c r="I5" s="235"/>
    </row>
    <row r="6" spans="2:9" ht="14.45" customHeight="1">
      <c r="B6" s="248"/>
      <c r="C6" s="249"/>
      <c r="D6" s="22"/>
      <c r="E6" s="237">
        <v>2019</v>
      </c>
      <c r="F6" s="237">
        <v>2020</v>
      </c>
      <c r="G6" s="237">
        <v>2021</v>
      </c>
      <c r="H6" s="237">
        <v>2022</v>
      </c>
      <c r="I6" s="239">
        <v>2023</v>
      </c>
    </row>
    <row r="7" spans="2:9">
      <c r="B7" s="103"/>
      <c r="C7" s="104"/>
      <c r="D7" s="22"/>
      <c r="E7" s="238"/>
      <c r="F7" s="238"/>
      <c r="G7" s="238"/>
      <c r="H7" s="238"/>
      <c r="I7" s="240"/>
    </row>
    <row r="8" spans="2:9">
      <c r="B8" s="91" t="s">
        <v>23</v>
      </c>
      <c r="C8" s="92" t="s">
        <v>24</v>
      </c>
      <c r="D8" s="105" t="s">
        <v>120</v>
      </c>
      <c r="E8" s="206"/>
      <c r="F8" s="206"/>
      <c r="G8" s="206"/>
      <c r="H8" s="206"/>
      <c r="I8" s="206"/>
    </row>
    <row r="9" spans="2:9">
      <c r="B9" s="98" t="s">
        <v>25</v>
      </c>
      <c r="C9" s="113" t="s">
        <v>26</v>
      </c>
      <c r="D9" s="33" t="s">
        <v>120</v>
      </c>
      <c r="E9" s="205">
        <v>783992.32566120697</v>
      </c>
      <c r="F9" s="205">
        <v>732141.42331609968</v>
      </c>
      <c r="G9" s="205">
        <v>643003.72735721001</v>
      </c>
      <c r="H9" s="205">
        <v>675979.81601870002</v>
      </c>
      <c r="I9" s="205">
        <v>686886.18242553005</v>
      </c>
    </row>
    <row r="10" spans="2:9">
      <c r="B10" s="40" t="s">
        <v>27</v>
      </c>
      <c r="C10" s="95" t="s">
        <v>28</v>
      </c>
      <c r="D10" s="22" t="s">
        <v>120</v>
      </c>
      <c r="E10" s="207">
        <v>776872.42812295747</v>
      </c>
      <c r="F10" s="207">
        <v>716007.63265192998</v>
      </c>
      <c r="G10" s="207">
        <v>579591.26329876005</v>
      </c>
      <c r="H10" s="207">
        <v>629163.13950455002</v>
      </c>
      <c r="I10" s="207">
        <v>670313.71181872999</v>
      </c>
    </row>
    <row r="11" spans="2:9">
      <c r="B11" s="42" t="s">
        <v>29</v>
      </c>
      <c r="C11" s="96" t="s">
        <v>30</v>
      </c>
      <c r="D11" s="22" t="s">
        <v>120</v>
      </c>
      <c r="E11" s="65">
        <v>633396.77796372899</v>
      </c>
      <c r="F11" s="65">
        <v>564433.46275457903</v>
      </c>
      <c r="G11" s="65">
        <v>468125.04118028999</v>
      </c>
      <c r="H11" s="65">
        <v>536646.34362031997</v>
      </c>
      <c r="I11" s="65">
        <v>570830.19367446005</v>
      </c>
    </row>
    <row r="12" spans="2:9">
      <c r="B12" s="42" t="s">
        <v>31</v>
      </c>
      <c r="C12" s="96" t="s">
        <v>32</v>
      </c>
      <c r="D12" s="22" t="s">
        <v>120</v>
      </c>
      <c r="E12" s="65">
        <v>113501.97743668201</v>
      </c>
      <c r="F12" s="65">
        <v>122337.3182658759</v>
      </c>
      <c r="G12" s="65">
        <v>84067.292297709995</v>
      </c>
      <c r="H12" s="65">
        <v>61665.644844089999</v>
      </c>
      <c r="I12" s="65">
        <v>68751.599527469996</v>
      </c>
    </row>
    <row r="13" spans="2:9">
      <c r="B13" s="42" t="s">
        <v>33</v>
      </c>
      <c r="C13" s="96" t="s">
        <v>34</v>
      </c>
      <c r="D13" s="22" t="s">
        <v>120</v>
      </c>
      <c r="E13" s="65">
        <v>29973.672722546999</v>
      </c>
      <c r="F13" s="65">
        <v>29236.851631474699</v>
      </c>
      <c r="G13" s="65">
        <v>27398.92982076</v>
      </c>
      <c r="H13" s="65">
        <v>30851.151040140001</v>
      </c>
      <c r="I13" s="65">
        <v>30731.918616800001</v>
      </c>
    </row>
    <row r="14" spans="2:9">
      <c r="B14" s="42" t="s">
        <v>35</v>
      </c>
      <c r="C14" s="96" t="s">
        <v>36</v>
      </c>
      <c r="D14" s="22" t="s">
        <v>120</v>
      </c>
      <c r="E14" s="94">
        <v>0</v>
      </c>
      <c r="F14" s="94">
        <v>0</v>
      </c>
      <c r="G14" s="94">
        <v>0</v>
      </c>
      <c r="H14" s="94">
        <v>0</v>
      </c>
      <c r="I14" s="94">
        <v>0</v>
      </c>
    </row>
    <row r="15" spans="2:9">
      <c r="B15" s="40" t="s">
        <v>37</v>
      </c>
      <c r="C15" s="95" t="s">
        <v>38</v>
      </c>
      <c r="D15" s="22" t="s">
        <v>120</v>
      </c>
      <c r="E15" s="207">
        <v>-4302.2977434599998</v>
      </c>
      <c r="F15" s="207">
        <v>10702.77450503</v>
      </c>
      <c r="G15" s="207">
        <v>37890.546197789998</v>
      </c>
      <c r="H15" s="207">
        <v>27428.35098186</v>
      </c>
      <c r="I15" s="207">
        <v>-4485.8387738999991</v>
      </c>
    </row>
    <row r="16" spans="2:9">
      <c r="B16" s="40" t="s">
        <v>39</v>
      </c>
      <c r="C16" s="95" t="s">
        <v>40</v>
      </c>
      <c r="D16" s="22" t="s">
        <v>120</v>
      </c>
      <c r="E16" s="207">
        <v>152.14444108999999</v>
      </c>
      <c r="F16" s="207">
        <v>39.721846149999998</v>
      </c>
      <c r="G16" s="207">
        <v>32.122494410000002</v>
      </c>
      <c r="H16" s="207">
        <v>221.17680422000001</v>
      </c>
      <c r="I16" s="207">
        <v>108.69033702999999</v>
      </c>
    </row>
    <row r="17" spans="2:9">
      <c r="B17" s="40" t="s">
        <v>41</v>
      </c>
      <c r="C17" s="95" t="s">
        <v>42</v>
      </c>
      <c r="D17" s="22" t="s">
        <v>120</v>
      </c>
      <c r="E17" s="207">
        <v>11270.050840620001</v>
      </c>
      <c r="F17" s="207">
        <v>5391.2943129899995</v>
      </c>
      <c r="G17" s="207">
        <v>25489.79536625</v>
      </c>
      <c r="H17" s="207">
        <v>19167.148728069998</v>
      </c>
      <c r="I17" s="207">
        <v>20949.619043670002</v>
      </c>
    </row>
    <row r="18" spans="2:9">
      <c r="B18" s="42" t="s">
        <v>43</v>
      </c>
      <c r="C18" s="96" t="s">
        <v>44</v>
      </c>
      <c r="D18" s="22" t="s">
        <v>120</v>
      </c>
      <c r="E18" s="65">
        <v>11179.92375367</v>
      </c>
      <c r="F18" s="65">
        <v>4778.5450224699998</v>
      </c>
      <c r="G18" s="65">
        <v>23795.26035669</v>
      </c>
      <c r="H18" s="65">
        <v>17251.359634880002</v>
      </c>
      <c r="I18" s="65">
        <v>19299.870877450001</v>
      </c>
    </row>
    <row r="19" spans="2:9">
      <c r="B19" s="42" t="s">
        <v>45</v>
      </c>
      <c r="C19" s="96" t="s">
        <v>46</v>
      </c>
      <c r="D19" s="22" t="s">
        <v>120</v>
      </c>
      <c r="E19" s="65">
        <v>0</v>
      </c>
      <c r="F19" s="65">
        <v>0</v>
      </c>
      <c r="G19" s="65">
        <v>0</v>
      </c>
      <c r="H19" s="65">
        <v>0</v>
      </c>
      <c r="I19" s="65">
        <v>0</v>
      </c>
    </row>
    <row r="20" spans="2:9">
      <c r="B20" s="42" t="s">
        <v>47</v>
      </c>
      <c r="C20" s="96" t="s">
        <v>48</v>
      </c>
      <c r="D20" s="22" t="s">
        <v>120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</row>
    <row r="21" spans="2:9">
      <c r="B21" s="42" t="s">
        <v>49</v>
      </c>
      <c r="C21" s="96" t="s">
        <v>50</v>
      </c>
      <c r="D21" s="22" t="s">
        <v>120</v>
      </c>
      <c r="E21" s="65">
        <v>90.127086950000006</v>
      </c>
      <c r="F21" s="65">
        <v>612.74929052000005</v>
      </c>
      <c r="G21" s="65">
        <v>1694.5350095599999</v>
      </c>
      <c r="H21" s="65">
        <v>1915.7890931899999</v>
      </c>
      <c r="I21" s="65">
        <v>1649.7481662200003</v>
      </c>
    </row>
    <row r="22" spans="2:9">
      <c r="B22" s="114" t="s">
        <v>51</v>
      </c>
      <c r="C22" s="115" t="s">
        <v>52</v>
      </c>
      <c r="D22" s="116" t="s">
        <v>120</v>
      </c>
      <c r="E22" s="205">
        <v>1700573.1602328999</v>
      </c>
      <c r="F22" s="205">
        <v>183835.82720025</v>
      </c>
      <c r="G22" s="205">
        <v>1129854.6243734991</v>
      </c>
      <c r="H22" s="205">
        <v>1267715.4539415762</v>
      </c>
      <c r="I22" s="205">
        <v>1594765.1616643339</v>
      </c>
    </row>
    <row r="23" spans="2:9">
      <c r="B23" s="42" t="s">
        <v>53</v>
      </c>
      <c r="C23" s="30" t="s">
        <v>54</v>
      </c>
      <c r="D23" s="22" t="s">
        <v>120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2:9">
      <c r="B24" s="42" t="s">
        <v>55</v>
      </c>
      <c r="C24" s="30" t="s">
        <v>56</v>
      </c>
      <c r="D24" s="22" t="s">
        <v>120</v>
      </c>
      <c r="E24" s="69">
        <v>687054.49336852296</v>
      </c>
      <c r="F24" s="69">
        <v>-569996.2924832399</v>
      </c>
      <c r="G24" s="69">
        <v>232564.77072652799</v>
      </c>
      <c r="H24" s="69">
        <v>512212.12582430599</v>
      </c>
      <c r="I24" s="69">
        <v>551431.76421336376</v>
      </c>
    </row>
    <row r="25" spans="2:9">
      <c r="B25" s="42" t="s">
        <v>57</v>
      </c>
      <c r="C25" s="30" t="s">
        <v>58</v>
      </c>
      <c r="D25" s="22" t="s">
        <v>120</v>
      </c>
      <c r="E25" s="65">
        <v>950200.58820226998</v>
      </c>
      <c r="F25" s="65">
        <v>620232.81719894998</v>
      </c>
      <c r="G25" s="65">
        <v>839826.12163767987</v>
      </c>
      <c r="H25" s="65">
        <v>583854.67629776022</v>
      </c>
      <c r="I25" s="65">
        <v>862082.57513280003</v>
      </c>
    </row>
    <row r="26" spans="2:9">
      <c r="B26" s="42" t="s">
        <v>59</v>
      </c>
      <c r="C26" s="30" t="s">
        <v>60</v>
      </c>
      <c r="D26" s="22" t="s">
        <v>120</v>
      </c>
      <c r="E26" s="69">
        <v>5823.7574333700013</v>
      </c>
      <c r="F26" s="69">
        <v>1993.74088334</v>
      </c>
      <c r="G26" s="69">
        <v>11804.89591571</v>
      </c>
      <c r="H26" s="69">
        <v>13273.823838199998</v>
      </c>
      <c r="I26" s="69">
        <v>18517.400281990002</v>
      </c>
    </row>
    <row r="27" spans="2:9">
      <c r="B27" s="42" t="s">
        <v>61</v>
      </c>
      <c r="C27" s="30" t="s">
        <v>62</v>
      </c>
      <c r="D27" s="22" t="s">
        <v>120</v>
      </c>
      <c r="E27" s="65">
        <v>33037.133675860001</v>
      </c>
      <c r="F27" s="65">
        <v>1236.3968217700001</v>
      </c>
      <c r="G27" s="65">
        <v>4931.3216402999997</v>
      </c>
      <c r="H27" s="65">
        <v>5823.2689663600004</v>
      </c>
      <c r="I27" s="65">
        <v>5922.7763149399998</v>
      </c>
    </row>
    <row r="28" spans="2:9">
      <c r="B28" s="42" t="s">
        <v>63</v>
      </c>
      <c r="C28" s="30" t="s">
        <v>64</v>
      </c>
      <c r="D28" s="22" t="s">
        <v>120</v>
      </c>
      <c r="E28" s="65">
        <v>791.60910869000099</v>
      </c>
      <c r="F28" s="65">
        <v>-10284.94722917</v>
      </c>
      <c r="G28" s="65">
        <v>0</v>
      </c>
      <c r="H28" s="65">
        <v>0</v>
      </c>
      <c r="I28" s="65">
        <v>0</v>
      </c>
    </row>
    <row r="29" spans="2:9">
      <c r="B29" s="42" t="s">
        <v>65</v>
      </c>
      <c r="C29" s="30" t="s">
        <v>66</v>
      </c>
      <c r="D29" s="22" t="s">
        <v>120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</row>
    <row r="30" spans="2:9">
      <c r="B30" s="42" t="s">
        <v>67</v>
      </c>
      <c r="C30" s="30" t="s">
        <v>68</v>
      </c>
      <c r="D30" s="22" t="s">
        <v>120</v>
      </c>
      <c r="E30" s="69">
        <v>23665.578444189989</v>
      </c>
      <c r="F30" s="69">
        <v>140654.1120086</v>
      </c>
      <c r="G30" s="69">
        <v>40727.514453281197</v>
      </c>
      <c r="H30" s="69">
        <v>152551.55901495001</v>
      </c>
      <c r="I30" s="69">
        <v>156810.64572124</v>
      </c>
    </row>
    <row r="31" spans="2:9">
      <c r="B31" s="40" t="s">
        <v>69</v>
      </c>
      <c r="C31" s="95" t="s">
        <v>70</v>
      </c>
      <c r="D31" s="22" t="s">
        <v>120</v>
      </c>
      <c r="E31" s="208">
        <v>1668666.5922837029</v>
      </c>
      <c r="F31" s="208">
        <v>182973.65594449008</v>
      </c>
      <c r="G31" s="208">
        <v>1125349.442181529</v>
      </c>
      <c r="H31" s="208">
        <v>1262338.1650595199</v>
      </c>
      <c r="I31" s="208">
        <v>1590115.5641779101</v>
      </c>
    </row>
    <row r="32" spans="2:9">
      <c r="B32" s="42" t="s">
        <v>71</v>
      </c>
      <c r="C32" s="96" t="s">
        <v>72</v>
      </c>
      <c r="D32" s="22" t="s">
        <v>120</v>
      </c>
      <c r="E32" s="69">
        <v>0</v>
      </c>
      <c r="F32" s="69">
        <v>0</v>
      </c>
      <c r="G32" s="69">
        <v>0</v>
      </c>
      <c r="H32" s="69">
        <v>0</v>
      </c>
      <c r="I32" s="69">
        <v>0</v>
      </c>
    </row>
    <row r="33" spans="2:9">
      <c r="B33" s="42" t="s">
        <v>73</v>
      </c>
      <c r="C33" s="96" t="s">
        <v>74</v>
      </c>
      <c r="D33" s="22" t="s">
        <v>120</v>
      </c>
      <c r="E33" s="69">
        <v>687054.49336852296</v>
      </c>
      <c r="F33" s="69">
        <v>-569996.2924832399</v>
      </c>
      <c r="G33" s="69">
        <v>232564.77072652799</v>
      </c>
      <c r="H33" s="69">
        <v>512212.12582430599</v>
      </c>
      <c r="I33" s="69">
        <v>551431.76421336376</v>
      </c>
    </row>
    <row r="34" spans="2:9">
      <c r="B34" s="42" t="s">
        <v>75</v>
      </c>
      <c r="C34" s="96" t="s">
        <v>76</v>
      </c>
      <c r="D34" s="22" t="s">
        <v>120</v>
      </c>
      <c r="E34" s="94">
        <v>950200.58820226998</v>
      </c>
      <c r="F34" s="94">
        <v>620232.81719894998</v>
      </c>
      <c r="G34" s="94">
        <v>839826.12163767987</v>
      </c>
      <c r="H34" s="94">
        <v>583854.67629776022</v>
      </c>
      <c r="I34" s="94">
        <v>862082.57513280003</v>
      </c>
    </row>
    <row r="35" spans="2:9">
      <c r="B35" s="42" t="s">
        <v>77</v>
      </c>
      <c r="C35" s="96" t="s">
        <v>78</v>
      </c>
      <c r="D35" s="22" t="s">
        <v>120</v>
      </c>
      <c r="E35" s="65">
        <v>5823.7574333700013</v>
      </c>
      <c r="F35" s="65">
        <v>1993.74088334</v>
      </c>
      <c r="G35" s="65">
        <v>11804.89591571</v>
      </c>
      <c r="H35" s="65">
        <v>13273.823838199998</v>
      </c>
      <c r="I35" s="65">
        <v>18517.400281990002</v>
      </c>
    </row>
    <row r="36" spans="2:9">
      <c r="B36" s="42" t="s">
        <v>79</v>
      </c>
      <c r="C36" s="96" t="s">
        <v>80</v>
      </c>
      <c r="D36" s="22" t="s">
        <v>120</v>
      </c>
      <c r="E36" s="65">
        <v>1130.5657266600001</v>
      </c>
      <c r="F36" s="65">
        <v>374.22556601000002</v>
      </c>
      <c r="G36" s="65">
        <v>426.13944832999994</v>
      </c>
      <c r="H36" s="65">
        <v>445.98008429999999</v>
      </c>
      <c r="I36" s="65">
        <v>1273.1788285199996</v>
      </c>
    </row>
    <row r="37" spans="2:9">
      <c r="B37" s="42" t="s">
        <v>81</v>
      </c>
      <c r="C37" s="96" t="s">
        <v>82</v>
      </c>
      <c r="D37" s="22" t="s">
        <v>120</v>
      </c>
      <c r="E37" s="94">
        <v>791.60910869000099</v>
      </c>
      <c r="F37" s="94">
        <v>-10284.94722917</v>
      </c>
      <c r="G37" s="94">
        <v>0</v>
      </c>
      <c r="H37" s="94">
        <v>0</v>
      </c>
      <c r="I37" s="94">
        <v>0</v>
      </c>
    </row>
    <row r="38" spans="2:9">
      <c r="B38" s="42" t="s">
        <v>83</v>
      </c>
      <c r="C38" s="96" t="s">
        <v>84</v>
      </c>
      <c r="D38" s="22" t="s">
        <v>120</v>
      </c>
      <c r="E38" s="65">
        <v>0</v>
      </c>
      <c r="F38" s="65">
        <v>0</v>
      </c>
      <c r="G38" s="65">
        <v>0</v>
      </c>
      <c r="H38" s="65">
        <v>0</v>
      </c>
      <c r="I38" s="65">
        <v>0</v>
      </c>
    </row>
    <row r="39" spans="2:9">
      <c r="B39" s="42" t="s">
        <v>85</v>
      </c>
      <c r="C39" s="96" t="s">
        <v>86</v>
      </c>
      <c r="D39" s="22" t="s">
        <v>120</v>
      </c>
      <c r="E39" s="65">
        <v>23665.578444189989</v>
      </c>
      <c r="F39" s="65">
        <v>140654.1120086</v>
      </c>
      <c r="G39" s="65">
        <v>40727.514453281197</v>
      </c>
      <c r="H39" s="65">
        <v>152551.55901495001</v>
      </c>
      <c r="I39" s="65">
        <v>156810.64572124</v>
      </c>
    </row>
    <row r="40" spans="2:9">
      <c r="B40" s="40" t="s">
        <v>87</v>
      </c>
      <c r="C40" s="95" t="s">
        <v>88</v>
      </c>
      <c r="D40" s="22" t="s">
        <v>120</v>
      </c>
      <c r="E40" s="207">
        <v>31906.567949200002</v>
      </c>
      <c r="F40" s="207">
        <v>862.17125576000001</v>
      </c>
      <c r="G40" s="207">
        <v>4505.1821919699996</v>
      </c>
      <c r="H40" s="207">
        <v>5377.2888820600001</v>
      </c>
      <c r="I40" s="207">
        <v>4649.5974864199998</v>
      </c>
    </row>
    <row r="41" spans="2:9">
      <c r="B41" s="42" t="s">
        <v>89</v>
      </c>
      <c r="C41" s="96" t="s">
        <v>72</v>
      </c>
      <c r="D41" s="22" t="s">
        <v>120</v>
      </c>
      <c r="E41" s="65">
        <v>0</v>
      </c>
      <c r="F41" s="65">
        <v>0</v>
      </c>
      <c r="G41" s="65">
        <v>0</v>
      </c>
      <c r="H41" s="65">
        <v>0</v>
      </c>
      <c r="I41" s="65">
        <v>0</v>
      </c>
    </row>
    <row r="42" spans="2:9">
      <c r="B42" s="42" t="s">
        <v>90</v>
      </c>
      <c r="C42" s="96" t="s">
        <v>74</v>
      </c>
      <c r="D42" s="22" t="s">
        <v>120</v>
      </c>
      <c r="E42" s="65">
        <v>0</v>
      </c>
      <c r="F42" s="65">
        <v>0</v>
      </c>
      <c r="G42" s="65">
        <v>0</v>
      </c>
      <c r="H42" s="65">
        <v>0</v>
      </c>
      <c r="I42" s="65">
        <v>0</v>
      </c>
    </row>
    <row r="43" spans="2:9">
      <c r="B43" s="42" t="s">
        <v>91</v>
      </c>
      <c r="C43" s="96" t="s">
        <v>92</v>
      </c>
      <c r="D43" s="22" t="s">
        <v>120</v>
      </c>
      <c r="E43" s="65">
        <v>0</v>
      </c>
      <c r="F43" s="65">
        <v>0</v>
      </c>
      <c r="G43" s="65">
        <v>0</v>
      </c>
      <c r="H43" s="65">
        <v>0</v>
      </c>
      <c r="I43" s="65">
        <v>0</v>
      </c>
    </row>
    <row r="44" spans="2:9">
      <c r="B44" s="42" t="s">
        <v>93</v>
      </c>
      <c r="C44" s="96" t="s">
        <v>94</v>
      </c>
      <c r="D44" s="22" t="s">
        <v>120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</row>
    <row r="45" spans="2:9">
      <c r="B45" s="42" t="s">
        <v>95</v>
      </c>
      <c r="C45" s="96" t="s">
        <v>80</v>
      </c>
      <c r="D45" s="22" t="s">
        <v>120</v>
      </c>
      <c r="E45" s="65">
        <v>31906.567949200002</v>
      </c>
      <c r="F45" s="65">
        <v>862.17125576000001</v>
      </c>
      <c r="G45" s="65">
        <v>4505.1821919699996</v>
      </c>
      <c r="H45" s="65">
        <v>5377.2888820600001</v>
      </c>
      <c r="I45" s="65">
        <v>4649.5974864199998</v>
      </c>
    </row>
    <row r="46" spans="2:9">
      <c r="B46" s="42" t="s">
        <v>96</v>
      </c>
      <c r="C46" s="96" t="s">
        <v>97</v>
      </c>
      <c r="D46" s="22" t="s">
        <v>120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</row>
    <row r="47" spans="2:9">
      <c r="B47" s="42" t="s">
        <v>98</v>
      </c>
      <c r="C47" s="96" t="s">
        <v>99</v>
      </c>
      <c r="D47" s="22" t="s">
        <v>120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</row>
    <row r="48" spans="2:9">
      <c r="B48" s="42" t="s">
        <v>100</v>
      </c>
      <c r="C48" s="96" t="s">
        <v>101</v>
      </c>
      <c r="D48" s="22" t="s">
        <v>120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</row>
    <row r="49" spans="2:9">
      <c r="B49" s="114" t="s">
        <v>102</v>
      </c>
      <c r="C49" s="115" t="s">
        <v>103</v>
      </c>
      <c r="D49" s="116" t="s">
        <v>120</v>
      </c>
      <c r="E49" s="205">
        <v>3118038.4144894299</v>
      </c>
      <c r="F49" s="205">
        <v>2519620.5874894098</v>
      </c>
      <c r="G49" s="205">
        <v>2458580.3869051202</v>
      </c>
      <c r="H49" s="205">
        <v>1640223.41176694</v>
      </c>
      <c r="I49" s="205">
        <v>1844113.9575066799</v>
      </c>
    </row>
    <row r="50" spans="2:9">
      <c r="B50" s="42" t="s">
        <v>104</v>
      </c>
      <c r="C50" s="30" t="s">
        <v>105</v>
      </c>
      <c r="D50" s="22" t="s">
        <v>120</v>
      </c>
      <c r="E50" s="65">
        <v>0</v>
      </c>
      <c r="F50" s="65">
        <v>0</v>
      </c>
      <c r="G50" s="65">
        <v>0</v>
      </c>
      <c r="H50" s="65">
        <v>0</v>
      </c>
      <c r="I50" s="65">
        <v>0</v>
      </c>
    </row>
    <row r="51" spans="2:9">
      <c r="B51" s="42" t="s">
        <v>106</v>
      </c>
      <c r="C51" s="30" t="s">
        <v>107</v>
      </c>
      <c r="D51" s="22" t="s">
        <v>120</v>
      </c>
      <c r="E51" s="65">
        <v>106802.873362545</v>
      </c>
      <c r="F51" s="65">
        <v>-107477.79</v>
      </c>
      <c r="G51" s="65">
        <v>-133005.14000000001</v>
      </c>
      <c r="H51" s="65">
        <v>-70719.458499999993</v>
      </c>
      <c r="I51" s="65">
        <v>11813.695629696893</v>
      </c>
    </row>
    <row r="52" spans="2:9">
      <c r="B52" s="42" t="s">
        <v>108</v>
      </c>
      <c r="C52" s="30" t="s">
        <v>109</v>
      </c>
      <c r="D52" s="22" t="s">
        <v>120</v>
      </c>
      <c r="E52" s="65">
        <v>2809620.23603854</v>
      </c>
      <c r="F52" s="65">
        <v>1502595.9747297801</v>
      </c>
      <c r="G52" s="65">
        <v>1700091.6471817901</v>
      </c>
      <c r="H52" s="65">
        <v>491524.67885440099</v>
      </c>
      <c r="I52" s="65">
        <v>1728844.835351831</v>
      </c>
    </row>
    <row r="53" spans="2:9">
      <c r="B53" s="42" t="s">
        <v>110</v>
      </c>
      <c r="C53" s="30" t="s">
        <v>111</v>
      </c>
      <c r="D53" s="22" t="s">
        <v>120</v>
      </c>
      <c r="E53" s="65">
        <v>264045.33144812001</v>
      </c>
      <c r="F53" s="65">
        <v>898362.35155425093</v>
      </c>
      <c r="G53" s="65">
        <v>682222.80445055105</v>
      </c>
      <c r="H53" s="65">
        <v>1100818.7457619929</v>
      </c>
      <c r="I53" s="65">
        <v>138725.4723933104</v>
      </c>
    </row>
    <row r="54" spans="2:9">
      <c r="B54" s="42" t="s">
        <v>557</v>
      </c>
      <c r="C54" s="30" t="s">
        <v>558</v>
      </c>
      <c r="D54" s="22" t="s">
        <v>120</v>
      </c>
      <c r="E54" s="65">
        <v>0</v>
      </c>
      <c r="F54" s="65">
        <v>0</v>
      </c>
      <c r="G54" s="65">
        <v>0</v>
      </c>
      <c r="H54" s="65">
        <v>0</v>
      </c>
      <c r="I54" s="65">
        <v>0</v>
      </c>
    </row>
    <row r="55" spans="2:9">
      <c r="B55" s="42" t="s">
        <v>559</v>
      </c>
      <c r="C55" s="30" t="s">
        <v>560</v>
      </c>
      <c r="D55" s="22" t="s">
        <v>120</v>
      </c>
      <c r="E55" s="65">
        <v>79373.466073959993</v>
      </c>
      <c r="F55" s="65">
        <v>153187.24747701001</v>
      </c>
      <c r="G55" s="65">
        <v>127753.90636034</v>
      </c>
      <c r="H55" s="65">
        <v>144382.45432953001</v>
      </c>
      <c r="I55" s="65">
        <v>114998.65646749001</v>
      </c>
    </row>
    <row r="56" spans="2:9">
      <c r="B56" s="42" t="s">
        <v>561</v>
      </c>
      <c r="C56" s="96" t="s">
        <v>562</v>
      </c>
      <c r="D56" s="22" t="s">
        <v>120</v>
      </c>
      <c r="E56" s="65"/>
      <c r="F56" s="65"/>
      <c r="G56" s="65"/>
      <c r="H56" s="65"/>
      <c r="I56" s="65"/>
    </row>
    <row r="57" spans="2:9">
      <c r="B57" s="42" t="s">
        <v>563</v>
      </c>
      <c r="C57" s="96" t="s">
        <v>564</v>
      </c>
      <c r="D57" s="22" t="s">
        <v>120</v>
      </c>
      <c r="E57" s="65"/>
      <c r="F57" s="65"/>
      <c r="G57" s="65"/>
      <c r="H57" s="65"/>
      <c r="I57" s="65"/>
    </row>
    <row r="58" spans="2:9">
      <c r="B58" s="42" t="s">
        <v>565</v>
      </c>
      <c r="C58" s="96" t="s">
        <v>566</v>
      </c>
      <c r="D58" s="22" t="s">
        <v>120</v>
      </c>
      <c r="E58" s="65"/>
      <c r="F58" s="65"/>
      <c r="G58" s="65"/>
      <c r="H58" s="65"/>
      <c r="I58" s="65"/>
    </row>
    <row r="59" spans="2:9">
      <c r="B59" s="42" t="s">
        <v>567</v>
      </c>
      <c r="C59" s="96" t="s">
        <v>568</v>
      </c>
      <c r="D59" s="22" t="s">
        <v>120</v>
      </c>
      <c r="E59" s="65"/>
      <c r="F59" s="65"/>
      <c r="G59" s="65"/>
      <c r="H59" s="65"/>
      <c r="I59" s="65"/>
    </row>
    <row r="60" spans="2:9">
      <c r="B60" s="42" t="s">
        <v>569</v>
      </c>
      <c r="C60" s="96" t="s">
        <v>570</v>
      </c>
      <c r="D60" s="22" t="s">
        <v>120</v>
      </c>
      <c r="E60" s="65"/>
      <c r="F60" s="65"/>
      <c r="G60" s="65"/>
      <c r="H60" s="65"/>
      <c r="I60" s="65"/>
    </row>
    <row r="61" spans="2:9">
      <c r="B61" s="42" t="s">
        <v>571</v>
      </c>
      <c r="C61" s="30" t="s">
        <v>572</v>
      </c>
      <c r="D61" s="22" t="s">
        <v>120</v>
      </c>
      <c r="E61" s="65">
        <v>0</v>
      </c>
      <c r="F61" s="65">
        <v>0</v>
      </c>
      <c r="G61" s="65">
        <v>0</v>
      </c>
      <c r="H61" s="65">
        <v>0</v>
      </c>
      <c r="I61" s="65">
        <v>0</v>
      </c>
    </row>
    <row r="62" spans="2:9">
      <c r="B62" s="42" t="s">
        <v>573</v>
      </c>
      <c r="C62" s="30" t="s">
        <v>574</v>
      </c>
      <c r="D62" s="22" t="s">
        <v>120</v>
      </c>
      <c r="E62" s="65">
        <v>-141803.49243373799</v>
      </c>
      <c r="F62" s="65">
        <v>72952.803728369006</v>
      </c>
      <c r="G62" s="65">
        <v>81517.168912432768</v>
      </c>
      <c r="H62" s="65">
        <v>-25783.008678979601</v>
      </c>
      <c r="I62" s="65">
        <v>-150268.70233565001</v>
      </c>
    </row>
    <row r="63" spans="2:9">
      <c r="B63" s="40" t="s">
        <v>166</v>
      </c>
      <c r="C63" s="95" t="s">
        <v>575</v>
      </c>
      <c r="D63" s="22" t="s">
        <v>120</v>
      </c>
      <c r="E63" s="207">
        <v>1996533.6635828726</v>
      </c>
      <c r="F63" s="207">
        <v>1763400.16578265</v>
      </c>
      <c r="G63" s="207">
        <v>1813735.55429007</v>
      </c>
      <c r="H63" s="207">
        <v>527740.997340734</v>
      </c>
      <c r="I63" s="207">
        <v>689115.00260834605</v>
      </c>
    </row>
    <row r="64" spans="2:9">
      <c r="B64" s="42" t="s">
        <v>576</v>
      </c>
      <c r="C64" s="96" t="s">
        <v>74</v>
      </c>
      <c r="D64" s="22" t="s">
        <v>120</v>
      </c>
      <c r="E64" s="65">
        <v>106802.873362545</v>
      </c>
      <c r="F64" s="65">
        <v>-107477.79</v>
      </c>
      <c r="G64" s="65">
        <v>-133005.14000000001</v>
      </c>
      <c r="H64" s="65">
        <v>-70719.458499999993</v>
      </c>
      <c r="I64" s="65">
        <v>11813.695629696893</v>
      </c>
    </row>
    <row r="65" spans="2:10">
      <c r="B65" s="42" t="s">
        <v>577</v>
      </c>
      <c r="C65" s="96" t="s">
        <v>76</v>
      </c>
      <c r="D65" s="22" t="s">
        <v>120</v>
      </c>
      <c r="E65" s="65">
        <v>1947900.23603854</v>
      </c>
      <c r="F65" s="65">
        <v>1648910.9747297801</v>
      </c>
      <c r="G65" s="65">
        <v>1700091.6471817901</v>
      </c>
      <c r="H65" s="65">
        <v>491524.67885440099</v>
      </c>
      <c r="I65" s="65">
        <v>721303.44555183104</v>
      </c>
    </row>
    <row r="66" spans="2:10">
      <c r="B66" s="42" t="s">
        <v>578</v>
      </c>
      <c r="C66" s="96" t="s">
        <v>78</v>
      </c>
      <c r="D66" s="22" t="s">
        <v>120</v>
      </c>
      <c r="E66" s="65">
        <v>4260.5805415659997</v>
      </c>
      <c r="F66" s="65">
        <v>-4173.0701525080503</v>
      </c>
      <c r="G66" s="65">
        <v>37377.971835505101</v>
      </c>
      <c r="H66" s="65">
        <v>-11663.668664217128</v>
      </c>
      <c r="I66" s="65">
        <v>-8732.0927050215996</v>
      </c>
    </row>
    <row r="67" spans="2:10">
      <c r="B67" s="42" t="s">
        <v>579</v>
      </c>
      <c r="C67" s="96" t="s">
        <v>80</v>
      </c>
      <c r="D67" s="22" t="s">
        <v>120</v>
      </c>
      <c r="E67" s="65">
        <v>0</v>
      </c>
      <c r="F67" s="65">
        <v>0</v>
      </c>
      <c r="G67" s="65">
        <v>0</v>
      </c>
      <c r="H67" s="65">
        <v>0</v>
      </c>
      <c r="I67" s="65">
        <v>0</v>
      </c>
    </row>
    <row r="68" spans="2:10">
      <c r="B68" s="42" t="s">
        <v>580</v>
      </c>
      <c r="C68" s="96" t="s">
        <v>82</v>
      </c>
      <c r="D68" s="22" t="s">
        <v>120</v>
      </c>
      <c r="E68" s="65">
        <v>79373.466073959993</v>
      </c>
      <c r="F68" s="65">
        <v>153187.24747701001</v>
      </c>
      <c r="G68" s="65">
        <v>127753.90636034</v>
      </c>
      <c r="H68" s="65">
        <v>144382.45432953001</v>
      </c>
      <c r="I68" s="65">
        <v>114998.65646749001</v>
      </c>
    </row>
    <row r="69" spans="2:10">
      <c r="B69" s="42" t="s">
        <v>581</v>
      </c>
      <c r="C69" s="96" t="s">
        <v>582</v>
      </c>
      <c r="D69" s="22" t="s">
        <v>120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</row>
    <row r="70" spans="2:10">
      <c r="B70" s="42" t="s">
        <v>583</v>
      </c>
      <c r="C70" s="96" t="s">
        <v>584</v>
      </c>
      <c r="D70" s="22" t="s">
        <v>120</v>
      </c>
      <c r="E70" s="65">
        <v>-141803.49243373799</v>
      </c>
      <c r="F70" s="65">
        <v>72952.803728369006</v>
      </c>
      <c r="G70" s="65">
        <v>81517.168912432768</v>
      </c>
      <c r="H70" s="65">
        <v>-25783.008678979601</v>
      </c>
      <c r="I70" s="65">
        <v>-150268.70233565001</v>
      </c>
    </row>
    <row r="71" spans="2:10">
      <c r="B71" s="40" t="s">
        <v>168</v>
      </c>
      <c r="C71" s="95" t="s">
        <v>585</v>
      </c>
      <c r="D71" s="22" t="s">
        <v>120</v>
      </c>
      <c r="E71" s="207">
        <v>1121504.7509065501</v>
      </c>
      <c r="F71" s="207">
        <v>756220.42170675902</v>
      </c>
      <c r="G71" s="207">
        <v>644844.83261504595</v>
      </c>
      <c r="H71" s="207">
        <v>1112482.4144262101</v>
      </c>
      <c r="I71" s="207">
        <v>1154998.954898332</v>
      </c>
    </row>
    <row r="72" spans="2:10">
      <c r="B72" s="42" t="s">
        <v>586</v>
      </c>
      <c r="C72" s="96" t="s">
        <v>587</v>
      </c>
      <c r="D72" s="22" t="s">
        <v>120</v>
      </c>
      <c r="E72" s="65">
        <v>0</v>
      </c>
      <c r="F72" s="65">
        <v>0</v>
      </c>
      <c r="G72" s="65">
        <v>0</v>
      </c>
      <c r="H72" s="65">
        <v>0</v>
      </c>
      <c r="I72" s="65">
        <v>0</v>
      </c>
    </row>
    <row r="73" spans="2:10">
      <c r="B73" s="42" t="s">
        <v>588</v>
      </c>
      <c r="C73" s="96" t="s">
        <v>74</v>
      </c>
      <c r="D73" s="22" t="s">
        <v>120</v>
      </c>
      <c r="E73" s="65">
        <v>0</v>
      </c>
      <c r="F73" s="65">
        <v>0</v>
      </c>
      <c r="G73" s="65">
        <v>0</v>
      </c>
      <c r="H73" s="65">
        <v>0</v>
      </c>
      <c r="I73" s="65">
        <v>0</v>
      </c>
    </row>
    <row r="74" spans="2:10">
      <c r="B74" s="42" t="s">
        <v>589</v>
      </c>
      <c r="C74" s="96" t="s">
        <v>590</v>
      </c>
      <c r="D74" s="22" t="s">
        <v>120</v>
      </c>
      <c r="E74" s="65">
        <v>861720</v>
      </c>
      <c r="F74" s="65">
        <v>-146315</v>
      </c>
      <c r="G74" s="65">
        <v>0</v>
      </c>
      <c r="H74" s="65">
        <v>0</v>
      </c>
      <c r="I74" s="65">
        <v>1007541.3898</v>
      </c>
    </row>
    <row r="75" spans="2:10">
      <c r="B75" s="42" t="s">
        <v>591</v>
      </c>
      <c r="C75" s="96" t="s">
        <v>592</v>
      </c>
      <c r="D75" s="22" t="s">
        <v>120</v>
      </c>
      <c r="E75" s="65">
        <v>259784.75090655399</v>
      </c>
      <c r="F75" s="65">
        <v>902535.42170675902</v>
      </c>
      <c r="G75" s="65">
        <v>644844.83261504595</v>
      </c>
      <c r="H75" s="65">
        <v>1112482.4144262101</v>
      </c>
      <c r="I75" s="65">
        <v>147457.56509833201</v>
      </c>
    </row>
    <row r="76" spans="2:10">
      <c r="B76" s="42" t="s">
        <v>593</v>
      </c>
      <c r="C76" s="96" t="s">
        <v>594</v>
      </c>
      <c r="D76" s="22" t="s">
        <v>120</v>
      </c>
      <c r="E76" s="65">
        <v>0</v>
      </c>
      <c r="F76" s="65">
        <v>0</v>
      </c>
      <c r="G76" s="65">
        <v>0</v>
      </c>
      <c r="H76" s="65">
        <v>0</v>
      </c>
      <c r="I76" s="65">
        <v>0</v>
      </c>
    </row>
    <row r="77" spans="2:10">
      <c r="B77" s="42" t="s">
        <v>595</v>
      </c>
      <c r="C77" s="96" t="s">
        <v>97</v>
      </c>
      <c r="D77" s="22" t="s">
        <v>120</v>
      </c>
      <c r="E77" s="65">
        <v>0</v>
      </c>
      <c r="F77" s="65">
        <v>0</v>
      </c>
      <c r="G77" s="65">
        <v>0</v>
      </c>
      <c r="H77" s="65">
        <v>0</v>
      </c>
      <c r="I77" s="65">
        <v>0</v>
      </c>
    </row>
    <row r="78" spans="2:10">
      <c r="B78" s="42" t="s">
        <v>596</v>
      </c>
      <c r="C78" s="96" t="s">
        <v>597</v>
      </c>
      <c r="D78" s="22" t="s">
        <v>120</v>
      </c>
      <c r="E78" s="65">
        <v>0</v>
      </c>
      <c r="F78" s="65">
        <v>0</v>
      </c>
      <c r="G78" s="65">
        <v>0</v>
      </c>
      <c r="H78" s="65">
        <v>0</v>
      </c>
      <c r="I78" s="65">
        <v>0</v>
      </c>
    </row>
    <row r="79" spans="2:10">
      <c r="B79" s="24" t="s">
        <v>598</v>
      </c>
      <c r="C79" s="102" t="s">
        <v>599</v>
      </c>
      <c r="D79" s="25" t="s">
        <v>120</v>
      </c>
      <c r="E79" s="65">
        <v>0</v>
      </c>
      <c r="F79" s="65">
        <v>0</v>
      </c>
      <c r="G79" s="65">
        <v>0</v>
      </c>
      <c r="H79" s="65">
        <v>0</v>
      </c>
      <c r="I79" s="65">
        <v>0</v>
      </c>
      <c r="J79" s="190"/>
    </row>
    <row r="80" spans="2:10">
      <c r="B80" s="42" t="s">
        <v>150</v>
      </c>
      <c r="C80" s="117" t="s">
        <v>170</v>
      </c>
      <c r="D80" s="22"/>
      <c r="E80" s="65">
        <v>0</v>
      </c>
      <c r="F80" s="65">
        <v>0</v>
      </c>
      <c r="G80" s="65">
        <v>0</v>
      </c>
      <c r="H80" s="65">
        <v>0</v>
      </c>
      <c r="I80" s="65">
        <v>0</v>
      </c>
    </row>
    <row r="81" spans="2:9">
      <c r="B81" s="42" t="s">
        <v>600</v>
      </c>
      <c r="C81" s="30" t="s">
        <v>601</v>
      </c>
      <c r="D81" s="22" t="s">
        <v>120</v>
      </c>
      <c r="E81" s="65">
        <v>0</v>
      </c>
      <c r="F81" s="65">
        <v>0</v>
      </c>
      <c r="G81" s="65">
        <v>0</v>
      </c>
      <c r="H81" s="65">
        <v>0</v>
      </c>
      <c r="I81" s="65">
        <v>0</v>
      </c>
    </row>
    <row r="82" spans="2:9">
      <c r="B82" s="42" t="s">
        <v>602</v>
      </c>
      <c r="C82" s="96" t="s">
        <v>603</v>
      </c>
      <c r="D82" s="22" t="s">
        <v>120</v>
      </c>
      <c r="E82" s="65">
        <v>0</v>
      </c>
      <c r="F82" s="65">
        <v>0</v>
      </c>
      <c r="G82" s="65">
        <v>0</v>
      </c>
      <c r="H82" s="65">
        <v>0</v>
      </c>
      <c r="I82" s="65">
        <v>0</v>
      </c>
    </row>
    <row r="83" spans="2:9">
      <c r="B83" s="42" t="s">
        <v>604</v>
      </c>
      <c r="C83" s="96" t="s">
        <v>605</v>
      </c>
      <c r="D83" s="22" t="s">
        <v>120</v>
      </c>
      <c r="E83" s="65">
        <v>0</v>
      </c>
      <c r="F83" s="65">
        <v>0</v>
      </c>
      <c r="G83" s="65">
        <v>0</v>
      </c>
      <c r="H83" s="65">
        <v>0</v>
      </c>
      <c r="I83" s="65">
        <v>0</v>
      </c>
    </row>
    <row r="84" spans="2:9">
      <c r="B84" s="42" t="s">
        <v>606</v>
      </c>
      <c r="C84" s="96" t="s">
        <v>607</v>
      </c>
      <c r="D84" s="22" t="s">
        <v>120</v>
      </c>
      <c r="E84" s="65">
        <v>0</v>
      </c>
      <c r="F84" s="65">
        <v>0</v>
      </c>
      <c r="G84" s="65">
        <v>0</v>
      </c>
      <c r="H84" s="65">
        <v>0</v>
      </c>
      <c r="I84" s="65">
        <v>0</v>
      </c>
    </row>
    <row r="85" spans="2:9">
      <c r="B85" s="42" t="s">
        <v>608</v>
      </c>
      <c r="C85" s="30" t="s">
        <v>609</v>
      </c>
      <c r="D85" s="22" t="s">
        <v>120</v>
      </c>
      <c r="E85" s="65">
        <v>0</v>
      </c>
      <c r="F85" s="65">
        <v>0</v>
      </c>
      <c r="G85" s="65">
        <v>0</v>
      </c>
      <c r="H85" s="65">
        <v>0</v>
      </c>
      <c r="I85" s="65">
        <v>0</v>
      </c>
    </row>
    <row r="86" spans="2:9">
      <c r="B86" s="42" t="s">
        <v>610</v>
      </c>
      <c r="C86" s="96" t="s">
        <v>611</v>
      </c>
      <c r="D86" s="22" t="s">
        <v>120</v>
      </c>
      <c r="E86" s="65">
        <v>0</v>
      </c>
      <c r="F86" s="65">
        <v>0</v>
      </c>
      <c r="G86" s="65">
        <v>0</v>
      </c>
      <c r="H86" s="65">
        <v>0</v>
      </c>
      <c r="I86" s="65">
        <v>0</v>
      </c>
    </row>
    <row r="87" spans="2:9">
      <c r="B87" s="42" t="s">
        <v>612</v>
      </c>
      <c r="C87" s="96" t="s">
        <v>613</v>
      </c>
      <c r="D87" s="22" t="s">
        <v>120</v>
      </c>
      <c r="E87" s="65">
        <v>0</v>
      </c>
      <c r="F87" s="65">
        <v>0</v>
      </c>
      <c r="G87" s="65">
        <v>0</v>
      </c>
      <c r="H87" s="65">
        <v>0</v>
      </c>
      <c r="I87" s="65">
        <v>0</v>
      </c>
    </row>
    <row r="88" spans="2:9">
      <c r="B88" s="42" t="s">
        <v>614</v>
      </c>
      <c r="C88" s="96" t="s">
        <v>615</v>
      </c>
      <c r="D88" s="22" t="s">
        <v>120</v>
      </c>
      <c r="E88" s="65">
        <v>0</v>
      </c>
      <c r="F88" s="65">
        <v>0</v>
      </c>
      <c r="G88" s="65">
        <v>0</v>
      </c>
      <c r="H88" s="65">
        <v>0</v>
      </c>
      <c r="I88" s="65">
        <v>0</v>
      </c>
    </row>
    <row r="89" spans="2:9">
      <c r="B89" s="43" t="s">
        <v>616</v>
      </c>
      <c r="C89" s="32" t="s">
        <v>617</v>
      </c>
      <c r="D89" s="33" t="s">
        <v>120</v>
      </c>
      <c r="E89" s="65">
        <v>0</v>
      </c>
      <c r="F89" s="65">
        <v>0</v>
      </c>
      <c r="G89" s="65">
        <v>0</v>
      </c>
      <c r="H89" s="65">
        <v>0</v>
      </c>
      <c r="I89" s="65">
        <v>0</v>
      </c>
    </row>
    <row r="90" spans="2:9">
      <c r="B90" s="42" t="s">
        <v>618</v>
      </c>
      <c r="C90" s="30" t="s">
        <v>619</v>
      </c>
      <c r="D90" s="22" t="s">
        <v>120</v>
      </c>
      <c r="E90" s="65">
        <v>0</v>
      </c>
      <c r="F90" s="65">
        <v>0</v>
      </c>
      <c r="G90" s="65">
        <v>0</v>
      </c>
      <c r="H90" s="65">
        <v>0</v>
      </c>
      <c r="I90" s="65">
        <v>0</v>
      </c>
    </row>
    <row r="91" spans="2:9">
      <c r="B91" s="42" t="s">
        <v>620</v>
      </c>
      <c r="C91" s="96" t="s">
        <v>621</v>
      </c>
      <c r="D91" s="22" t="s">
        <v>120</v>
      </c>
      <c r="E91" s="65">
        <v>0</v>
      </c>
      <c r="F91" s="65">
        <v>0</v>
      </c>
      <c r="G91" s="65">
        <v>0</v>
      </c>
      <c r="H91" s="65">
        <v>0</v>
      </c>
      <c r="I91" s="65">
        <v>0</v>
      </c>
    </row>
    <row r="92" spans="2:9">
      <c r="B92" s="42" t="s">
        <v>622</v>
      </c>
      <c r="C92" s="96" t="s">
        <v>623</v>
      </c>
      <c r="D92" s="22" t="s">
        <v>120</v>
      </c>
      <c r="E92" s="65">
        <v>0</v>
      </c>
      <c r="F92" s="65">
        <v>0</v>
      </c>
      <c r="G92" s="65">
        <v>0</v>
      </c>
      <c r="H92" s="65">
        <v>0</v>
      </c>
      <c r="I92" s="65">
        <v>0</v>
      </c>
    </row>
    <row r="93" spans="2:9">
      <c r="B93" s="42" t="s">
        <v>624</v>
      </c>
      <c r="C93" s="96" t="s">
        <v>617</v>
      </c>
      <c r="D93" s="22" t="s">
        <v>120</v>
      </c>
      <c r="E93" s="65">
        <v>0</v>
      </c>
      <c r="F93" s="65">
        <v>0</v>
      </c>
      <c r="G93" s="65">
        <v>0</v>
      </c>
      <c r="H93" s="65">
        <v>0</v>
      </c>
      <c r="I93" s="65">
        <v>0</v>
      </c>
    </row>
    <row r="94" spans="2:9">
      <c r="B94" s="43" t="s">
        <v>625</v>
      </c>
      <c r="C94" s="100" t="s">
        <v>626</v>
      </c>
      <c r="D94" s="33" t="s">
        <v>120</v>
      </c>
      <c r="E94" s="65">
        <v>0</v>
      </c>
      <c r="F94" s="65">
        <v>0</v>
      </c>
      <c r="G94" s="65">
        <v>0</v>
      </c>
      <c r="H94" s="65">
        <v>0</v>
      </c>
      <c r="I94" s="65">
        <v>0</v>
      </c>
    </row>
    <row r="95" spans="2:9">
      <c r="B95" s="42" t="s">
        <v>276</v>
      </c>
      <c r="C95" s="30" t="s">
        <v>627</v>
      </c>
      <c r="D95" s="22" t="s">
        <v>120</v>
      </c>
      <c r="E95" s="65">
        <v>0</v>
      </c>
      <c r="F95" s="65">
        <v>0</v>
      </c>
      <c r="G95" s="65">
        <v>0</v>
      </c>
      <c r="H95" s="65">
        <v>0</v>
      </c>
      <c r="I95" s="65">
        <v>0</v>
      </c>
    </row>
    <row r="96" spans="2:9">
      <c r="B96" s="42" t="s">
        <v>628</v>
      </c>
      <c r="C96" s="30" t="s">
        <v>629</v>
      </c>
      <c r="D96" s="22" t="s">
        <v>120</v>
      </c>
      <c r="E96" s="65">
        <v>0</v>
      </c>
      <c r="F96" s="65">
        <v>0</v>
      </c>
      <c r="G96" s="65">
        <v>0</v>
      </c>
      <c r="H96" s="65">
        <v>0</v>
      </c>
      <c r="I96" s="65">
        <v>0</v>
      </c>
    </row>
    <row r="97" spans="2:9">
      <c r="B97" s="42" t="s">
        <v>630</v>
      </c>
      <c r="C97" s="96" t="s">
        <v>631</v>
      </c>
      <c r="D97" s="22" t="s">
        <v>120</v>
      </c>
      <c r="E97" s="65">
        <v>0</v>
      </c>
      <c r="F97" s="65">
        <v>0</v>
      </c>
      <c r="G97" s="65">
        <v>0</v>
      </c>
      <c r="H97" s="65">
        <v>0</v>
      </c>
      <c r="I97" s="65">
        <v>0</v>
      </c>
    </row>
    <row r="98" spans="2:9">
      <c r="B98" s="42" t="s">
        <v>632</v>
      </c>
      <c r="C98" s="96" t="s">
        <v>633</v>
      </c>
      <c r="D98" s="110" t="s">
        <v>120</v>
      </c>
      <c r="E98" s="65">
        <v>0</v>
      </c>
      <c r="F98" s="65">
        <v>0</v>
      </c>
      <c r="G98" s="65">
        <v>0</v>
      </c>
      <c r="H98" s="65">
        <v>0</v>
      </c>
      <c r="I98" s="65">
        <v>0</v>
      </c>
    </row>
    <row r="99" spans="2:9">
      <c r="B99" s="24" t="s">
        <v>285</v>
      </c>
      <c r="C99" s="102" t="s">
        <v>634</v>
      </c>
      <c r="D99" s="111" t="s">
        <v>120</v>
      </c>
      <c r="E99" s="65">
        <v>0</v>
      </c>
      <c r="F99" s="65">
        <v>0</v>
      </c>
      <c r="G99" s="65">
        <v>0</v>
      </c>
      <c r="H99" s="65">
        <v>0</v>
      </c>
      <c r="I99" s="65">
        <v>0</v>
      </c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I37"/>
  <sheetViews>
    <sheetView showGridLines="0" workbookViewId="0">
      <selection activeCell="E6" sqref="E6:I7"/>
    </sheetView>
  </sheetViews>
  <sheetFormatPr baseColWidth="10" defaultColWidth="11.42578125" defaultRowHeight="15"/>
  <cols>
    <col min="1" max="2" width="11.42578125" style="112"/>
    <col min="3" max="3" width="61.5703125" style="112" customWidth="1"/>
    <col min="4" max="258" width="11.42578125" style="112"/>
    <col min="259" max="259" width="61.5703125" style="112" customWidth="1"/>
    <col min="260" max="514" width="11.42578125" style="112"/>
    <col min="515" max="515" width="61.5703125" style="112" customWidth="1"/>
    <col min="516" max="770" width="11.42578125" style="112"/>
    <col min="771" max="771" width="61.5703125" style="112" customWidth="1"/>
    <col min="772" max="1026" width="11.42578125" style="112"/>
    <col min="1027" max="1027" width="61.5703125" style="112" customWidth="1"/>
    <col min="1028" max="1282" width="11.42578125" style="112"/>
    <col min="1283" max="1283" width="61.5703125" style="112" customWidth="1"/>
    <col min="1284" max="1538" width="11.42578125" style="112"/>
    <col min="1539" max="1539" width="61.5703125" style="112" customWidth="1"/>
    <col min="1540" max="1794" width="11.42578125" style="112"/>
    <col min="1795" max="1795" width="61.5703125" style="112" customWidth="1"/>
    <col min="1796" max="2050" width="11.42578125" style="112"/>
    <col min="2051" max="2051" width="61.5703125" style="112" customWidth="1"/>
    <col min="2052" max="2306" width="11.42578125" style="112"/>
    <col min="2307" max="2307" width="61.5703125" style="112" customWidth="1"/>
    <col min="2308" max="2562" width="11.42578125" style="112"/>
    <col min="2563" max="2563" width="61.5703125" style="112" customWidth="1"/>
    <col min="2564" max="2818" width="11.42578125" style="112"/>
    <col min="2819" max="2819" width="61.5703125" style="112" customWidth="1"/>
    <col min="2820" max="3074" width="11.42578125" style="112"/>
    <col min="3075" max="3075" width="61.5703125" style="112" customWidth="1"/>
    <col min="3076" max="3330" width="11.42578125" style="112"/>
    <col min="3331" max="3331" width="61.5703125" style="112" customWidth="1"/>
    <col min="3332" max="3586" width="11.42578125" style="112"/>
    <col min="3587" max="3587" width="61.5703125" style="112" customWidth="1"/>
    <col min="3588" max="3842" width="11.42578125" style="112"/>
    <col min="3843" max="3843" width="61.5703125" style="112" customWidth="1"/>
    <col min="3844" max="4098" width="11.42578125" style="112"/>
    <col min="4099" max="4099" width="61.5703125" style="112" customWidth="1"/>
    <col min="4100" max="4354" width="11.42578125" style="112"/>
    <col min="4355" max="4355" width="61.5703125" style="112" customWidth="1"/>
    <col min="4356" max="4610" width="11.42578125" style="112"/>
    <col min="4611" max="4611" width="61.5703125" style="112" customWidth="1"/>
    <col min="4612" max="4866" width="11.42578125" style="112"/>
    <col min="4867" max="4867" width="61.5703125" style="112" customWidth="1"/>
    <col min="4868" max="5122" width="11.42578125" style="112"/>
    <col min="5123" max="5123" width="61.5703125" style="112" customWidth="1"/>
    <col min="5124" max="5378" width="11.42578125" style="112"/>
    <col min="5379" max="5379" width="61.5703125" style="112" customWidth="1"/>
    <col min="5380" max="5634" width="11.42578125" style="112"/>
    <col min="5635" max="5635" width="61.5703125" style="112" customWidth="1"/>
    <col min="5636" max="5890" width="11.42578125" style="112"/>
    <col min="5891" max="5891" width="61.5703125" style="112" customWidth="1"/>
    <col min="5892" max="6146" width="11.42578125" style="112"/>
    <col min="6147" max="6147" width="61.5703125" style="112" customWidth="1"/>
    <col min="6148" max="6402" width="11.42578125" style="112"/>
    <col min="6403" max="6403" width="61.5703125" style="112" customWidth="1"/>
    <col min="6404" max="6658" width="11.42578125" style="112"/>
    <col min="6659" max="6659" width="61.5703125" style="112" customWidth="1"/>
    <col min="6660" max="6914" width="11.42578125" style="112"/>
    <col min="6915" max="6915" width="61.5703125" style="112" customWidth="1"/>
    <col min="6916" max="7170" width="11.42578125" style="112"/>
    <col min="7171" max="7171" width="61.5703125" style="112" customWidth="1"/>
    <col min="7172" max="7426" width="11.42578125" style="112"/>
    <col min="7427" max="7427" width="61.5703125" style="112" customWidth="1"/>
    <col min="7428" max="7682" width="11.42578125" style="112"/>
    <col min="7683" max="7683" width="61.5703125" style="112" customWidth="1"/>
    <col min="7684" max="7938" width="11.42578125" style="112"/>
    <col min="7939" max="7939" width="61.5703125" style="112" customWidth="1"/>
    <col min="7940" max="8194" width="11.42578125" style="112"/>
    <col min="8195" max="8195" width="61.5703125" style="112" customWidth="1"/>
    <col min="8196" max="8450" width="11.42578125" style="112"/>
    <col min="8451" max="8451" width="61.5703125" style="112" customWidth="1"/>
    <col min="8452" max="8706" width="11.42578125" style="112"/>
    <col min="8707" max="8707" width="61.5703125" style="112" customWidth="1"/>
    <col min="8708" max="8962" width="11.42578125" style="112"/>
    <col min="8963" max="8963" width="61.5703125" style="112" customWidth="1"/>
    <col min="8964" max="9218" width="11.42578125" style="112"/>
    <col min="9219" max="9219" width="61.5703125" style="112" customWidth="1"/>
    <col min="9220" max="9474" width="11.42578125" style="112"/>
    <col min="9475" max="9475" width="61.5703125" style="112" customWidth="1"/>
    <col min="9476" max="9730" width="11.42578125" style="112"/>
    <col min="9731" max="9731" width="61.5703125" style="112" customWidth="1"/>
    <col min="9732" max="9986" width="11.42578125" style="112"/>
    <col min="9987" max="9987" width="61.5703125" style="112" customWidth="1"/>
    <col min="9988" max="10242" width="11.42578125" style="112"/>
    <col min="10243" max="10243" width="61.5703125" style="112" customWidth="1"/>
    <col min="10244" max="10498" width="11.42578125" style="112"/>
    <col min="10499" max="10499" width="61.5703125" style="112" customWidth="1"/>
    <col min="10500" max="10754" width="11.42578125" style="112"/>
    <col min="10755" max="10755" width="61.5703125" style="112" customWidth="1"/>
    <col min="10756" max="11010" width="11.42578125" style="112"/>
    <col min="11011" max="11011" width="61.5703125" style="112" customWidth="1"/>
    <col min="11012" max="11266" width="11.42578125" style="112"/>
    <col min="11267" max="11267" width="61.5703125" style="112" customWidth="1"/>
    <col min="11268" max="11522" width="11.42578125" style="112"/>
    <col min="11523" max="11523" width="61.5703125" style="112" customWidth="1"/>
    <col min="11524" max="11778" width="11.42578125" style="112"/>
    <col min="11779" max="11779" width="61.5703125" style="112" customWidth="1"/>
    <col min="11780" max="12034" width="11.42578125" style="112"/>
    <col min="12035" max="12035" width="61.5703125" style="112" customWidth="1"/>
    <col min="12036" max="12290" width="11.42578125" style="112"/>
    <col min="12291" max="12291" width="61.5703125" style="112" customWidth="1"/>
    <col min="12292" max="12546" width="11.42578125" style="112"/>
    <col min="12547" max="12547" width="61.5703125" style="112" customWidth="1"/>
    <col min="12548" max="12802" width="11.42578125" style="112"/>
    <col min="12803" max="12803" width="61.5703125" style="112" customWidth="1"/>
    <col min="12804" max="13058" width="11.42578125" style="112"/>
    <col min="13059" max="13059" width="61.5703125" style="112" customWidth="1"/>
    <col min="13060" max="13314" width="11.42578125" style="112"/>
    <col min="13315" max="13315" width="61.5703125" style="112" customWidth="1"/>
    <col min="13316" max="13570" width="11.42578125" style="112"/>
    <col min="13571" max="13571" width="61.5703125" style="112" customWidth="1"/>
    <col min="13572" max="13826" width="11.42578125" style="112"/>
    <col min="13827" max="13827" width="61.5703125" style="112" customWidth="1"/>
    <col min="13828" max="14082" width="11.42578125" style="112"/>
    <col min="14083" max="14083" width="61.5703125" style="112" customWidth="1"/>
    <col min="14084" max="14338" width="11.42578125" style="112"/>
    <col min="14339" max="14339" width="61.5703125" style="112" customWidth="1"/>
    <col min="14340" max="14594" width="11.42578125" style="112"/>
    <col min="14595" max="14595" width="61.5703125" style="112" customWidth="1"/>
    <col min="14596" max="14850" width="11.42578125" style="112"/>
    <col min="14851" max="14851" width="61.5703125" style="112" customWidth="1"/>
    <col min="14852" max="15106" width="11.42578125" style="112"/>
    <col min="15107" max="15107" width="61.5703125" style="112" customWidth="1"/>
    <col min="15108" max="15362" width="11.42578125" style="112"/>
    <col min="15363" max="15363" width="61.5703125" style="112" customWidth="1"/>
    <col min="15364" max="15618" width="11.42578125" style="112"/>
    <col min="15619" max="15619" width="61.5703125" style="112" customWidth="1"/>
    <col min="15620" max="15874" width="11.42578125" style="112"/>
    <col min="15875" max="15875" width="61.5703125" style="112" customWidth="1"/>
    <col min="15876" max="16130" width="11.42578125" style="112"/>
    <col min="16131" max="16131" width="61.5703125" style="112" customWidth="1"/>
    <col min="16132" max="16384" width="11.42578125" style="112"/>
  </cols>
  <sheetData>
    <row r="1" spans="2:9">
      <c r="B1" s="12" t="s">
        <v>112</v>
      </c>
    </row>
    <row r="2" spans="2:9" ht="15.75">
      <c r="B2" s="52" t="s">
        <v>113</v>
      </c>
      <c r="C2" s="53"/>
      <c r="D2" s="28"/>
      <c r="E2" s="241">
        <f>+Indice!H25</f>
        <v>0</v>
      </c>
      <c r="F2" s="241"/>
      <c r="G2" s="241"/>
      <c r="H2" s="241"/>
      <c r="I2" s="241"/>
    </row>
    <row r="3" spans="2:9" ht="15.75">
      <c r="B3" s="52" t="s">
        <v>635</v>
      </c>
      <c r="C3" s="54"/>
      <c r="D3" s="22"/>
      <c r="E3" s="242" t="s">
        <v>184</v>
      </c>
      <c r="F3" s="242"/>
      <c r="G3" s="242"/>
      <c r="H3" s="242"/>
      <c r="I3" s="242"/>
    </row>
    <row r="4" spans="2:9">
      <c r="B4" s="19"/>
      <c r="C4" s="20"/>
      <c r="D4" s="21"/>
      <c r="E4" s="243" t="s">
        <v>248</v>
      </c>
      <c r="F4" s="244"/>
      <c r="G4" s="244"/>
      <c r="H4" s="244"/>
      <c r="I4" s="244"/>
    </row>
    <row r="5" spans="2:9">
      <c r="B5" s="248" t="s">
        <v>636</v>
      </c>
      <c r="C5" s="249"/>
      <c r="D5" s="22"/>
      <c r="E5" s="232"/>
      <c r="F5" s="233"/>
      <c r="G5" s="233"/>
      <c r="H5" s="233"/>
      <c r="I5" s="233"/>
    </row>
    <row r="6" spans="2:9">
      <c r="B6" s="248"/>
      <c r="C6" s="249"/>
      <c r="D6" s="22"/>
      <c r="E6" s="247">
        <v>2019</v>
      </c>
      <c r="F6" s="247">
        <f>+E6+1</f>
        <v>2020</v>
      </c>
      <c r="G6" s="247">
        <f>+F6+1</f>
        <v>2021</v>
      </c>
      <c r="H6" s="247">
        <f>+G6+1</f>
        <v>2022</v>
      </c>
      <c r="I6" s="247">
        <f>+H6+1</f>
        <v>2023</v>
      </c>
    </row>
    <row r="7" spans="2:9">
      <c r="B7" s="103"/>
      <c r="C7" s="104"/>
      <c r="D7" s="22"/>
      <c r="E7" s="247"/>
      <c r="F7" s="247"/>
      <c r="G7" s="247"/>
      <c r="H7" s="247"/>
      <c r="I7" s="247"/>
    </row>
    <row r="8" spans="2:9" ht="29.25">
      <c r="B8" s="128" t="s">
        <v>637</v>
      </c>
      <c r="C8" s="129" t="s">
        <v>638</v>
      </c>
      <c r="D8" s="130" t="s">
        <v>120</v>
      </c>
      <c r="E8" s="131"/>
      <c r="F8" s="131"/>
      <c r="G8" s="131"/>
      <c r="H8" s="131"/>
      <c r="I8" s="131"/>
    </row>
    <row r="9" spans="2:9">
      <c r="B9" s="42" t="s">
        <v>302</v>
      </c>
      <c r="C9" s="22" t="s">
        <v>639</v>
      </c>
      <c r="D9" s="22" t="s">
        <v>120</v>
      </c>
      <c r="E9" s="132"/>
      <c r="F9" s="132"/>
      <c r="G9" s="132"/>
      <c r="H9" s="132"/>
      <c r="I9" s="132"/>
    </row>
    <row r="10" spans="2:9">
      <c r="B10" s="42" t="s">
        <v>640</v>
      </c>
      <c r="C10" s="30" t="s">
        <v>641</v>
      </c>
      <c r="D10" s="22" t="s">
        <v>120</v>
      </c>
      <c r="E10" s="132"/>
      <c r="F10" s="132"/>
      <c r="G10" s="132"/>
      <c r="H10" s="132"/>
      <c r="I10" s="132"/>
    </row>
    <row r="11" spans="2:9">
      <c r="B11" s="42" t="s">
        <v>642</v>
      </c>
      <c r="C11" s="30" t="s">
        <v>643</v>
      </c>
      <c r="D11" s="22" t="s">
        <v>120</v>
      </c>
      <c r="E11" s="132"/>
      <c r="F11" s="132"/>
      <c r="G11" s="132"/>
      <c r="H11" s="132"/>
      <c r="I11" s="132"/>
    </row>
    <row r="12" spans="2:9">
      <c r="B12" s="42" t="s">
        <v>644</v>
      </c>
      <c r="C12" s="30" t="s">
        <v>645</v>
      </c>
      <c r="D12" s="22" t="s">
        <v>120</v>
      </c>
      <c r="E12" s="132"/>
      <c r="F12" s="132"/>
      <c r="G12" s="132"/>
      <c r="H12" s="132"/>
      <c r="I12" s="132"/>
    </row>
    <row r="13" spans="2:9">
      <c r="B13" s="42" t="s">
        <v>646</v>
      </c>
      <c r="C13" s="30" t="s">
        <v>647</v>
      </c>
      <c r="D13" s="22" t="s">
        <v>120</v>
      </c>
      <c r="E13" s="132"/>
      <c r="F13" s="132"/>
      <c r="G13" s="132"/>
      <c r="H13" s="132"/>
      <c r="I13" s="132"/>
    </row>
    <row r="14" spans="2:9">
      <c r="B14" s="42" t="s">
        <v>307</v>
      </c>
      <c r="C14" s="22" t="s">
        <v>648</v>
      </c>
      <c r="D14" s="22" t="s">
        <v>120</v>
      </c>
      <c r="E14" s="132"/>
      <c r="F14" s="132"/>
      <c r="G14" s="132"/>
      <c r="H14" s="132"/>
      <c r="I14" s="132"/>
    </row>
    <row r="15" spans="2:9">
      <c r="B15" s="42" t="s">
        <v>649</v>
      </c>
      <c r="C15" s="30" t="s">
        <v>650</v>
      </c>
      <c r="D15" s="22" t="s">
        <v>120</v>
      </c>
      <c r="E15" s="132"/>
      <c r="F15" s="132"/>
      <c r="G15" s="132"/>
      <c r="H15" s="132"/>
      <c r="I15" s="132"/>
    </row>
    <row r="16" spans="2:9">
      <c r="B16" s="42" t="s">
        <v>651</v>
      </c>
      <c r="C16" s="30" t="s">
        <v>652</v>
      </c>
      <c r="D16" s="22" t="s">
        <v>120</v>
      </c>
      <c r="E16" s="132"/>
      <c r="F16" s="132"/>
      <c r="G16" s="132"/>
      <c r="H16" s="132"/>
      <c r="I16" s="132"/>
    </row>
    <row r="17" spans="2:9">
      <c r="B17" s="42" t="s">
        <v>653</v>
      </c>
      <c r="C17" s="30" t="s">
        <v>654</v>
      </c>
      <c r="D17" s="22" t="s">
        <v>120</v>
      </c>
      <c r="E17" s="132"/>
      <c r="F17" s="132"/>
      <c r="G17" s="132"/>
      <c r="H17" s="132"/>
      <c r="I17" s="132"/>
    </row>
    <row r="18" spans="2:9">
      <c r="B18" s="42" t="s">
        <v>655</v>
      </c>
      <c r="C18" s="30" t="s">
        <v>656</v>
      </c>
      <c r="D18" s="22" t="s">
        <v>120</v>
      </c>
      <c r="E18" s="132"/>
      <c r="F18" s="132"/>
      <c r="G18" s="132"/>
      <c r="H18" s="132"/>
      <c r="I18" s="132"/>
    </row>
    <row r="19" spans="2:9">
      <c r="B19" s="42" t="s">
        <v>657</v>
      </c>
      <c r="C19" s="30" t="s">
        <v>658</v>
      </c>
      <c r="D19" s="22" t="s">
        <v>120</v>
      </c>
      <c r="E19" s="132"/>
      <c r="F19" s="132"/>
      <c r="G19" s="132"/>
      <c r="H19" s="132"/>
      <c r="I19" s="132"/>
    </row>
    <row r="20" spans="2:9">
      <c r="B20" s="42" t="s">
        <v>659</v>
      </c>
      <c r="C20" s="30" t="s">
        <v>660</v>
      </c>
      <c r="D20" s="22" t="s">
        <v>120</v>
      </c>
      <c r="E20" s="132"/>
      <c r="F20" s="132"/>
      <c r="G20" s="132"/>
      <c r="H20" s="132"/>
      <c r="I20" s="132"/>
    </row>
    <row r="21" spans="2:9">
      <c r="B21" s="42" t="s">
        <v>661</v>
      </c>
      <c r="C21" s="30" t="s">
        <v>662</v>
      </c>
      <c r="D21" s="22" t="s">
        <v>120</v>
      </c>
      <c r="E21" s="132"/>
      <c r="F21" s="132"/>
      <c r="G21" s="132"/>
      <c r="H21" s="132"/>
      <c r="I21" s="132"/>
    </row>
    <row r="22" spans="2:9">
      <c r="B22" s="42" t="s">
        <v>663</v>
      </c>
      <c r="C22" s="30" t="s">
        <v>664</v>
      </c>
      <c r="D22" s="22" t="s">
        <v>120</v>
      </c>
      <c r="E22" s="132"/>
      <c r="F22" s="132"/>
      <c r="G22" s="132"/>
      <c r="H22" s="132"/>
      <c r="I22" s="132"/>
    </row>
    <row r="23" spans="2:9">
      <c r="B23" s="42" t="s">
        <v>665</v>
      </c>
      <c r="C23" s="30" t="s">
        <v>70</v>
      </c>
      <c r="D23" s="22" t="s">
        <v>120</v>
      </c>
      <c r="E23" s="132"/>
      <c r="F23" s="132"/>
      <c r="G23" s="132"/>
      <c r="H23" s="132"/>
      <c r="I23" s="132"/>
    </row>
    <row r="24" spans="2:9">
      <c r="B24" s="42" t="s">
        <v>666</v>
      </c>
      <c r="C24" s="30" t="s">
        <v>88</v>
      </c>
      <c r="D24" s="22" t="s">
        <v>120</v>
      </c>
      <c r="E24" s="132"/>
      <c r="F24" s="132"/>
      <c r="G24" s="132"/>
      <c r="H24" s="132"/>
      <c r="I24" s="132"/>
    </row>
    <row r="25" spans="2:9">
      <c r="B25" s="43" t="s">
        <v>312</v>
      </c>
      <c r="C25" s="33" t="s">
        <v>667</v>
      </c>
      <c r="D25" s="33" t="s">
        <v>120</v>
      </c>
      <c r="E25" s="132"/>
      <c r="F25" s="132"/>
      <c r="G25" s="132"/>
      <c r="H25" s="132"/>
      <c r="I25" s="132"/>
    </row>
    <row r="26" spans="2:9">
      <c r="B26" s="42" t="s">
        <v>668</v>
      </c>
      <c r="C26" s="30" t="s">
        <v>669</v>
      </c>
      <c r="D26" s="22" t="s">
        <v>120</v>
      </c>
      <c r="E26" s="132"/>
      <c r="F26" s="132"/>
      <c r="G26" s="132"/>
      <c r="H26" s="132"/>
      <c r="I26" s="132"/>
    </row>
    <row r="27" spans="2:9">
      <c r="B27" s="42" t="s">
        <v>670</v>
      </c>
      <c r="C27" s="30" t="s">
        <v>671</v>
      </c>
      <c r="D27" s="22" t="s">
        <v>120</v>
      </c>
      <c r="E27" s="132"/>
      <c r="F27" s="132"/>
      <c r="G27" s="132"/>
      <c r="H27" s="132"/>
      <c r="I27" s="132"/>
    </row>
    <row r="28" spans="2:9">
      <c r="B28" s="42" t="s">
        <v>672</v>
      </c>
      <c r="C28" s="30" t="s">
        <v>673</v>
      </c>
      <c r="D28" s="22" t="s">
        <v>120</v>
      </c>
      <c r="E28" s="132"/>
      <c r="F28" s="132"/>
      <c r="G28" s="132"/>
      <c r="H28" s="132"/>
      <c r="I28" s="132"/>
    </row>
    <row r="29" spans="2:9">
      <c r="B29" s="42" t="s">
        <v>674</v>
      </c>
      <c r="C29" s="30" t="s">
        <v>675</v>
      </c>
      <c r="D29" s="22" t="s">
        <v>120</v>
      </c>
      <c r="E29" s="132"/>
      <c r="F29" s="132"/>
      <c r="G29" s="132"/>
      <c r="H29" s="132"/>
      <c r="I29" s="132"/>
    </row>
    <row r="30" spans="2:9">
      <c r="B30" s="42" t="s">
        <v>676</v>
      </c>
      <c r="C30" s="30" t="s">
        <v>677</v>
      </c>
      <c r="D30" s="22" t="s">
        <v>120</v>
      </c>
      <c r="E30" s="132"/>
      <c r="F30" s="132"/>
      <c r="G30" s="132"/>
      <c r="H30" s="132"/>
      <c r="I30" s="132"/>
    </row>
    <row r="31" spans="2:9">
      <c r="B31" s="42" t="s">
        <v>678</v>
      </c>
      <c r="C31" s="30" t="s">
        <v>679</v>
      </c>
      <c r="D31" s="22" t="s">
        <v>120</v>
      </c>
      <c r="E31" s="132"/>
      <c r="F31" s="132"/>
      <c r="G31" s="132"/>
      <c r="H31" s="132"/>
      <c r="I31" s="132"/>
    </row>
    <row r="32" spans="2:9">
      <c r="B32" s="42" t="s">
        <v>680</v>
      </c>
      <c r="C32" s="30" t="s">
        <v>681</v>
      </c>
      <c r="D32" s="22" t="s">
        <v>120</v>
      </c>
      <c r="E32" s="132"/>
      <c r="F32" s="132"/>
      <c r="G32" s="132"/>
      <c r="H32" s="132"/>
      <c r="I32" s="132"/>
    </row>
    <row r="33" spans="2:9">
      <c r="B33" s="42" t="s">
        <v>682</v>
      </c>
      <c r="C33" s="30" t="s">
        <v>683</v>
      </c>
      <c r="D33" s="22" t="s">
        <v>120</v>
      </c>
      <c r="E33" s="132"/>
      <c r="F33" s="132"/>
      <c r="G33" s="132"/>
      <c r="H33" s="132"/>
      <c r="I33" s="132"/>
    </row>
    <row r="34" spans="2:9">
      <c r="B34" s="40" t="s">
        <v>684</v>
      </c>
      <c r="C34" s="95" t="s">
        <v>685</v>
      </c>
      <c r="D34" s="22" t="s">
        <v>120</v>
      </c>
      <c r="E34" s="132"/>
      <c r="F34" s="132"/>
      <c r="G34" s="132"/>
      <c r="H34" s="132"/>
      <c r="I34" s="132"/>
    </row>
    <row r="35" spans="2:9">
      <c r="B35" s="133" t="s">
        <v>686</v>
      </c>
      <c r="C35" s="134" t="s">
        <v>687</v>
      </c>
      <c r="D35" s="25" t="s">
        <v>120</v>
      </c>
      <c r="E35" s="132"/>
      <c r="F35" s="132"/>
      <c r="G35" s="132"/>
      <c r="H35" s="132"/>
      <c r="I35" s="132"/>
    </row>
    <row r="36" spans="2:9">
      <c r="B36" s="42" t="s">
        <v>150</v>
      </c>
      <c r="C36" s="117" t="s">
        <v>170</v>
      </c>
      <c r="D36" s="22" t="s">
        <v>120</v>
      </c>
      <c r="E36" s="135"/>
      <c r="F36" s="135"/>
      <c r="G36" s="135"/>
      <c r="H36" s="135"/>
      <c r="I36" s="135"/>
    </row>
    <row r="37" spans="2:9">
      <c r="B37" s="24" t="s">
        <v>688</v>
      </c>
      <c r="C37" s="45" t="s">
        <v>689</v>
      </c>
      <c r="D37" s="25" t="s">
        <v>120</v>
      </c>
      <c r="E37" s="132"/>
      <c r="F37" s="132"/>
      <c r="G37" s="132"/>
      <c r="H37" s="132"/>
      <c r="I37" s="132"/>
    </row>
  </sheetData>
  <mergeCells count="9">
    <mergeCell ref="E2:I2"/>
    <mergeCell ref="E3:I3"/>
    <mergeCell ref="E4:I5"/>
    <mergeCell ref="B5:C6"/>
    <mergeCell ref="E6:E7"/>
    <mergeCell ref="F6:F7"/>
    <mergeCell ref="G6:G7"/>
    <mergeCell ref="H6:H7"/>
    <mergeCell ref="I6:I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3" ma:contentTypeDescription="Crear nuevo documento." ma:contentTypeScope="" ma:versionID="717f6693483459e96113068aa741c35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6f775126933543cba7223e4e32e7869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3.xml><?xml version="1.0" encoding="utf-8"?>
<ds:datastoreItem xmlns:ds="http://schemas.openxmlformats.org/officeDocument/2006/customXml" ds:itemID="{89935B68-E1F5-4D76-AABC-4F2DB294D2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2024-10-17T22:19:08Z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