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C extrapresupuestario\"/>
    </mc:Choice>
  </mc:AlternateContent>
  <xr:revisionPtr revIDLastSave="0" documentId="13_ncr:1_{83E36F5C-1C0C-46DD-A056-90BC48AF04E4}" xr6:coauthVersionLast="47" xr6:coauthVersionMax="47" xr10:uidLastSave="{00000000-0000-0000-0000-000000000000}"/>
  <bookViews>
    <workbookView xWindow="20370" yWindow="-120" windowWidth="29040" windowHeight="15840" tabRatio="814" activeTab="7" xr2:uid="{8039E446-9AA1-4665-A644-7768E836FBF6}"/>
  </bookViews>
  <sheets>
    <sheet name="Indice" sheetId="2" r:id="rId1"/>
    <sheet name="Estado I" sheetId="24" r:id="rId2"/>
    <sheet name="Estado II" sheetId="4" state="hidden" r:id="rId3"/>
    <sheet name="Estado III" sheetId="13" state="hidden" r:id="rId4"/>
    <sheet name="Estado IV" sheetId="14" state="hidden" r:id="rId5"/>
    <sheet name="Ingreso" sheetId="22" r:id="rId6"/>
    <sheet name="Gasto" sheetId="23" r:id="rId7"/>
    <sheet name="Transacciones Activos y Pas" sheetId="25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<sst xmlns="http://schemas.openxmlformats.org/spreadsheetml/2006/main" count="2396" uniqueCount="1210">
  <si>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</si>
  <si>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</si>
  <si>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</si>
  <si>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</si>
  <si>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</si>
  <si>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</si>
  <si>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</si>
  <si>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</si>
  <si>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Extrapresupuestario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</si>
  <si>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</si>
  <si>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</si>
  <si>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</si>
  <si>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</si>
  <si>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</si>
  <si>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</si>
  <si>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</si>
  <si>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</si>
  <si>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</si>
  <si>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</si>
  <si>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</si>
  <si>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</si>
  <si>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</si>
  <si>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</si>
  <si>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</si>
  <si>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</si>
  <si>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</si>
  <si>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</si>
  <si>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</si>
  <si>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</si>
  <si>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</si>
  <si>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</si>
  <si>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</si>
  <si>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</si>
  <si>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</si>
  <si>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</si>
  <si>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</si>
  <si>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</si>
  <si>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</si>
  <si>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</si>
  <si>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</si>
  <si>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</si>
  <si>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</si>
  <si>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</si>
  <si>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</si>
  <si>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</si>
  <si>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</si>
  <si>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</si>
  <si>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</si>
  <si>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</si>
  <si>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</si>
  <si>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</si>
  <si>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</si>
  <si>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</si>
  <si>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</si>
  <si>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</si>
  <si>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</si>
  <si>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</si>
  <si>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</si>
  <si>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</si>
  <si>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</si>
  <si>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</si>
  <si>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</si>
  <si>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</si>
  <si>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</si>
  <si>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</si>
  <si>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</si>
  <si>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</si>
  <si>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</si>
  <si>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</si>
  <si>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</si>
  <si>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</si>
  <si>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</si>
  <si>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</si>
  <si>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</si>
  <si>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</si>
  <si>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</si>
  <si>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</si>
  <si>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</si>
  <si>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</si>
  <si>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</si>
  <si>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</si>
  <si>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</si>
  <si>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</si>
  <si>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</si>
  <si>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</si>
  <si>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</si>
  <si>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</si>
  <si>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</si>
  <si>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</si>
  <si>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</si>
  <si>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</si>
  <si>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</si>
  <si>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</si>
  <si>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</si>
  <si>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</si>
  <si>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</si>
  <si>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</si>
  <si>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</si>
  <si>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</si>
  <si>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</si>
  <si>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</si>
  <si>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</si>
  <si>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</si>
  <si>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</si>
  <si>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</si>
  <si>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</si>
  <si>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</si>
  <si>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</si>
  <si>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</si>
  <si>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</si>
  <si>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</si>
  <si>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</si>
  <si>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</si>
  <si>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</si>
  <si>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</si>
  <si>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</si>
  <si>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</si>
  <si>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</si>
  <si>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</si>
  <si>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</si>
  <si>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</si>
  <si>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</si>
  <si>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</si>
  <si>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</si>
  <si>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</si>
  <si>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</si>
  <si>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</si>
  <si>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</si>
  <si>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</si>
  <si>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</si>
  <si>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</si>
  <si>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</si>
  <si>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</si>
  <si>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</si>
  <si>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</si>
  <si>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</si>
  <si>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</si>
  <si>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</si>
  <si>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</si>
  <si>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</si>
  <si>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</si>
  <si>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</si>
  <si>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</si>
  <si>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</si>
  <si>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</si>
  <si>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</si>
  <si>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</si>
  <si>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</si>
  <si>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</si>
  <si>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</si>
  <si>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</si>
  <si>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</si>
  <si>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</si>
  <si>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</si>
  <si>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</si>
  <si>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</si>
  <si>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</si>
  <si>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</si>
  <si>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</si>
  <si>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</si>
  <si>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</si>
  <si>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</si>
  <si>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</si>
  <si>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</si>
  <si>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</si>
  <si>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</si>
  <si>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</si>
  <si>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</si>
  <si>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</si>
  <si>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</si>
  <si>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</si>
  <si>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</si>
  <si>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</si>
  <si>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</si>
  <si>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</si>
  <si>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</si>
  <si>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</si>
  <si>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</si>
  <si>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</si>
  <si>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</si>
  <si>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</si>
  <si>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</si>
  <si>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</si>
  <si>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</si>
  <si>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</si>
  <si>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</si>
  <si>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</si>
  <si>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</si>
  <si>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</si>
  <si>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</si>
  <si>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</si>
  <si>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</si>
  <si>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</si>
  <si>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</si>
  <si>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</si>
  <si>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</si>
  <si>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</si>
  <si>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</si>
  <si>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</si>
  <si>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</si>
  <si>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</si>
  <si>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</si>
  <si>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</si>
  <si>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</si>
  <si>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</si>
  <si>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</si>
  <si>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</si>
  <si>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</si>
  <si>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</si>
  <si>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</si>
  <si>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</si>
  <si>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</si>
  <si>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</si>
  <si>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</si>
  <si>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</si>
  <si>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</si>
  <si>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</si>
  <si>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</si>
  <si>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</si>
  <si>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</si>
  <si>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</si>
  <si>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</si>
  <si>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</si>
  <si>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</si>
  <si>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</si>
  <si>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</si>
  <si>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</si>
  <si>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</si>
  <si>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</si>
  <si>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</si>
  <si>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</si>
  <si>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</si>
  <si>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</si>
  <si>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</si>
  <si>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</si>
  <si>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</si>
  <si>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</si>
  <si>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</si>
  <si>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</si>
  <si>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</si>
  <si>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</si>
  <si>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</si>
  <si>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</si>
  <si>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</si>
  <si>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</si>
  <si>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</si>
  <si>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</si>
  <si>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</si>
  <si>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</si>
  <si>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</si>
  <si>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</si>
  <si>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</si>
  <si>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</si>
  <si>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</si>
  <si>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</si>
  <si>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</si>
  <si>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</si>
  <si>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</si>
  <si>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</si>
  <si>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</si>
  <si>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</si>
  <si>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</si>
  <si>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</si>
  <si>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</si>
  <si>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</si>
  <si>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</si>
  <si>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</si>
  <si>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</si>
  <si>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</si>
  <si>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</si>
  <si>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</si>
  <si>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</si>
  <si>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</si>
  <si>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</si>
  <si>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</si>
  <si>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</si>
  <si>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</si>
  <si>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</si>
  <si>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</si>
  <si>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</si>
  <si>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</si>
  <si>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</si>
  <si>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</si>
  <si>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</si>
  <si>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</si>
  <si>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</si>
  <si>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</si>
  <si>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</si>
  <si>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</si>
  <si>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</si>
  <si>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</si>
  <si>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</si>
  <si>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</si>
  <si>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</si>
  <si>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</si>
  <si>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</si>
  <si>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</si>
  <si>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</si>
  <si>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</si>
  <si>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</si>
  <si>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</si>
  <si>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</si>
  <si>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</si>
  <si>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</si>
  <si>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</si>
  <si>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</si>
  <si>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</si>
  <si>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</si>
  <si>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</si>
  <si>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</si>
  <si>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</si>
  <si>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</si>
  <si>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</si>
  <si>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</si>
  <si>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</si>
  <si>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</si>
  <si>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</si>
  <si>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</si>
  <si>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</si>
  <si>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</si>
  <si>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</si>
  <si>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</si>
  <si>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</si>
  <si>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</si>
  <si>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</si>
  <si>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</si>
  <si>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</si>
  <si>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</si>
  <si>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</si>
  <si>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</si>
  <si>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</si>
  <si>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</si>
  <si>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</si>
  <si>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</si>
  <si>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</si>
  <si>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</si>
  <si>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</si>
  <si>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</si>
  <si>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</si>
  <si>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</si>
  <si>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</si>
  <si>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</si>
  <si>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</si>
  <si>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</si>
  <si>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</si>
  <si>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</si>
  <si>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</si>
  <si>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</si>
  <si>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</si>
  <si>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</si>
  <si>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</si>
  <si>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</si>
  <si>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</si>
  <si>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</si>
  <si>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</si>
  <si>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</si>
  <si>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</si>
  <si>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</si>
  <si>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</si>
  <si>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</si>
  <si>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</si>
  <si>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</si>
  <si>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</si>
  <si>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</si>
  <si>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</si>
  <si>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</si>
  <si>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</si>
  <si>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</si>
  <si>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</si>
  <si>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</si>
  <si>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</si>
  <si>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</si>
  <si>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</si>
  <si>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</si>
  <si>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</si>
  <si>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</si>
  <si>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</si>
  <si>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</si>
  <si>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</si>
  <si>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</si>
  <si>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</si>
  <si>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</si>
  <si>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</si>
  <si>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</si>
  <si>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</si>
  <si>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</si>
  <si>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</si>
  <si>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</si>
  <si>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</si>
  <si>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</si>
  <si>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</si>
  <si>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</si>
  <si>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</si>
  <si>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</si>
  <si>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</si>
  <si>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</si>
  <si>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</si>
  <si>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</si>
  <si>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</si>
  <si>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</si>
  <si>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</si>
  <si>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</si>
  <si>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</si>
  <si>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</si>
  <si>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</si>
  <si>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</si>
  <si>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</si>
  <si>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</si>
  <si>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</si>
  <si>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</si>
  <si>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</si>
  <si>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</si>
  <si>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</si>
  <si>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</si>
  <si>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</si>
  <si>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</si>
  <si>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</si>
  <si>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</si>
  <si>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De otras unidades del gobierno general ....................................................................................................................................................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</si>
  <si>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</si>
  <si>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</si>
  <si>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</si>
  <si>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</si>
  <si>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</si>
  <si>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</si>
  <si>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</si>
  <si>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</si>
  <si>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</si>
  <si>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</si>
  <si>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</si>
  <si>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</si>
  <si>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</si>
  <si>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</si>
  <si>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</si>
  <si>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</si>
  <si>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</si>
  <si>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</si>
  <si>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</si>
  <si>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</si>
  <si>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</si>
  <si>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</si>
  <si>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</si>
  <si>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</si>
  <si>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</si>
  <si>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</si>
  <si>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</si>
  <si>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</si>
  <si>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</si>
  <si>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</si>
  <si>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</si>
  <si>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</si>
  <si>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</si>
  <si>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</si>
  <si>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</si>
  <si>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</si>
  <si>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</si>
  <si>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</si>
  <si>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</si>
  <si>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</si>
  <si>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</si>
  <si>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</si>
  <si>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</si>
  <si>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</si>
  <si>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</si>
  <si>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</si>
  <si>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</si>
  <si>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</si>
  <si>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</si>
  <si>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</si>
  <si>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</si>
  <si>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</si>
  <si>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</si>
  <si>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</si>
  <si>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</si>
  <si>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</si>
  <si>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</si>
  <si>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</si>
  <si>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</si>
  <si>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</si>
  <si>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</si>
  <si>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</si>
  <si>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</si>
  <si>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</si>
  <si>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</si>
  <si>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</si>
  <si>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</si>
  <si>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</si>
  <si>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</si>
  <si>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</si>
  <si>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</si>
  <si>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</si>
  <si>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</si>
  <si>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</si>
  <si>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</si>
  <si>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</si>
  <si>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</si>
  <si>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</si>
  <si>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</si>
  <si>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</si>
  <si>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</si>
  <si>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</si>
  <si>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</si>
  <si>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</si>
  <si>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</si>
  <si>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</si>
  <si>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</si>
  <si>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</si>
  <si>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</si>
  <si>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</si>
  <si>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</si>
  <si>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</si>
  <si>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</si>
  <si>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</si>
  <si>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</si>
  <si>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</si>
  <si>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</si>
  <si>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</si>
  <si>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</si>
  <si>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</si>
  <si>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</si>
  <si>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</si>
  <si>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</si>
  <si>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</si>
  <si>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</si>
  <si>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2832</t>
  </si>
  <si>
    <t>CUADRO 1</t>
  </si>
  <si>
    <t>INGRESO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</si>
  <si>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</si>
  <si>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</si>
  <si>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</si>
  <si>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</si>
  <si>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</si>
  <si>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</si>
  <si>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</si>
  <si>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</si>
  <si>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</si>
  <si>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</si>
  <si>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</si>
  <si>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</si>
  <si>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</si>
  <si>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</si>
  <si>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</si>
  <si>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</si>
  <si>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De gobiernos extranjeros ...................................................................................................................................................</t>
  </si>
  <si>
    <t>Dividendos ...................................................................................................................................................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</si>
  <si>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</si>
  <si>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</si>
  <si>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</si>
  <si>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</si>
  <si>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</si>
  <si>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</si>
  <si>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CUADRO 2</t>
  </si>
  <si>
    <t>GASTO</t>
  </si>
  <si>
    <t>Consumo de capital fijo 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</si>
  <si>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</si>
  <si>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</si>
  <si>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</si>
  <si>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</si>
  <si>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</si>
  <si>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</si>
  <si>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</si>
  <si>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</si>
  <si>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</si>
  <si>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</si>
  <si>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</si>
  <si>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</si>
  <si>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</si>
  <si>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</si>
  <si>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</si>
  <si>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</si>
  <si>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</si>
  <si>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</si>
  <si>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</si>
  <si>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</si>
  <si>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</si>
  <si>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</si>
  <si>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</si>
  <si>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</si>
  <si>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</si>
  <si>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</si>
  <si>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</si>
  <si>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</si>
  <si>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</si>
  <si>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</si>
  <si>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</si>
  <si>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</si>
  <si>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</si>
  <si>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</si>
  <si>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</si>
  <si>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</si>
  <si>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</si>
  <si>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</si>
  <si>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</si>
  <si>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</si>
  <si>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</si>
  <si>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</si>
  <si>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</si>
  <si>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</si>
  <si>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</si>
  <si>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</si>
  <si>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</si>
  <si>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</si>
  <si>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</si>
  <si>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</si>
  <si>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</si>
  <si>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</si>
  <si>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</si>
  <si>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</si>
  <si>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</si>
  <si>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</si>
  <si>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</si>
  <si>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</si>
  <si>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</si>
  <si>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</si>
  <si>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</si>
  <si>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</si>
  <si>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</si>
  <si>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</si>
  <si>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</si>
  <si>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</si>
  <si>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</si>
  <si>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</si>
  <si>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</si>
  <si>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</si>
  <si>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</si>
  <si>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</si>
  <si>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</si>
  <si>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</si>
  <si>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</si>
  <si>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</si>
  <si>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</si>
  <si>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</si>
  <si>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</si>
  <si>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</si>
  <si>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</si>
  <si>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</si>
  <si>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</si>
  <si>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</si>
  <si>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</si>
  <si>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</si>
  <si>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</si>
  <si>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</si>
  <si>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</si>
  <si>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</si>
  <si>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</si>
  <si>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</si>
  <si>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</si>
  <si>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</si>
  <si>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</si>
  <si>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</si>
  <si>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</si>
  <si>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</si>
  <si>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</si>
  <si>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</si>
  <si>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</si>
  <si>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</si>
  <si>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</si>
  <si>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</si>
  <si>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</si>
  <si>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</si>
  <si>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</si>
  <si>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</si>
  <si>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</si>
  <si>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</si>
  <si>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</si>
  <si>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</si>
  <si>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</si>
  <si>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</si>
  <si>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</si>
  <si>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</si>
  <si>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</si>
  <si>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</si>
  <si>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</si>
  <si>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</si>
  <si>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</si>
  <si>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</si>
  <si>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</si>
  <si>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</si>
  <si>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</si>
  <si>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</si>
  <si>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</si>
  <si>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</si>
  <si>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</si>
  <si>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</si>
  <si>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</si>
  <si>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</si>
  <si>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</si>
  <si>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</si>
  <si>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</si>
  <si>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</si>
  <si>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</si>
  <si>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</si>
  <si>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</si>
  <si>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</si>
  <si>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</si>
  <si>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</si>
  <si>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</si>
  <si>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</si>
  <si>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</si>
  <si>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</si>
  <si>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</si>
  <si>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</si>
  <si>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</si>
  <si>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</si>
  <si>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</si>
  <si>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</si>
  <si>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</si>
  <si>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</si>
  <si>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</si>
  <si>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</si>
  <si>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</si>
  <si>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</si>
  <si>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</si>
  <si>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</si>
  <si>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</si>
  <si>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</si>
  <si>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</si>
  <si>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</si>
  <si>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</si>
  <si>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</si>
  <si>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</si>
  <si>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</si>
  <si>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</si>
  <si>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</si>
  <si>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</si>
  <si>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</si>
  <si>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</si>
  <si>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</si>
  <si>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</si>
  <si>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</si>
  <si>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</si>
  <si>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</si>
  <si>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</si>
  <si>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</si>
  <si>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</si>
  <si>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</si>
  <si>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</si>
  <si>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</si>
  <si>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</si>
  <si>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</si>
  <si>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</si>
  <si>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</si>
  <si>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</si>
  <si>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</si>
  <si>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</si>
  <si>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</si>
  <si>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</si>
  <si>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</si>
  <si>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</si>
  <si>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</si>
  <si>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</si>
  <si>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</si>
  <si>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</si>
  <si>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</si>
  <si>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</si>
  <si>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</si>
  <si>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</si>
  <si>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</si>
  <si>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</si>
  <si>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</si>
  <si>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</si>
  <si>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</si>
  <si>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</si>
  <si>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</si>
  <si>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</si>
  <si>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</si>
  <si>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</si>
  <si>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</si>
  <si>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</si>
  <si>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</si>
  <si>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</si>
  <si>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</si>
  <si>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</si>
  <si>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</si>
  <si>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</si>
  <si>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</si>
  <si>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</si>
  <si>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</si>
  <si>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</si>
  <si>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</si>
  <si>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</si>
  <si>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</si>
  <si>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</si>
  <si>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</si>
  <si>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</si>
  <si>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</si>
  <si>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</si>
  <si>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</si>
  <si>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</si>
  <si>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</si>
  <si>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</si>
  <si>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</si>
  <si>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</si>
  <si>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</si>
  <si>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</si>
  <si>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</si>
  <si>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</si>
  <si>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</si>
  <si>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</si>
  <si>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</si>
  <si>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</si>
  <si>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</si>
  <si>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</si>
  <si>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</si>
  <si>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</si>
  <si>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</si>
  <si>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</si>
  <si>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</si>
  <si>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</si>
  <si>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</si>
  <si>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</si>
  <si>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</si>
  <si>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</si>
  <si>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</si>
  <si>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</si>
  <si>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</si>
  <si>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</si>
  <si>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</si>
  <si>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</si>
  <si>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</si>
  <si>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</si>
  <si>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</si>
  <si>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</si>
  <si>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</si>
  <si>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</si>
  <si>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</si>
  <si>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</si>
  <si>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</si>
  <si>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</si>
  <si>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</si>
  <si>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</si>
  <si>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</si>
  <si>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</si>
  <si>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</si>
  <si>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</si>
  <si>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</si>
  <si>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</si>
  <si>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</si>
  <si>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</si>
  <si>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</si>
  <si>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</si>
  <si>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</si>
  <si>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</si>
  <si>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</si>
  <si>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</si>
  <si>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</si>
  <si>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</si>
  <si>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</si>
  <si>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</si>
  <si>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</si>
  <si>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</si>
  <si>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</si>
  <si>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</si>
  <si>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</si>
  <si>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</si>
  <si>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</si>
  <si>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</si>
  <si>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</si>
  <si>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</si>
  <si>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</si>
  <si>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</si>
  <si>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</si>
  <si>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</si>
  <si>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</si>
  <si>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</si>
  <si>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</si>
  <si>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</si>
  <si>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</si>
  <si>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</si>
  <si>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</si>
  <si>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</si>
  <si>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</si>
  <si>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</si>
  <si>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</si>
  <si>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</si>
  <si>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</si>
  <si>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</si>
  <si>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</si>
  <si>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</si>
  <si>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</si>
  <si>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</si>
  <si>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</si>
  <si>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</si>
  <si>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</si>
  <si>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</si>
  <si>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</si>
  <si>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</si>
  <si>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</si>
  <si>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</si>
  <si>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</si>
  <si>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</si>
  <si>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</si>
  <si>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</si>
  <si>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</si>
  <si>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</si>
  <si>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</si>
  <si>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</si>
  <si>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</si>
  <si>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</si>
  <si>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</si>
  <si>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</si>
  <si>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</si>
  <si>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</si>
  <si>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</si>
  <si>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</si>
  <si>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</si>
  <si>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</si>
  <si>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</si>
  <si>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</si>
  <si>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</si>
  <si>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</si>
  <si>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</si>
  <si>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</si>
  <si>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</si>
  <si>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</si>
  <si>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</si>
  <si>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</si>
  <si>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</si>
  <si>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</si>
  <si>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</si>
  <si>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</si>
  <si>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</si>
  <si>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</si>
  <si>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</si>
  <si>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</si>
  <si>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</si>
  <si>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</si>
  <si>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</si>
  <si>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</si>
  <si>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</si>
  <si>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</si>
  <si>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</si>
  <si>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</si>
  <si>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</si>
  <si>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</si>
  <si>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</si>
  <si>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</si>
  <si>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</si>
  <si>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</si>
  <si>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</si>
  <si>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</si>
  <si>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</si>
  <si>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</si>
  <si>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</si>
  <si>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</si>
  <si>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</si>
  <si>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</si>
  <si>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</si>
  <si>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</si>
  <si>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</si>
  <si>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</si>
  <si>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</si>
  <si>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</si>
  <si>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</si>
  <si>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</si>
  <si>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</si>
  <si>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</si>
  <si>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</si>
  <si>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</si>
  <si>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</si>
  <si>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</si>
  <si>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</si>
  <si>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</si>
  <si>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</si>
  <si>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</si>
  <si>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</si>
  <si>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</si>
  <si>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</si>
  <si>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</si>
  <si>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</si>
  <si>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</si>
  <si>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</si>
  <si>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</si>
  <si>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</si>
  <si>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</si>
  <si>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</si>
  <si>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</si>
  <si>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</si>
  <si>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</si>
  <si>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</si>
  <si>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</si>
  <si>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</si>
  <si>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</si>
  <si>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</si>
  <si>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</si>
  <si>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</si>
  <si>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</si>
  <si>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</si>
  <si>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</si>
  <si>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</si>
  <si>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</si>
  <si>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</si>
  <si>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</si>
  <si>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</si>
  <si>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</si>
  <si>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</si>
  <si>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</si>
  <si>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</si>
  <si>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</si>
  <si>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</si>
  <si>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</si>
  <si>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</si>
  <si>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</si>
  <si>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</si>
  <si>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</si>
  <si>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</si>
  <si>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</si>
  <si>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</si>
  <si>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</si>
  <si>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</si>
  <si>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</si>
  <si>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</si>
  <si>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</si>
  <si>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</si>
  <si>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</si>
  <si>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</si>
  <si>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</si>
  <si>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</si>
  <si>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</si>
  <si>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</si>
  <si>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</si>
  <si>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</si>
  <si>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</si>
  <si>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</si>
  <si>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</si>
  <si>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</si>
  <si>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</si>
  <si>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</si>
  <si>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</si>
  <si>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</si>
  <si>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</si>
  <si>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</si>
  <si>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</si>
  <si>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</si>
  <si>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</si>
  <si>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</si>
  <si>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</si>
  <si>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</si>
  <si>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</si>
  <si>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</si>
  <si>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</si>
  <si>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</si>
  <si>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</si>
  <si>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</si>
  <si>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</si>
  <si>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</si>
  <si>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</si>
  <si>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</si>
  <si>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</si>
  <si>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</si>
  <si>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</si>
  <si>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</si>
  <si>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</si>
  <si>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</si>
  <si>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</si>
  <si>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</si>
  <si>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</si>
  <si>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</si>
  <si>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</si>
  <si>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</si>
  <si>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</si>
  <si>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</si>
  <si>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</si>
  <si>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</si>
  <si>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</si>
  <si>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</si>
  <si>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</si>
  <si>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</si>
  <si>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</si>
  <si>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</si>
  <si>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</si>
  <si>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</si>
  <si>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</si>
  <si>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</si>
  <si>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</si>
  <si>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</si>
  <si>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</si>
  <si>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</si>
  <si>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</si>
  <si>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</si>
  <si>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</si>
  <si>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</si>
  <si>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</si>
  <si>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</si>
  <si>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</si>
  <si>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</si>
  <si>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</si>
  <si>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</si>
  <si>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</si>
  <si>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</si>
  <si>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</si>
  <si>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</si>
  <si>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</si>
  <si>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</si>
  <si>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</si>
  <si>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</si>
  <si>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</si>
  <si>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</si>
  <si>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</si>
  <si>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</si>
  <si>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</si>
  <si>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</si>
  <si>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</si>
  <si>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</si>
  <si>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</si>
  <si>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</si>
  <si>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</si>
  <si>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</si>
  <si>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</si>
  <si>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</si>
  <si>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</si>
  <si>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</si>
  <si>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</si>
  <si>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</si>
  <si>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</si>
  <si>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</si>
  <si>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</si>
  <si>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</si>
  <si>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</si>
  <si>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</si>
  <si>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</si>
  <si>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</si>
  <si>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</si>
  <si>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</si>
  <si>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</si>
  <si>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</si>
  <si>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</si>
  <si>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</si>
  <si>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</si>
  <si>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</si>
  <si>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</si>
  <si>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</si>
  <si>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</si>
  <si>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</si>
  <si>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</si>
  <si>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</si>
  <si>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</si>
  <si>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</si>
  <si>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</si>
  <si>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</si>
  <si>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</si>
  <si>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</si>
  <si>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</si>
  <si>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</si>
  <si>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</si>
  <si>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</si>
  <si>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</si>
  <si>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</si>
  <si>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</si>
  <si>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</si>
  <si>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</si>
  <si>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</si>
  <si>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</si>
  <si>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</si>
  <si>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</si>
  <si>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</si>
  <si>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</si>
  <si>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</si>
  <si>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</si>
  <si>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</si>
  <si>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</si>
  <si>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</si>
  <si>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</si>
  <si>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</si>
  <si>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</si>
  <si>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</si>
  <si>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</si>
  <si>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</si>
  <si>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</si>
  <si>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</si>
  <si>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</si>
  <si>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</si>
  <si>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</si>
  <si>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</si>
  <si>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</si>
  <si>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</si>
  <si>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</si>
  <si>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</si>
  <si>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</si>
  <si>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</si>
  <si>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</si>
  <si>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</si>
  <si>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</si>
  <si>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</si>
  <si>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</si>
  <si>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</si>
  <si>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</si>
  <si>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</si>
  <si>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</si>
  <si>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</si>
  <si>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</si>
  <si>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</si>
  <si>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</si>
  <si>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</si>
  <si>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</si>
  <si>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</si>
  <si>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</si>
  <si>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</si>
  <si>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</si>
  <si>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</si>
  <si>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</si>
  <si>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</si>
  <si>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</si>
  <si>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</si>
  <si>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Trimestral</t>
  </si>
  <si>
    <t>Trimestres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</si>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</sst>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  <xf numFmtId="0" fontId="21" fillId="0" borderId="0"/>
  </cellStyleXfs>
  <cellXfs count="27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0" fontId="56" fillId="2" borderId="0" xfId="0" applyFont="1" applyFill="1"/>
    <xf numFmtId="43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43" fontId="57" fillId="0" borderId="9" xfId="3" applyFont="1" applyFill="1" applyBorder="1" applyAlignment="1" applyProtection="1">
      <alignment horizontal="right"/>
    </xf>
    <xf numFmtId="43" fontId="58" fillId="2" borderId="9" xfId="3" applyFont="1" applyFill="1" applyBorder="1" applyAlignment="1" applyProtection="1">
      <alignment horizontal="center"/>
    </xf>
    <xf numFmtId="43" fontId="59" fillId="0" borderId="9" xfId="3" applyFont="1" applyFill="1" applyBorder="1" applyAlignment="1" applyProtection="1">
      <alignment horizontal="right"/>
    </xf>
    <xf numFmtId="43" fontId="56" fillId="0" borderId="9" xfId="3" applyFont="1" applyFill="1" applyBorder="1" applyAlignment="1" applyProtection="1">
      <alignment horizontal="right"/>
    </xf>
    <xf numFmtId="165" fontId="57" fillId="2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56" fillId="4" borderId="9" xfId="0" applyNumberFormat="1" applyFont="1" applyFill="1" applyBorder="1" applyAlignment="1" applyProtection="1">
      <alignment horizontal="right"/>
      <protection locked="0"/>
    </xf>
    <xf numFmtId="165" fontId="59" fillId="4" borderId="9" xfId="0" applyNumberFormat="1" applyFont="1" applyFill="1" applyBorder="1" applyAlignment="1" applyProtection="1">
      <alignment horizontal="right"/>
      <protection locked="0"/>
    </xf>
    <xf numFmtId="43" fontId="57" fillId="4" borderId="9" xfId="3" applyFont="1" applyFill="1" applyBorder="1" applyAlignment="1" applyProtection="1">
      <alignment horizontal="right"/>
    </xf>
    <xf numFmtId="43" fontId="59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43" fontId="57" fillId="0" borderId="0" xfId="3" applyFont="1" applyFill="1" applyBorder="1" applyAlignment="1" applyProtection="1">
      <alignment horizontal="right"/>
    </xf>
    <xf numFmtId="43" fontId="0" fillId="0" borderId="0" xfId="3" applyFont="1" applyBorder="1"/>
    <xf numFmtId="43" fontId="59" fillId="4" borderId="0" xfId="3" applyFont="1" applyFill="1" applyBorder="1" applyAlignment="1" applyProtection="1">
      <alignment horizontal="right"/>
    </xf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0" fontId="63" fillId="0" borderId="0" xfId="1" applyFont="1" applyAlignment="1" applyProtection="1"/>
    <xf numFmtId="43" fontId="61" fillId="0" borderId="0" xfId="0" applyNumberFormat="1" applyFont="1"/>
    <xf numFmtId="49" fontId="64" fillId="2" borderId="4" xfId="0" applyNumberFormat="1" applyFont="1" applyFill="1" applyBorder="1" applyAlignment="1">
      <alignment horizontal="left"/>
    </xf>
    <xf numFmtId="0" fontId="64" fillId="2" borderId="0" xfId="0" applyFont="1" applyFill="1"/>
    <xf numFmtId="49" fontId="64" fillId="2" borderId="12" xfId="0" applyNumberFormat="1" applyFont="1" applyFill="1" applyBorder="1" applyAlignment="1">
      <alignment horizontal="left"/>
    </xf>
    <xf numFmtId="0" fontId="64" fillId="2" borderId="13" xfId="0" applyFont="1" applyFill="1" applyBorder="1"/>
    <xf numFmtId="49" fontId="64" fillId="2" borderId="14" xfId="0" applyNumberFormat="1" applyFont="1" applyFill="1" applyBorder="1" applyAlignment="1">
      <alignment horizontal="left"/>
    </xf>
    <xf numFmtId="0" fontId="64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5" fillId="0" borderId="0" xfId="0" applyNumberFormat="1" applyFont="1"/>
    <xf numFmtId="0" fontId="65" fillId="0" borderId="0" xfId="0" applyFont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10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825FDF5C-E80F-4B5B-82A1-BF10ECAC3862}"/>
            </a:ext>
          </a:extLst>
        </xdr:cNvPr>
        <xdr:cNvGrpSpPr>
          <a:grpSpLocks/>
        </xdr:cNvGrpSpPr>
      </xdr:nvGrpSpPr>
      <xdr:grpSpPr bwMode="auto">
        <a:xfrm>
          <a:off x="0" y="381000"/>
          <a:ext cx="12013494" cy="1002947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460E9789-A539-F434-3EDB-4037F5E76BA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155CE906-0DBA-0C04-6EB3-5101BF486C3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824C19E6-3891-D92C-5BD5-03C7E69EAEE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E900C32F-CD3C-3B7E-4EA2-A924896031F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053B9CC2-8867-6D5B-E531-F9E4D52FC7DF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8B78D1F3-1B20-BC65-CF81-895FA2DC45B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2F76594C-1B9B-30B2-C6B9-77839E989E9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2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B6BE4BC0-E179-0599-F6C7-FEC9E9C450E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0EF063F-04E1-5CB8-D52C-7C52006C43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13" name="Grupo 11">
          <a:extLst>
            <a:ext uri="{FF2B5EF4-FFF2-40B4-BE49-F238E27FC236}">
              <a16:creationId xmlns:a16="http://schemas.microsoft.com/office/drawing/2014/main" id="{79250EB0-279D-4794-97FB-74629040CD92}"/>
            </a:ext>
          </a:extLst>
        </xdr:cNvPr>
        <xdr:cNvGrpSpPr>
          <a:grpSpLocks/>
        </xdr:cNvGrpSpPr>
      </xdr:nvGrpSpPr>
      <xdr:grpSpPr bwMode="auto">
        <a:xfrm>
          <a:off x="1521884" y="1576917"/>
          <a:ext cx="9448800" cy="1198386"/>
          <a:chOff x="1499235" y="1767840"/>
          <a:chExt cx="9944100" cy="1196340"/>
        </a:xfrm>
      </xdr:grpSpPr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991D4B92-9FA6-5609-D174-13C45F2038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3">
            <a:extLst>
              <a:ext uri="{FF2B5EF4-FFF2-40B4-BE49-F238E27FC236}">
                <a16:creationId xmlns:a16="http://schemas.microsoft.com/office/drawing/2014/main" id="{3BACB63B-42D6-E134-3C22-CFE975197A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491B53A8-7E6A-B30B-8D1B-4342B7D649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workbookViewId="0">
      <selection activeCell="A3" sqref="A3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26" t="s">
        <v>0</v>
      </c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5"/>
    </row>
    <row r="18" spans="2:17" ht="30.75">
      <c r="B18" s="5"/>
      <c r="C18" s="226" t="s">
        <v>1</v>
      </c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5"/>
    </row>
    <row r="19" spans="2:17" ht="30.75">
      <c r="B19" s="5"/>
      <c r="C19" s="227" t="s">
        <v>2</v>
      </c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1204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228" t="s">
        <v>11</v>
      </c>
      <c r="H29" s="228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9" t="s">
        <v>27</v>
      </c>
      <c r="G46" s="229"/>
      <c r="H46" s="229"/>
      <c r="I46" s="229"/>
      <c r="J46" s="229"/>
      <c r="K46" s="229"/>
      <c r="L46" s="229"/>
    </row>
    <row r="47" spans="6:13" ht="25.7" customHeight="1">
      <c r="F47" s="230"/>
      <c r="G47" s="230"/>
      <c r="H47" s="230"/>
      <c r="I47" s="230"/>
      <c r="J47" s="230"/>
      <c r="K47" s="230"/>
      <c r="L47" s="230"/>
    </row>
    <row r="48" spans="6:13" ht="33" customHeight="1">
      <c r="F48" s="230"/>
      <c r="G48" s="230"/>
      <c r="H48" s="230"/>
      <c r="I48" s="230"/>
      <c r="J48" s="230"/>
      <c r="K48" s="230"/>
      <c r="L48" s="230"/>
    </row>
    <row r="89" spans="11:12">
      <c r="K89" t="s">
        <v>28</v>
      </c>
      <c r="L89" t="s">
        <v>29</v>
      </c>
    </row>
    <row r="90" spans="11:12">
      <c r="K90" t="s">
        <v>30</v>
      </c>
      <c r="L90" t="s">
        <v>31</v>
      </c>
    </row>
    <row r="91" spans="11:12">
      <c r="K91" t="s">
        <v>32</v>
      </c>
      <c r="L91" t="s">
        <v>33</v>
      </c>
    </row>
    <row r="92" spans="11:12">
      <c r="K92" t="s">
        <v>34</v>
      </c>
      <c r="L92" t="s">
        <v>35</v>
      </c>
    </row>
    <row r="93" spans="11:12">
      <c r="K93" t="s">
        <v>36</v>
      </c>
      <c r="L93" t="s">
        <v>37</v>
      </c>
    </row>
    <row r="94" spans="11:12">
      <c r="K94" t="s">
        <v>38</v>
      </c>
      <c r="L94" t="s">
        <v>39</v>
      </c>
    </row>
    <row r="95" spans="11:12">
      <c r="K95" t="s">
        <v>40</v>
      </c>
      <c r="L95" t="s">
        <v>41</v>
      </c>
    </row>
    <row r="96" spans="11:12">
      <c r="K96" t="s">
        <v>42</v>
      </c>
      <c r="L96" t="s">
        <v>43</v>
      </c>
    </row>
    <row r="97" spans="11:12">
      <c r="K97" t="s">
        <v>44</v>
      </c>
      <c r="L97" t="s">
        <v>45</v>
      </c>
    </row>
    <row r="98" spans="11:12">
      <c r="K98" t="s">
        <v>46</v>
      </c>
      <c r="L98" t="s">
        <v>47</v>
      </c>
    </row>
    <row r="99" spans="11:12">
      <c r="K99" t="s">
        <v>48</v>
      </c>
      <c r="L99" t="s">
        <v>49</v>
      </c>
    </row>
    <row r="100" spans="11:12">
      <c r="K100" t="s">
        <v>50</v>
      </c>
      <c r="L100" t="s">
        <v>51</v>
      </c>
    </row>
    <row r="101" spans="11:12">
      <c r="K101" t="s">
        <v>52</v>
      </c>
      <c r="L101" t="s">
        <v>53</v>
      </c>
    </row>
    <row r="102" spans="11:12">
      <c r="K102" t="s">
        <v>54</v>
      </c>
      <c r="L102" t="s">
        <v>55</v>
      </c>
    </row>
    <row r="103" spans="11:12">
      <c r="K103" t="s">
        <v>56</v>
      </c>
      <c r="L103" t="s">
        <v>57</v>
      </c>
    </row>
    <row r="104" spans="11:12">
      <c r="K104" t="s">
        <v>58</v>
      </c>
      <c r="L104" t="s">
        <v>59</v>
      </c>
    </row>
    <row r="105" spans="11:12">
      <c r="K105" t="s">
        <v>60</v>
      </c>
      <c r="L105" t="s">
        <v>61</v>
      </c>
    </row>
    <row r="106" spans="11:12">
      <c r="K106" t="s">
        <v>62</v>
      </c>
      <c r="L106" t="s">
        <v>63</v>
      </c>
    </row>
    <row r="107" spans="11:12">
      <c r="K107" t="s">
        <v>64</v>
      </c>
      <c r="L107" t="s">
        <v>65</v>
      </c>
    </row>
    <row r="108" spans="11:12">
      <c r="K108" t="s">
        <v>66</v>
      </c>
      <c r="L108" t="s">
        <v>67</v>
      </c>
    </row>
    <row r="109" spans="11:12">
      <c r="K109" t="s">
        <v>68</v>
      </c>
      <c r="L109" t="s">
        <v>69</v>
      </c>
    </row>
    <row r="110" spans="11:12">
      <c r="K110" t="s">
        <v>70</v>
      </c>
      <c r="L110" t="s">
        <v>71</v>
      </c>
    </row>
    <row r="111" spans="11:12">
      <c r="K111" t="s">
        <v>72</v>
      </c>
      <c r="L111" t="s">
        <v>73</v>
      </c>
    </row>
    <row r="112" spans="11:12">
      <c r="K112" t="s">
        <v>74</v>
      </c>
      <c r="L112" t="s">
        <v>75</v>
      </c>
    </row>
    <row r="113" spans="11:12">
      <c r="K113" t="s">
        <v>76</v>
      </c>
      <c r="L113" t="s">
        <v>77</v>
      </c>
    </row>
    <row r="114" spans="11:12">
      <c r="K114" t="s">
        <v>78</v>
      </c>
      <c r="L114" t="s">
        <v>79</v>
      </c>
    </row>
    <row r="115" spans="11:12">
      <c r="K115" t="s">
        <v>80</v>
      </c>
      <c r="L115" t="s">
        <v>81</v>
      </c>
    </row>
    <row r="116" spans="11:12">
      <c r="K116" t="s">
        <v>82</v>
      </c>
      <c r="L116" t="s">
        <v>83</v>
      </c>
    </row>
    <row r="117" spans="11:12">
      <c r="K117" t="s">
        <v>84</v>
      </c>
      <c r="L117" t="s">
        <v>85</v>
      </c>
    </row>
    <row r="118" spans="11:12">
      <c r="K118" t="s">
        <v>86</v>
      </c>
      <c r="L118" t="s">
        <v>87</v>
      </c>
    </row>
    <row r="119" spans="11:12">
      <c r="K119" t="s">
        <v>88</v>
      </c>
      <c r="L119" t="s">
        <v>89</v>
      </c>
    </row>
    <row r="120" spans="11:12">
      <c r="K120" t="s">
        <v>90</v>
      </c>
      <c r="L120" t="s">
        <v>91</v>
      </c>
    </row>
    <row r="121" spans="11:12">
      <c r="K121" t="s">
        <v>92</v>
      </c>
      <c r="L121" t="s">
        <v>93</v>
      </c>
    </row>
    <row r="122" spans="11:12">
      <c r="K122" t="s">
        <v>94</v>
      </c>
      <c r="L122" t="s">
        <v>77</v>
      </c>
    </row>
    <row r="123" spans="11:12">
      <c r="K123" t="s">
        <v>95</v>
      </c>
      <c r="L123" t="s">
        <v>79</v>
      </c>
    </row>
    <row r="124" spans="11:12">
      <c r="K124" t="s">
        <v>96</v>
      </c>
      <c r="L124" t="s">
        <v>97</v>
      </c>
    </row>
    <row r="125" spans="11:12">
      <c r="K125" t="s">
        <v>98</v>
      </c>
      <c r="L125" t="s">
        <v>99</v>
      </c>
    </row>
    <row r="126" spans="11:12">
      <c r="K126" t="s">
        <v>100</v>
      </c>
      <c r="L126" t="s">
        <v>85</v>
      </c>
    </row>
    <row r="127" spans="11:12">
      <c r="K127" t="s">
        <v>101</v>
      </c>
      <c r="L127" t="s">
        <v>102</v>
      </c>
    </row>
    <row r="128" spans="11:12">
      <c r="K128" t="s">
        <v>103</v>
      </c>
      <c r="L128" t="s">
        <v>104</v>
      </c>
    </row>
    <row r="129" spans="11:12">
      <c r="K129" t="s">
        <v>105</v>
      </c>
      <c r="L129" t="s">
        <v>106</v>
      </c>
    </row>
    <row r="130" spans="11:12">
      <c r="K130" t="s">
        <v>107</v>
      </c>
      <c r="L130" t="s">
        <v>108</v>
      </c>
    </row>
    <row r="131" spans="11:12">
      <c r="K131" t="s">
        <v>109</v>
      </c>
      <c r="L131" t="s">
        <v>110</v>
      </c>
    </row>
    <row r="132" spans="11:12">
      <c r="K132" t="s">
        <v>111</v>
      </c>
      <c r="L132" t="s">
        <v>112</v>
      </c>
    </row>
    <row r="133" spans="11:12">
      <c r="K133" t="s">
        <v>113</v>
      </c>
      <c r="L133" t="s">
        <v>114</v>
      </c>
    </row>
    <row r="134" spans="11:12">
      <c r="K134" t="s">
        <v>115</v>
      </c>
      <c r="L134" t="s">
        <v>116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BU21" sqref="BU21"/>
    </sheetView>
  </sheetViews>
  <sheetFormatPr baseColWidth="10" defaultColWidth="11.42578125" defaultRowHeight="15" outlineLevelCol="1"/>
  <cols>
    <col min="1" max="2" width="11.42578125" style="109"/>
    <col min="3" max="3" width="84.8554687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84.85546875" style="109" customWidth="1"/>
    <col min="308" max="562" width="11.42578125" style="109"/>
    <col min="563" max="563" width="84.85546875" style="109" customWidth="1"/>
    <col min="564" max="818" width="11.42578125" style="109"/>
    <col min="819" max="819" width="84.85546875" style="109" customWidth="1"/>
    <col min="820" max="1074" width="11.42578125" style="109"/>
    <col min="1075" max="1075" width="84.85546875" style="109" customWidth="1"/>
    <col min="1076" max="1330" width="11.42578125" style="109"/>
    <col min="1331" max="1331" width="84.85546875" style="109" customWidth="1"/>
    <col min="1332" max="1586" width="11.42578125" style="109"/>
    <col min="1587" max="1587" width="84.85546875" style="109" customWidth="1"/>
    <col min="1588" max="1842" width="11.42578125" style="109"/>
    <col min="1843" max="1843" width="84.85546875" style="109" customWidth="1"/>
    <col min="1844" max="2098" width="11.42578125" style="109"/>
    <col min="2099" max="2099" width="84.85546875" style="109" customWidth="1"/>
    <col min="2100" max="2354" width="11.42578125" style="109"/>
    <col min="2355" max="2355" width="84.85546875" style="109" customWidth="1"/>
    <col min="2356" max="2610" width="11.42578125" style="109"/>
    <col min="2611" max="2611" width="84.85546875" style="109" customWidth="1"/>
    <col min="2612" max="2866" width="11.42578125" style="109"/>
    <col min="2867" max="2867" width="84.85546875" style="109" customWidth="1"/>
    <col min="2868" max="3122" width="11.42578125" style="109"/>
    <col min="3123" max="3123" width="84.85546875" style="109" customWidth="1"/>
    <col min="3124" max="3378" width="11.42578125" style="109"/>
    <col min="3379" max="3379" width="84.85546875" style="109" customWidth="1"/>
    <col min="3380" max="3634" width="11.42578125" style="109"/>
    <col min="3635" max="3635" width="84.85546875" style="109" customWidth="1"/>
    <col min="3636" max="3890" width="11.42578125" style="109"/>
    <col min="3891" max="3891" width="84.85546875" style="109" customWidth="1"/>
    <col min="3892" max="4146" width="11.42578125" style="109"/>
    <col min="4147" max="4147" width="84.85546875" style="109" customWidth="1"/>
    <col min="4148" max="4402" width="11.42578125" style="109"/>
    <col min="4403" max="4403" width="84.85546875" style="109" customWidth="1"/>
    <col min="4404" max="4658" width="11.42578125" style="109"/>
    <col min="4659" max="4659" width="84.85546875" style="109" customWidth="1"/>
    <col min="4660" max="4914" width="11.42578125" style="109"/>
    <col min="4915" max="4915" width="84.85546875" style="109" customWidth="1"/>
    <col min="4916" max="5170" width="11.42578125" style="109"/>
    <col min="5171" max="5171" width="84.85546875" style="109" customWidth="1"/>
    <col min="5172" max="5426" width="11.42578125" style="109"/>
    <col min="5427" max="5427" width="84.85546875" style="109" customWidth="1"/>
    <col min="5428" max="5682" width="11.42578125" style="109"/>
    <col min="5683" max="5683" width="84.85546875" style="109" customWidth="1"/>
    <col min="5684" max="5938" width="11.42578125" style="109"/>
    <col min="5939" max="5939" width="84.85546875" style="109" customWidth="1"/>
    <col min="5940" max="6194" width="11.42578125" style="109"/>
    <col min="6195" max="6195" width="84.85546875" style="109" customWidth="1"/>
    <col min="6196" max="6450" width="11.42578125" style="109"/>
    <col min="6451" max="6451" width="84.85546875" style="109" customWidth="1"/>
    <col min="6452" max="6706" width="11.42578125" style="109"/>
    <col min="6707" max="6707" width="84.85546875" style="109" customWidth="1"/>
    <col min="6708" max="6962" width="11.42578125" style="109"/>
    <col min="6963" max="6963" width="84.85546875" style="109" customWidth="1"/>
    <col min="6964" max="7218" width="11.42578125" style="109"/>
    <col min="7219" max="7219" width="84.85546875" style="109" customWidth="1"/>
    <col min="7220" max="7474" width="11.42578125" style="109"/>
    <col min="7475" max="7475" width="84.85546875" style="109" customWidth="1"/>
    <col min="7476" max="7730" width="11.42578125" style="109"/>
    <col min="7731" max="7731" width="84.85546875" style="109" customWidth="1"/>
    <col min="7732" max="7986" width="11.42578125" style="109"/>
    <col min="7987" max="7987" width="84.85546875" style="109" customWidth="1"/>
    <col min="7988" max="8242" width="11.42578125" style="109"/>
    <col min="8243" max="8243" width="84.85546875" style="109" customWidth="1"/>
    <col min="8244" max="8498" width="11.42578125" style="109"/>
    <col min="8499" max="8499" width="84.85546875" style="109" customWidth="1"/>
    <col min="8500" max="8754" width="11.42578125" style="109"/>
    <col min="8755" max="8755" width="84.85546875" style="109" customWidth="1"/>
    <col min="8756" max="9010" width="11.42578125" style="109"/>
    <col min="9011" max="9011" width="84.85546875" style="109" customWidth="1"/>
    <col min="9012" max="9266" width="11.42578125" style="109"/>
    <col min="9267" max="9267" width="84.85546875" style="109" customWidth="1"/>
    <col min="9268" max="9522" width="11.42578125" style="109"/>
    <col min="9523" max="9523" width="84.85546875" style="109" customWidth="1"/>
    <col min="9524" max="9778" width="11.42578125" style="109"/>
    <col min="9779" max="9779" width="84.85546875" style="109" customWidth="1"/>
    <col min="9780" max="10034" width="11.42578125" style="109"/>
    <col min="10035" max="10035" width="84.85546875" style="109" customWidth="1"/>
    <col min="10036" max="10290" width="11.42578125" style="109"/>
    <col min="10291" max="10291" width="84.85546875" style="109" customWidth="1"/>
    <col min="10292" max="10546" width="11.42578125" style="109"/>
    <col min="10547" max="10547" width="84.85546875" style="109" customWidth="1"/>
    <col min="10548" max="10802" width="11.42578125" style="109"/>
    <col min="10803" max="10803" width="84.85546875" style="109" customWidth="1"/>
    <col min="10804" max="11058" width="11.42578125" style="109"/>
    <col min="11059" max="11059" width="84.85546875" style="109" customWidth="1"/>
    <col min="11060" max="11314" width="11.42578125" style="109"/>
    <col min="11315" max="11315" width="84.85546875" style="109" customWidth="1"/>
    <col min="11316" max="11570" width="11.42578125" style="109"/>
    <col min="11571" max="11571" width="84.85546875" style="109" customWidth="1"/>
    <col min="11572" max="11826" width="11.42578125" style="109"/>
    <col min="11827" max="11827" width="84.85546875" style="109" customWidth="1"/>
    <col min="11828" max="12082" width="11.42578125" style="109"/>
    <col min="12083" max="12083" width="84.85546875" style="109" customWidth="1"/>
    <col min="12084" max="12338" width="11.42578125" style="109"/>
    <col min="12339" max="12339" width="84.85546875" style="109" customWidth="1"/>
    <col min="12340" max="12594" width="11.42578125" style="109"/>
    <col min="12595" max="12595" width="84.85546875" style="109" customWidth="1"/>
    <col min="12596" max="12850" width="11.42578125" style="109"/>
    <col min="12851" max="12851" width="84.85546875" style="109" customWidth="1"/>
    <col min="12852" max="13106" width="11.42578125" style="109"/>
    <col min="13107" max="13107" width="84.85546875" style="109" customWidth="1"/>
    <col min="13108" max="13362" width="11.42578125" style="109"/>
    <col min="13363" max="13363" width="84.85546875" style="109" customWidth="1"/>
    <col min="13364" max="13618" width="11.42578125" style="109"/>
    <col min="13619" max="13619" width="84.85546875" style="109" customWidth="1"/>
    <col min="13620" max="13874" width="11.42578125" style="109"/>
    <col min="13875" max="13875" width="84.85546875" style="109" customWidth="1"/>
    <col min="13876" max="14130" width="11.42578125" style="109"/>
    <col min="14131" max="14131" width="84.85546875" style="109" customWidth="1"/>
    <col min="14132" max="14386" width="11.42578125" style="109"/>
    <col min="14387" max="14387" width="84.85546875" style="109" customWidth="1"/>
    <col min="14388" max="14642" width="11.42578125" style="109"/>
    <col min="14643" max="14643" width="84.85546875" style="109" customWidth="1"/>
    <col min="14644" max="14898" width="11.42578125" style="109"/>
    <col min="14899" max="14899" width="84.85546875" style="109" customWidth="1"/>
    <col min="14900" max="15154" width="11.42578125" style="109"/>
    <col min="15155" max="15155" width="84.85546875" style="109" customWidth="1"/>
    <col min="15156" max="15410" width="11.42578125" style="109"/>
    <col min="15411" max="15411" width="84.85546875" style="109" customWidth="1"/>
    <col min="15412" max="15666" width="11.42578125" style="109"/>
    <col min="15667" max="15667" width="84.85546875" style="109" customWidth="1"/>
    <col min="15668" max="15922" width="11.42578125" style="109"/>
    <col min="15923" max="15923" width="84.85546875" style="109" customWidth="1"/>
    <col min="15924" max="16178" width="11.42578125" style="109"/>
    <col min="16179" max="16179" width="84.85546875" style="109" customWidth="1"/>
    <col min="16180" max="16384" width="11.42578125" style="109"/>
  </cols>
  <sheetData>
    <row r="1" spans="2:69">
      <c r="B1" s="12" t="s">
        <v>117</v>
      </c>
    </row>
    <row r="2" spans="2:69" ht="15.75">
      <c r="B2" s="50" t="s">
        <v>118</v>
      </c>
      <c r="C2" s="51"/>
      <c r="D2" s="27"/>
      <c r="E2" s="237" t="str">
        <f>+Indice!H25</f>
        <v>Costa Rica Gobierno Central Extrapresupuestario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47"/>
    </row>
    <row r="3" spans="2:69" ht="15.75">
      <c r="B3" s="50" t="s">
        <v>693</v>
      </c>
      <c r="C3" s="52"/>
      <c r="D3" s="22"/>
      <c r="E3" s="239" t="s">
        <v>120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8"/>
    </row>
    <row r="4" spans="2:69" ht="14.25" customHeight="1">
      <c r="B4" s="19"/>
      <c r="C4" s="20"/>
      <c r="D4" s="21"/>
      <c r="E4" s="241" t="s">
        <v>121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9"/>
    </row>
    <row r="5" spans="2:69" ht="14.25" customHeight="1">
      <c r="B5" s="262" t="s">
        <v>694</v>
      </c>
      <c r="C5" s="263"/>
      <c r="D5" s="22"/>
      <c r="E5" s="243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50"/>
    </row>
    <row r="6" spans="2:69">
      <c r="B6" s="262"/>
      <c r="C6" s="263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695</v>
      </c>
      <c r="C8" s="89" t="s">
        <v>696</v>
      </c>
      <c r="D8" s="102" t="s">
        <v>125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</row>
    <row r="9" spans="2:69">
      <c r="B9" s="132" t="s">
        <v>307</v>
      </c>
      <c r="C9" s="133" t="s">
        <v>697</v>
      </c>
      <c r="D9" s="134" t="s">
        <v>125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698</v>
      </c>
      <c r="C10" s="29" t="s">
        <v>699</v>
      </c>
      <c r="D10" s="107" t="s">
        <v>125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700</v>
      </c>
      <c r="C11" s="29" t="s">
        <v>646</v>
      </c>
      <c r="D11" s="107" t="s">
        <v>125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701</v>
      </c>
      <c r="C12" s="29" t="s">
        <v>648</v>
      </c>
      <c r="D12" s="107" t="s">
        <v>125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702</v>
      </c>
      <c r="C13" s="29" t="s">
        <v>650</v>
      </c>
      <c r="D13" s="107" t="s">
        <v>125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312</v>
      </c>
      <c r="C14" s="22" t="s">
        <v>703</v>
      </c>
      <c r="D14" s="107" t="s">
        <v>125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704</v>
      </c>
      <c r="C15" s="29" t="s">
        <v>653</v>
      </c>
      <c r="D15" s="107" t="s">
        <v>125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705</v>
      </c>
      <c r="C16" s="29" t="s">
        <v>655</v>
      </c>
      <c r="D16" s="107" t="s">
        <v>125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706</v>
      </c>
      <c r="C17" s="29" t="s">
        <v>657</v>
      </c>
      <c r="D17" s="107" t="s">
        <v>125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707</v>
      </c>
      <c r="C18" s="29" t="s">
        <v>659</v>
      </c>
      <c r="D18" s="107" t="s">
        <v>125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708</v>
      </c>
      <c r="C19" s="29" t="s">
        <v>661</v>
      </c>
      <c r="D19" s="107" t="s">
        <v>125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709</v>
      </c>
      <c r="C20" s="29" t="s">
        <v>663</v>
      </c>
      <c r="D20" s="107" t="s">
        <v>125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710</v>
      </c>
      <c r="C21" s="29" t="s">
        <v>665</v>
      </c>
      <c r="D21" s="107" t="s">
        <v>125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711</v>
      </c>
      <c r="C22" s="29" t="s">
        <v>667</v>
      </c>
      <c r="D22" s="107" t="s">
        <v>125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712</v>
      </c>
      <c r="C23" s="29" t="s">
        <v>75</v>
      </c>
      <c r="D23" s="107" t="s">
        <v>125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713</v>
      </c>
      <c r="C24" s="29" t="s">
        <v>93</v>
      </c>
      <c r="D24" s="107" t="s">
        <v>125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316</v>
      </c>
      <c r="C25" s="32" t="s">
        <v>714</v>
      </c>
      <c r="D25" s="120" t="s">
        <v>125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715</v>
      </c>
      <c r="C26" s="29" t="s">
        <v>672</v>
      </c>
      <c r="D26" s="22" t="s">
        <v>125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716</v>
      </c>
      <c r="C27" s="29" t="s">
        <v>674</v>
      </c>
      <c r="D27" s="22" t="s">
        <v>125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717</v>
      </c>
      <c r="C28" s="29" t="s">
        <v>676</v>
      </c>
      <c r="D28" s="22" t="s">
        <v>125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718</v>
      </c>
      <c r="C29" s="29" t="s">
        <v>678</v>
      </c>
      <c r="D29" s="22" t="s">
        <v>125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719</v>
      </c>
      <c r="C30" s="29" t="s">
        <v>680</v>
      </c>
      <c r="D30" s="22" t="s">
        <v>125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720</v>
      </c>
      <c r="C31" s="29" t="s">
        <v>721</v>
      </c>
      <c r="D31" s="22" t="s">
        <v>125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722</v>
      </c>
      <c r="C32" s="29" t="s">
        <v>684</v>
      </c>
      <c r="D32" s="22" t="s">
        <v>125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723</v>
      </c>
      <c r="C33" s="29" t="s">
        <v>686</v>
      </c>
      <c r="D33" s="22" t="s">
        <v>125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724</v>
      </c>
      <c r="C34" s="92" t="s">
        <v>725</v>
      </c>
      <c r="D34" s="22" t="s">
        <v>125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726</v>
      </c>
      <c r="C35" s="129" t="s">
        <v>727</v>
      </c>
      <c r="D35" s="22" t="s">
        <v>125</v>
      </c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155</v>
      </c>
      <c r="C36" s="114" t="s">
        <v>175</v>
      </c>
      <c r="D36" s="22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728</v>
      </c>
      <c r="C37" s="44" t="s">
        <v>729</v>
      </c>
      <c r="D37" s="24" t="s">
        <v>125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BU21" sqref="BU21"/>
    </sheetView>
  </sheetViews>
  <sheetFormatPr baseColWidth="10" defaultColWidth="11.42578125" defaultRowHeight="15" outlineLevelCol="1"/>
  <cols>
    <col min="1" max="2" width="11.42578125" style="109"/>
    <col min="3" max="3" width="57.42578125" style="109" customWidth="1"/>
    <col min="4" max="4" width="11.42578125" style="109"/>
    <col min="5" max="5" width="15.42578125" style="109" bestFit="1" customWidth="1"/>
    <col min="6" max="17" width="15.42578125" style="109" hidden="1" customWidth="1" outlineLevel="1"/>
    <col min="18" max="18" width="15.42578125" style="109" bestFit="1" customWidth="1" collapsed="1"/>
    <col min="19" max="30" width="15.42578125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5" width="11.42578125" style="109"/>
    <col min="306" max="306" width="57.42578125" style="109" customWidth="1"/>
    <col min="307" max="561" width="11.42578125" style="109"/>
    <col min="562" max="562" width="57.42578125" style="109" customWidth="1"/>
    <col min="563" max="817" width="11.42578125" style="109"/>
    <col min="818" max="818" width="57.42578125" style="109" customWidth="1"/>
    <col min="819" max="1073" width="11.42578125" style="109"/>
    <col min="1074" max="1074" width="57.42578125" style="109" customWidth="1"/>
    <col min="1075" max="1329" width="11.42578125" style="109"/>
    <col min="1330" max="1330" width="57.42578125" style="109" customWidth="1"/>
    <col min="1331" max="1585" width="11.42578125" style="109"/>
    <col min="1586" max="1586" width="57.42578125" style="109" customWidth="1"/>
    <col min="1587" max="1841" width="11.42578125" style="109"/>
    <col min="1842" max="1842" width="57.42578125" style="109" customWidth="1"/>
    <col min="1843" max="2097" width="11.42578125" style="109"/>
    <col min="2098" max="2098" width="57.42578125" style="109" customWidth="1"/>
    <col min="2099" max="2353" width="11.42578125" style="109"/>
    <col min="2354" max="2354" width="57.42578125" style="109" customWidth="1"/>
    <col min="2355" max="2609" width="11.42578125" style="109"/>
    <col min="2610" max="2610" width="57.42578125" style="109" customWidth="1"/>
    <col min="2611" max="2865" width="11.42578125" style="109"/>
    <col min="2866" max="2866" width="57.42578125" style="109" customWidth="1"/>
    <col min="2867" max="3121" width="11.42578125" style="109"/>
    <col min="3122" max="3122" width="57.42578125" style="109" customWidth="1"/>
    <col min="3123" max="3377" width="11.42578125" style="109"/>
    <col min="3378" max="3378" width="57.42578125" style="109" customWidth="1"/>
    <col min="3379" max="3633" width="11.42578125" style="109"/>
    <col min="3634" max="3634" width="57.42578125" style="109" customWidth="1"/>
    <col min="3635" max="3889" width="11.42578125" style="109"/>
    <col min="3890" max="3890" width="57.42578125" style="109" customWidth="1"/>
    <col min="3891" max="4145" width="11.42578125" style="109"/>
    <col min="4146" max="4146" width="57.42578125" style="109" customWidth="1"/>
    <col min="4147" max="4401" width="11.42578125" style="109"/>
    <col min="4402" max="4402" width="57.42578125" style="109" customWidth="1"/>
    <col min="4403" max="4657" width="11.42578125" style="109"/>
    <col min="4658" max="4658" width="57.42578125" style="109" customWidth="1"/>
    <col min="4659" max="4913" width="11.42578125" style="109"/>
    <col min="4914" max="4914" width="57.42578125" style="109" customWidth="1"/>
    <col min="4915" max="5169" width="11.42578125" style="109"/>
    <col min="5170" max="5170" width="57.42578125" style="109" customWidth="1"/>
    <col min="5171" max="5425" width="11.42578125" style="109"/>
    <col min="5426" max="5426" width="57.42578125" style="109" customWidth="1"/>
    <col min="5427" max="5681" width="11.42578125" style="109"/>
    <col min="5682" max="5682" width="57.42578125" style="109" customWidth="1"/>
    <col min="5683" max="5937" width="11.42578125" style="109"/>
    <col min="5938" max="5938" width="57.42578125" style="109" customWidth="1"/>
    <col min="5939" max="6193" width="11.42578125" style="109"/>
    <col min="6194" max="6194" width="57.42578125" style="109" customWidth="1"/>
    <col min="6195" max="6449" width="11.42578125" style="109"/>
    <col min="6450" max="6450" width="57.42578125" style="109" customWidth="1"/>
    <col min="6451" max="6705" width="11.42578125" style="109"/>
    <col min="6706" max="6706" width="57.42578125" style="109" customWidth="1"/>
    <col min="6707" max="6961" width="11.42578125" style="109"/>
    <col min="6962" max="6962" width="57.42578125" style="109" customWidth="1"/>
    <col min="6963" max="7217" width="11.42578125" style="109"/>
    <col min="7218" max="7218" width="57.42578125" style="109" customWidth="1"/>
    <col min="7219" max="7473" width="11.42578125" style="109"/>
    <col min="7474" max="7474" width="57.42578125" style="109" customWidth="1"/>
    <col min="7475" max="7729" width="11.42578125" style="109"/>
    <col min="7730" max="7730" width="57.42578125" style="109" customWidth="1"/>
    <col min="7731" max="7985" width="11.42578125" style="109"/>
    <col min="7986" max="7986" width="57.42578125" style="109" customWidth="1"/>
    <col min="7987" max="8241" width="11.42578125" style="109"/>
    <col min="8242" max="8242" width="57.42578125" style="109" customWidth="1"/>
    <col min="8243" max="8497" width="11.42578125" style="109"/>
    <col min="8498" max="8498" width="57.42578125" style="109" customWidth="1"/>
    <col min="8499" max="8753" width="11.42578125" style="109"/>
    <col min="8754" max="8754" width="57.42578125" style="109" customWidth="1"/>
    <col min="8755" max="9009" width="11.42578125" style="109"/>
    <col min="9010" max="9010" width="57.42578125" style="109" customWidth="1"/>
    <col min="9011" max="9265" width="11.42578125" style="109"/>
    <col min="9266" max="9266" width="57.42578125" style="109" customWidth="1"/>
    <col min="9267" max="9521" width="11.42578125" style="109"/>
    <col min="9522" max="9522" width="57.42578125" style="109" customWidth="1"/>
    <col min="9523" max="9777" width="11.42578125" style="109"/>
    <col min="9778" max="9778" width="57.42578125" style="109" customWidth="1"/>
    <col min="9779" max="10033" width="11.42578125" style="109"/>
    <col min="10034" max="10034" width="57.42578125" style="109" customWidth="1"/>
    <col min="10035" max="10289" width="11.42578125" style="109"/>
    <col min="10290" max="10290" width="57.42578125" style="109" customWidth="1"/>
    <col min="10291" max="10545" width="11.42578125" style="109"/>
    <col min="10546" max="10546" width="57.42578125" style="109" customWidth="1"/>
    <col min="10547" max="10801" width="11.42578125" style="109"/>
    <col min="10802" max="10802" width="57.42578125" style="109" customWidth="1"/>
    <col min="10803" max="11057" width="11.42578125" style="109"/>
    <col min="11058" max="11058" width="57.42578125" style="109" customWidth="1"/>
    <col min="11059" max="11313" width="11.42578125" style="109"/>
    <col min="11314" max="11314" width="57.42578125" style="109" customWidth="1"/>
    <col min="11315" max="11569" width="11.42578125" style="109"/>
    <col min="11570" max="11570" width="57.42578125" style="109" customWidth="1"/>
    <col min="11571" max="11825" width="11.42578125" style="109"/>
    <col min="11826" max="11826" width="57.42578125" style="109" customWidth="1"/>
    <col min="11827" max="12081" width="11.42578125" style="109"/>
    <col min="12082" max="12082" width="57.42578125" style="109" customWidth="1"/>
    <col min="12083" max="12337" width="11.42578125" style="109"/>
    <col min="12338" max="12338" width="57.42578125" style="109" customWidth="1"/>
    <col min="12339" max="12593" width="11.42578125" style="109"/>
    <col min="12594" max="12594" width="57.42578125" style="109" customWidth="1"/>
    <col min="12595" max="12849" width="11.42578125" style="109"/>
    <col min="12850" max="12850" width="57.42578125" style="109" customWidth="1"/>
    <col min="12851" max="13105" width="11.42578125" style="109"/>
    <col min="13106" max="13106" width="57.42578125" style="109" customWidth="1"/>
    <col min="13107" max="13361" width="11.42578125" style="109"/>
    <col min="13362" max="13362" width="57.42578125" style="109" customWidth="1"/>
    <col min="13363" max="13617" width="11.42578125" style="109"/>
    <col min="13618" max="13618" width="57.42578125" style="109" customWidth="1"/>
    <col min="13619" max="13873" width="11.42578125" style="109"/>
    <col min="13874" max="13874" width="57.42578125" style="109" customWidth="1"/>
    <col min="13875" max="14129" width="11.42578125" style="109"/>
    <col min="14130" max="14130" width="57.42578125" style="109" customWidth="1"/>
    <col min="14131" max="14385" width="11.42578125" style="109"/>
    <col min="14386" max="14386" width="57.42578125" style="109" customWidth="1"/>
    <col min="14387" max="14641" width="11.42578125" style="109"/>
    <col min="14642" max="14642" width="57.42578125" style="109" customWidth="1"/>
    <col min="14643" max="14897" width="11.42578125" style="109"/>
    <col min="14898" max="14898" width="57.42578125" style="109" customWidth="1"/>
    <col min="14899" max="15153" width="11.42578125" style="109"/>
    <col min="15154" max="15154" width="57.42578125" style="109" customWidth="1"/>
    <col min="15155" max="15409" width="11.42578125" style="109"/>
    <col min="15410" max="15410" width="57.42578125" style="109" customWidth="1"/>
    <col min="15411" max="15665" width="11.42578125" style="109"/>
    <col min="15666" max="15666" width="57.42578125" style="109" customWidth="1"/>
    <col min="15667" max="15921" width="11.42578125" style="109"/>
    <col min="15922" max="15922" width="57.42578125" style="109" customWidth="1"/>
    <col min="15923" max="16177" width="11.42578125" style="109"/>
    <col min="16178" max="16178" width="57.42578125" style="109" customWidth="1"/>
    <col min="16179" max="16384" width="11.42578125" style="109"/>
  </cols>
  <sheetData>
    <row r="1" spans="2:69">
      <c r="B1" s="12" t="s">
        <v>117</v>
      </c>
    </row>
    <row r="2" spans="2:69" ht="15.75">
      <c r="B2" s="50" t="s">
        <v>118</v>
      </c>
      <c r="C2" s="51"/>
      <c r="D2" s="27"/>
      <c r="E2" s="237" t="str">
        <f>+Indice!H25</f>
        <v>Costa Rica Gobierno Central Extrapresupuestario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47"/>
    </row>
    <row r="3" spans="2:69" ht="15.75">
      <c r="B3" s="50" t="s">
        <v>730</v>
      </c>
      <c r="C3" s="52"/>
      <c r="D3" s="22"/>
      <c r="E3" s="239" t="s">
        <v>120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8"/>
    </row>
    <row r="4" spans="2:69" ht="14.25" customHeight="1">
      <c r="B4" s="19"/>
      <c r="C4" s="20"/>
      <c r="D4" s="21"/>
      <c r="E4" s="241" t="s">
        <v>121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9"/>
    </row>
    <row r="5" spans="2:69" ht="14.25" customHeight="1">
      <c r="B5" s="260" t="s">
        <v>731</v>
      </c>
      <c r="C5" s="261"/>
      <c r="D5" s="22"/>
      <c r="E5" s="243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50"/>
    </row>
    <row r="6" spans="2:69">
      <c r="B6" s="260"/>
      <c r="C6" s="261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732</v>
      </c>
      <c r="C8" s="89" t="s">
        <v>733</v>
      </c>
      <c r="D8" s="102" t="s">
        <v>125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</row>
    <row r="9" spans="2:69">
      <c r="B9" s="95" t="s">
        <v>734</v>
      </c>
      <c r="C9" s="110" t="s">
        <v>735</v>
      </c>
      <c r="D9" s="32" t="s">
        <v>125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</row>
    <row r="10" spans="2:69">
      <c r="B10" s="39" t="s">
        <v>736</v>
      </c>
      <c r="C10" s="92" t="s">
        <v>737</v>
      </c>
      <c r="D10" s="22" t="s">
        <v>125</v>
      </c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</row>
    <row r="11" spans="2:69">
      <c r="B11" s="41" t="s">
        <v>738</v>
      </c>
      <c r="C11" s="93" t="s">
        <v>35</v>
      </c>
      <c r="D11" s="22" t="s">
        <v>125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739</v>
      </c>
      <c r="C12" s="93" t="s">
        <v>37</v>
      </c>
      <c r="D12" s="22" t="s">
        <v>125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740</v>
      </c>
      <c r="C13" s="93" t="s">
        <v>39</v>
      </c>
      <c r="D13" s="22" t="s">
        <v>125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741</v>
      </c>
      <c r="C14" s="93" t="s">
        <v>41</v>
      </c>
      <c r="D14" s="22" t="s">
        <v>125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39" t="s">
        <v>742</v>
      </c>
      <c r="C15" s="92" t="s">
        <v>43</v>
      </c>
      <c r="D15" s="22" t="s">
        <v>125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</row>
    <row r="16" spans="2:69">
      <c r="B16" s="39" t="s">
        <v>743</v>
      </c>
      <c r="C16" s="92" t="s">
        <v>45</v>
      </c>
      <c r="D16" s="22" t="s">
        <v>125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</row>
    <row r="17" spans="2:69">
      <c r="B17" s="39" t="s">
        <v>744</v>
      </c>
      <c r="C17" s="92" t="s">
        <v>47</v>
      </c>
      <c r="D17" s="22" t="s">
        <v>125</v>
      </c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</row>
    <row r="18" spans="2:69">
      <c r="B18" s="41" t="s">
        <v>745</v>
      </c>
      <c r="C18" s="93" t="s">
        <v>49</v>
      </c>
      <c r="D18" s="22" t="s">
        <v>125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746</v>
      </c>
      <c r="C19" s="93" t="s">
        <v>51</v>
      </c>
      <c r="D19" s="22" t="s">
        <v>125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747</v>
      </c>
      <c r="C20" s="93" t="s">
        <v>53</v>
      </c>
      <c r="D20" s="22" t="s">
        <v>125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748</v>
      </c>
      <c r="C21" s="93" t="s">
        <v>55</v>
      </c>
      <c r="D21" s="22" t="s">
        <v>125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111" t="s">
        <v>749</v>
      </c>
      <c r="C22" s="112" t="s">
        <v>750</v>
      </c>
      <c r="D22" s="113" t="s">
        <v>125</v>
      </c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</row>
    <row r="23" spans="2:69">
      <c r="B23" s="41" t="s">
        <v>751</v>
      </c>
      <c r="C23" s="29" t="s">
        <v>752</v>
      </c>
      <c r="D23" s="22" t="s">
        <v>125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753</v>
      </c>
      <c r="C24" s="29" t="s">
        <v>754</v>
      </c>
      <c r="D24" s="22" t="s">
        <v>125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755</v>
      </c>
      <c r="C25" s="29" t="s">
        <v>756</v>
      </c>
      <c r="D25" s="22" t="s">
        <v>125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757</v>
      </c>
      <c r="C26" s="29" t="s">
        <v>758</v>
      </c>
      <c r="D26" s="22" t="s">
        <v>125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759</v>
      </c>
      <c r="C27" s="29" t="s">
        <v>760</v>
      </c>
      <c r="D27" s="22" t="s">
        <v>125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761</v>
      </c>
      <c r="C28" s="29" t="s">
        <v>762</v>
      </c>
      <c r="D28" s="22" t="s">
        <v>125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763</v>
      </c>
      <c r="C29" s="29" t="s">
        <v>764</v>
      </c>
      <c r="D29" s="22" t="s">
        <v>125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765</v>
      </c>
      <c r="C30" s="29" t="s">
        <v>766</v>
      </c>
      <c r="D30" s="22" t="s">
        <v>125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39" t="s">
        <v>767</v>
      </c>
      <c r="C31" s="92" t="s">
        <v>75</v>
      </c>
      <c r="D31" s="22" t="s">
        <v>125</v>
      </c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</row>
    <row r="32" spans="2:69">
      <c r="B32" s="41" t="s">
        <v>768</v>
      </c>
      <c r="C32" s="93" t="s">
        <v>77</v>
      </c>
      <c r="D32" s="22" t="s">
        <v>125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769</v>
      </c>
      <c r="C33" s="93" t="s">
        <v>79</v>
      </c>
      <c r="D33" s="22" t="s">
        <v>125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770</v>
      </c>
      <c r="C34" s="93" t="s">
        <v>81</v>
      </c>
      <c r="D34" s="22" t="s">
        <v>125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771</v>
      </c>
      <c r="C35" s="93" t="s">
        <v>83</v>
      </c>
      <c r="D35" s="22" t="s">
        <v>125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772</v>
      </c>
      <c r="C36" s="93" t="s">
        <v>85</v>
      </c>
      <c r="D36" s="22" t="s">
        <v>125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773</v>
      </c>
      <c r="C37" s="93" t="s">
        <v>774</v>
      </c>
      <c r="D37" s="22" t="s">
        <v>125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775</v>
      </c>
      <c r="C38" s="93" t="s">
        <v>585</v>
      </c>
      <c r="D38" s="22" t="s">
        <v>125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776</v>
      </c>
      <c r="C39" s="93" t="s">
        <v>91</v>
      </c>
      <c r="D39" s="22" t="s">
        <v>125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39" t="s">
        <v>777</v>
      </c>
      <c r="C40" s="92" t="s">
        <v>93</v>
      </c>
      <c r="D40" s="22" t="s">
        <v>125</v>
      </c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</row>
    <row r="41" spans="2:69">
      <c r="B41" s="41" t="s">
        <v>778</v>
      </c>
      <c r="C41" s="93" t="s">
        <v>77</v>
      </c>
      <c r="D41" s="22" t="s">
        <v>125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</row>
    <row r="42" spans="2:69">
      <c r="B42" s="41" t="s">
        <v>779</v>
      </c>
      <c r="C42" s="93" t="s">
        <v>79</v>
      </c>
      <c r="D42" s="22" t="s">
        <v>125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780</v>
      </c>
      <c r="C43" s="93" t="s">
        <v>97</v>
      </c>
      <c r="D43" s="22" t="s">
        <v>125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781</v>
      </c>
      <c r="C44" s="93" t="s">
        <v>99</v>
      </c>
      <c r="D44" s="22" t="s">
        <v>125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41" t="s">
        <v>782</v>
      </c>
      <c r="C45" s="93" t="s">
        <v>85</v>
      </c>
      <c r="D45" s="22" t="s">
        <v>125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  <row r="46" spans="2:69">
      <c r="B46" s="41" t="s">
        <v>783</v>
      </c>
      <c r="C46" s="93" t="s">
        <v>784</v>
      </c>
      <c r="D46" s="22" t="s">
        <v>125</v>
      </c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</row>
    <row r="47" spans="2:69">
      <c r="B47" s="41" t="s">
        <v>785</v>
      </c>
      <c r="C47" s="93" t="s">
        <v>104</v>
      </c>
      <c r="D47" s="22" t="s">
        <v>125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</row>
    <row r="48" spans="2:69">
      <c r="B48" s="41" t="s">
        <v>786</v>
      </c>
      <c r="C48" s="93" t="s">
        <v>106</v>
      </c>
      <c r="D48" s="22" t="s">
        <v>125</v>
      </c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</row>
    <row r="49" spans="2:69">
      <c r="B49" s="111" t="s">
        <v>787</v>
      </c>
      <c r="C49" s="112" t="s">
        <v>788</v>
      </c>
      <c r="D49" s="113" t="s">
        <v>125</v>
      </c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</row>
    <row r="50" spans="2:69">
      <c r="B50" s="41" t="s">
        <v>789</v>
      </c>
      <c r="C50" s="29" t="s">
        <v>790</v>
      </c>
      <c r="D50" s="22" t="s">
        <v>125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</row>
    <row r="51" spans="2:69">
      <c r="B51" s="41" t="s">
        <v>791</v>
      </c>
      <c r="C51" s="29" t="s">
        <v>792</v>
      </c>
      <c r="D51" s="22" t="s">
        <v>125</v>
      </c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</row>
    <row r="52" spans="2:69">
      <c r="B52" s="41" t="s">
        <v>793</v>
      </c>
      <c r="C52" s="29" t="s">
        <v>794</v>
      </c>
      <c r="D52" s="22" t="s">
        <v>125</v>
      </c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</row>
    <row r="53" spans="2:69">
      <c r="B53" s="41" t="s">
        <v>795</v>
      </c>
      <c r="C53" s="29" t="s">
        <v>796</v>
      </c>
      <c r="D53" s="22" t="s">
        <v>125</v>
      </c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</row>
    <row r="54" spans="2:69">
      <c r="B54" s="41" t="s">
        <v>797</v>
      </c>
      <c r="C54" s="29" t="s">
        <v>798</v>
      </c>
      <c r="D54" s="22" t="s">
        <v>125</v>
      </c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</row>
    <row r="55" spans="2:69">
      <c r="B55" s="41" t="s">
        <v>799</v>
      </c>
      <c r="C55" s="29" t="s">
        <v>800</v>
      </c>
      <c r="D55" s="22" t="s">
        <v>125</v>
      </c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</row>
    <row r="56" spans="2:69">
      <c r="B56" s="41" t="s">
        <v>801</v>
      </c>
      <c r="C56" s="93" t="s">
        <v>565</v>
      </c>
      <c r="D56" s="22" t="s">
        <v>125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</row>
    <row r="57" spans="2:69">
      <c r="B57" s="41" t="s">
        <v>802</v>
      </c>
      <c r="C57" s="93" t="s">
        <v>567</v>
      </c>
      <c r="D57" s="22" t="s">
        <v>125</v>
      </c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</row>
    <row r="58" spans="2:69">
      <c r="B58" s="41" t="s">
        <v>803</v>
      </c>
      <c r="C58" s="93" t="s">
        <v>569</v>
      </c>
      <c r="D58" s="22" t="s">
        <v>125</v>
      </c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</row>
    <row r="59" spans="2:69">
      <c r="B59" s="41" t="s">
        <v>804</v>
      </c>
      <c r="C59" s="93" t="s">
        <v>571</v>
      </c>
      <c r="D59" s="22" t="s">
        <v>125</v>
      </c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</row>
    <row r="60" spans="2:69">
      <c r="B60" s="41" t="s">
        <v>805</v>
      </c>
      <c r="C60" s="93" t="s">
        <v>806</v>
      </c>
      <c r="D60" s="22" t="s">
        <v>125</v>
      </c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</row>
    <row r="61" spans="2:69">
      <c r="B61" s="41" t="s">
        <v>807</v>
      </c>
      <c r="C61" s="29" t="s">
        <v>808</v>
      </c>
      <c r="D61" s="22" t="s">
        <v>125</v>
      </c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</row>
    <row r="62" spans="2:69">
      <c r="B62" s="41" t="s">
        <v>809</v>
      </c>
      <c r="C62" s="29" t="s">
        <v>810</v>
      </c>
      <c r="D62" s="22" t="s">
        <v>125</v>
      </c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</row>
    <row r="63" spans="2:69">
      <c r="B63" s="39" t="s">
        <v>811</v>
      </c>
      <c r="C63" s="92" t="s">
        <v>578</v>
      </c>
      <c r="D63" s="22" t="s">
        <v>125</v>
      </c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5"/>
      <c r="BG63" s="195"/>
      <c r="BH63" s="195"/>
      <c r="BI63" s="195"/>
      <c r="BJ63" s="195"/>
      <c r="BK63" s="195"/>
      <c r="BL63" s="195"/>
      <c r="BM63" s="195"/>
      <c r="BN63" s="195"/>
      <c r="BO63" s="195"/>
      <c r="BP63" s="195"/>
      <c r="BQ63" s="195"/>
    </row>
    <row r="64" spans="2:69">
      <c r="B64" s="41" t="s">
        <v>812</v>
      </c>
      <c r="C64" s="93" t="s">
        <v>79</v>
      </c>
      <c r="D64" s="22" t="s">
        <v>125</v>
      </c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</row>
    <row r="65" spans="2:69">
      <c r="B65" s="41" t="s">
        <v>813</v>
      </c>
      <c r="C65" s="93" t="s">
        <v>81</v>
      </c>
      <c r="D65" s="22" t="s">
        <v>125</v>
      </c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</row>
    <row r="66" spans="2:69">
      <c r="B66" s="41" t="s">
        <v>814</v>
      </c>
      <c r="C66" s="93" t="s">
        <v>83</v>
      </c>
      <c r="D66" s="22" t="s">
        <v>125</v>
      </c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</row>
    <row r="67" spans="2:69">
      <c r="B67" s="41" t="s">
        <v>815</v>
      </c>
      <c r="C67" s="93" t="s">
        <v>85</v>
      </c>
      <c r="D67" s="22" t="s">
        <v>125</v>
      </c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</row>
    <row r="68" spans="2:69">
      <c r="B68" s="41" t="s">
        <v>816</v>
      </c>
      <c r="C68" s="93" t="s">
        <v>87</v>
      </c>
      <c r="D68" s="22" t="s">
        <v>125</v>
      </c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</row>
    <row r="69" spans="2:69">
      <c r="B69" s="41" t="s">
        <v>817</v>
      </c>
      <c r="C69" s="93" t="s">
        <v>585</v>
      </c>
      <c r="D69" s="22" t="s">
        <v>125</v>
      </c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</row>
    <row r="70" spans="2:69">
      <c r="B70" s="41" t="s">
        <v>818</v>
      </c>
      <c r="C70" s="93" t="s">
        <v>587</v>
      </c>
      <c r="D70" s="22" t="s">
        <v>125</v>
      </c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</row>
    <row r="71" spans="2:69">
      <c r="B71" s="39" t="s">
        <v>819</v>
      </c>
      <c r="C71" s="92" t="s">
        <v>588</v>
      </c>
      <c r="D71" s="22" t="s">
        <v>125</v>
      </c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</row>
    <row r="72" spans="2:69">
      <c r="B72" s="41" t="s">
        <v>820</v>
      </c>
      <c r="C72" s="93" t="s">
        <v>821</v>
      </c>
      <c r="D72" s="22" t="s">
        <v>125</v>
      </c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</row>
    <row r="73" spans="2:69">
      <c r="B73" s="41" t="s">
        <v>822</v>
      </c>
      <c r="C73" s="93" t="s">
        <v>79</v>
      </c>
      <c r="D73" s="22" t="s">
        <v>125</v>
      </c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</row>
    <row r="74" spans="2:69">
      <c r="B74" s="41" t="s">
        <v>823</v>
      </c>
      <c r="C74" s="93" t="s">
        <v>593</v>
      </c>
      <c r="D74" s="22" t="s">
        <v>125</v>
      </c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</row>
    <row r="75" spans="2:69">
      <c r="B75" s="41" t="s">
        <v>824</v>
      </c>
      <c r="C75" s="93" t="s">
        <v>595</v>
      </c>
      <c r="D75" s="22" t="s">
        <v>125</v>
      </c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</row>
    <row r="76" spans="2:69">
      <c r="B76" s="41" t="s">
        <v>825</v>
      </c>
      <c r="C76" s="93" t="s">
        <v>597</v>
      </c>
      <c r="D76" s="22" t="s">
        <v>125</v>
      </c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</row>
    <row r="77" spans="2:69">
      <c r="B77" s="41" t="s">
        <v>826</v>
      </c>
      <c r="C77" s="93" t="s">
        <v>102</v>
      </c>
      <c r="D77" s="22" t="s">
        <v>125</v>
      </c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</row>
    <row r="78" spans="2:69">
      <c r="B78" s="41" t="s">
        <v>827</v>
      </c>
      <c r="C78" s="93" t="s">
        <v>828</v>
      </c>
      <c r="D78" s="22" t="s">
        <v>125</v>
      </c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</row>
    <row r="79" spans="2:69">
      <c r="B79" s="23" t="s">
        <v>829</v>
      </c>
      <c r="C79" s="99" t="s">
        <v>602</v>
      </c>
      <c r="D79" s="24" t="s">
        <v>125</v>
      </c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</row>
    <row r="80" spans="2:69">
      <c r="B80" s="41" t="s">
        <v>155</v>
      </c>
      <c r="C80" s="40" t="s">
        <v>175</v>
      </c>
      <c r="D80" s="22" t="s">
        <v>125</v>
      </c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</row>
    <row r="81" spans="2:69">
      <c r="B81" s="136" t="s">
        <v>830</v>
      </c>
      <c r="C81" s="137" t="s">
        <v>831</v>
      </c>
      <c r="D81" s="105" t="s">
        <v>125</v>
      </c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  <c r="BO81" s="127"/>
      <c r="BP81" s="127"/>
      <c r="BQ81" s="127"/>
    </row>
    <row r="82" spans="2:69">
      <c r="B82" s="41" t="s">
        <v>155</v>
      </c>
      <c r="C82" s="138" t="s">
        <v>832</v>
      </c>
      <c r="D82" s="22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</row>
    <row r="83" spans="2:69">
      <c r="B83" s="41" t="s">
        <v>833</v>
      </c>
      <c r="C83" s="29" t="s">
        <v>834</v>
      </c>
      <c r="D83" s="22" t="s">
        <v>125</v>
      </c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</row>
    <row r="84" spans="2:69">
      <c r="B84" s="41" t="s">
        <v>835</v>
      </c>
      <c r="C84" s="93" t="s">
        <v>836</v>
      </c>
      <c r="D84" s="22" t="s">
        <v>125</v>
      </c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  <c r="BO84" s="127"/>
      <c r="BP84" s="127"/>
      <c r="BQ84" s="127"/>
    </row>
    <row r="85" spans="2:69">
      <c r="B85" s="41" t="s">
        <v>837</v>
      </c>
      <c r="C85" s="93" t="s">
        <v>838</v>
      </c>
      <c r="D85" s="22" t="s">
        <v>125</v>
      </c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</row>
    <row r="86" spans="2:69">
      <c r="B86" s="41" t="s">
        <v>839</v>
      </c>
      <c r="C86" s="93" t="s">
        <v>840</v>
      </c>
      <c r="D86" s="22" t="s">
        <v>125</v>
      </c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</row>
    <row r="87" spans="2:69">
      <c r="B87" s="41" t="s">
        <v>841</v>
      </c>
      <c r="C87" s="29" t="s">
        <v>842</v>
      </c>
      <c r="D87" s="22" t="s">
        <v>125</v>
      </c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</row>
    <row r="88" spans="2:69">
      <c r="B88" s="41" t="s">
        <v>843</v>
      </c>
      <c r="C88" s="93" t="s">
        <v>844</v>
      </c>
      <c r="D88" s="22" t="s">
        <v>125</v>
      </c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</row>
    <row r="89" spans="2:69">
      <c r="B89" s="41" t="s">
        <v>845</v>
      </c>
      <c r="C89" s="93" t="s">
        <v>846</v>
      </c>
      <c r="D89" s="22" t="s">
        <v>125</v>
      </c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</row>
    <row r="90" spans="2:69">
      <c r="B90" s="41" t="s">
        <v>847</v>
      </c>
      <c r="C90" s="93" t="s">
        <v>848</v>
      </c>
      <c r="D90" s="22" t="s">
        <v>125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</row>
    <row r="91" spans="2:69">
      <c r="B91" s="41" t="s">
        <v>849</v>
      </c>
      <c r="C91" s="29" t="s">
        <v>850</v>
      </c>
      <c r="D91" s="22" t="s">
        <v>125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</row>
    <row r="92" spans="2:69">
      <c r="B92" s="41" t="s">
        <v>851</v>
      </c>
      <c r="C92" s="93" t="s">
        <v>852</v>
      </c>
      <c r="D92" s="22" t="s">
        <v>125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</row>
    <row r="93" spans="2:69">
      <c r="B93" s="41" t="s">
        <v>853</v>
      </c>
      <c r="C93" s="93" t="s">
        <v>854</v>
      </c>
      <c r="D93" s="22" t="s">
        <v>125</v>
      </c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</row>
    <row r="94" spans="2:69">
      <c r="B94" s="41" t="s">
        <v>855</v>
      </c>
      <c r="C94" s="93" t="s">
        <v>856</v>
      </c>
      <c r="D94" s="22" t="s">
        <v>125</v>
      </c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</row>
    <row r="95" spans="2:69">
      <c r="B95" s="41" t="s">
        <v>857</v>
      </c>
      <c r="C95" s="29" t="s">
        <v>858</v>
      </c>
      <c r="D95" s="22" t="s">
        <v>125</v>
      </c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</row>
    <row r="96" spans="2:69">
      <c r="B96" s="41" t="s">
        <v>859</v>
      </c>
      <c r="C96" s="29" t="s">
        <v>860</v>
      </c>
      <c r="D96" s="22" t="s">
        <v>125</v>
      </c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</row>
    <row r="97" spans="2:69">
      <c r="B97" s="41" t="s">
        <v>861</v>
      </c>
      <c r="C97" s="93" t="s">
        <v>862</v>
      </c>
      <c r="D97" s="22" t="s">
        <v>125</v>
      </c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</row>
    <row r="98" spans="2:69">
      <c r="B98" s="41" t="s">
        <v>863</v>
      </c>
      <c r="C98" s="93" t="s">
        <v>864</v>
      </c>
      <c r="D98" s="22" t="s">
        <v>125</v>
      </c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</row>
    <row r="99" spans="2:69">
      <c r="B99" s="41" t="s">
        <v>865</v>
      </c>
      <c r="C99" s="93" t="s">
        <v>866</v>
      </c>
      <c r="D99" s="22" t="s">
        <v>125</v>
      </c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</row>
    <row r="100" spans="2:69">
      <c r="B100" s="41" t="s">
        <v>867</v>
      </c>
      <c r="C100" s="29" t="s">
        <v>868</v>
      </c>
      <c r="D100" s="22" t="s">
        <v>125</v>
      </c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</row>
    <row r="101" spans="2:69">
      <c r="B101" s="42" t="s">
        <v>869</v>
      </c>
      <c r="C101" s="31" t="s">
        <v>870</v>
      </c>
      <c r="D101" s="32" t="s">
        <v>125</v>
      </c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</row>
    <row r="102" spans="2:69">
      <c r="B102" s="41" t="s">
        <v>155</v>
      </c>
      <c r="C102" s="138" t="s">
        <v>871</v>
      </c>
      <c r="D102" s="22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</row>
    <row r="103" spans="2:69">
      <c r="B103" s="41" t="s">
        <v>872</v>
      </c>
      <c r="C103" s="29" t="s">
        <v>873</v>
      </c>
      <c r="D103" s="22" t="s">
        <v>125</v>
      </c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</row>
    <row r="104" spans="2:69">
      <c r="B104" s="41" t="s">
        <v>874</v>
      </c>
      <c r="C104" s="29" t="s">
        <v>875</v>
      </c>
      <c r="D104" s="22" t="s">
        <v>125</v>
      </c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</row>
    <row r="105" spans="2:69">
      <c r="B105" s="41" t="s">
        <v>876</v>
      </c>
      <c r="C105" s="29" t="s">
        <v>877</v>
      </c>
      <c r="D105" s="22" t="s">
        <v>125</v>
      </c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</row>
    <row r="106" spans="2:69">
      <c r="B106" s="42" t="s">
        <v>878</v>
      </c>
      <c r="C106" s="31" t="s">
        <v>879</v>
      </c>
      <c r="D106" s="32" t="s">
        <v>125</v>
      </c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</row>
    <row r="107" spans="2:69">
      <c r="B107" s="41" t="s">
        <v>155</v>
      </c>
      <c r="C107" s="138" t="s">
        <v>880</v>
      </c>
      <c r="D107" s="22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</row>
    <row r="108" spans="2:69">
      <c r="B108" s="41" t="s">
        <v>881</v>
      </c>
      <c r="C108" s="29" t="s">
        <v>882</v>
      </c>
      <c r="D108" s="22" t="s">
        <v>125</v>
      </c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</row>
    <row r="109" spans="2:69">
      <c r="B109" s="41" t="s">
        <v>883</v>
      </c>
      <c r="C109" s="93" t="s">
        <v>884</v>
      </c>
      <c r="D109" s="22" t="s">
        <v>125</v>
      </c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</row>
    <row r="110" spans="2:69">
      <c r="B110" s="41" t="s">
        <v>885</v>
      </c>
      <c r="C110" s="29" t="s">
        <v>886</v>
      </c>
      <c r="D110" s="22" t="s">
        <v>125</v>
      </c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</row>
    <row r="111" spans="2:69">
      <c r="B111" s="41" t="s">
        <v>887</v>
      </c>
      <c r="C111" s="29" t="s">
        <v>888</v>
      </c>
      <c r="D111" s="22" t="s">
        <v>125</v>
      </c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</row>
    <row r="112" spans="2:69">
      <c r="B112" s="41" t="s">
        <v>889</v>
      </c>
      <c r="C112" s="93" t="s">
        <v>890</v>
      </c>
      <c r="D112" s="22" t="s">
        <v>125</v>
      </c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</row>
    <row r="113" spans="2:69">
      <c r="B113" s="41" t="s">
        <v>891</v>
      </c>
      <c r="C113" s="29" t="s">
        <v>892</v>
      </c>
      <c r="D113" s="22" t="s">
        <v>125</v>
      </c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</row>
    <row r="114" spans="2:69">
      <c r="B114" s="41" t="s">
        <v>893</v>
      </c>
      <c r="C114" s="29" t="s">
        <v>894</v>
      </c>
      <c r="D114" s="22" t="s">
        <v>125</v>
      </c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</row>
    <row r="115" spans="2:69">
      <c r="B115" s="23" t="s">
        <v>895</v>
      </c>
      <c r="C115" s="99" t="s">
        <v>896</v>
      </c>
      <c r="D115" s="24" t="s">
        <v>125</v>
      </c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</row>
    <row r="116" spans="2:69" s="139" customFormat="1">
      <c r="B116" s="140"/>
      <c r="C116" s="141"/>
      <c r="D116" s="141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  <c r="AV116" s="142"/>
      <c r="AW116" s="142"/>
      <c r="AX116" s="142"/>
      <c r="AY116" s="142"/>
      <c r="AZ116" s="142"/>
      <c r="BA116" s="142"/>
      <c r="BB116" s="142"/>
      <c r="BC116" s="142"/>
      <c r="BD116" s="142"/>
      <c r="BE116" s="142"/>
      <c r="BF116" s="142"/>
      <c r="BG116" s="142"/>
      <c r="BH116" s="142"/>
      <c r="BI116" s="142"/>
      <c r="BJ116" s="142"/>
      <c r="BK116" s="142"/>
      <c r="BL116" s="142"/>
      <c r="BM116" s="142"/>
      <c r="BN116" s="142"/>
      <c r="BO116" s="142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BU21" sqref="BU21"/>
    </sheetView>
  </sheetViews>
  <sheetFormatPr baseColWidth="10" defaultColWidth="11.42578125" defaultRowHeight="15" outlineLevelCol="1"/>
  <cols>
    <col min="1" max="2" width="11.42578125" style="109"/>
    <col min="3" max="3" width="58.28515625" style="109" customWidth="1"/>
    <col min="4" max="4" width="11.42578125" style="109"/>
    <col min="5" max="5" width="11.42578125" style="49"/>
    <col min="6" max="17" width="0" style="49" hidden="1" customWidth="1" outlineLevel="1"/>
    <col min="18" max="18" width="11.42578125" style="49" collapsed="1"/>
    <col min="19" max="30" width="0" style="49" hidden="1" customWidth="1" outlineLevel="1"/>
    <col min="31" max="31" width="11.42578125" style="49" collapsed="1"/>
    <col min="32" max="43" width="0" style="49" hidden="1" customWidth="1" outlineLevel="1"/>
    <col min="44" max="44" width="11.42578125" style="49" collapsed="1"/>
    <col min="45" max="56" width="0" style="49" hidden="1" customWidth="1" outlineLevel="1"/>
    <col min="57" max="57" width="11.42578125" style="49" collapsed="1"/>
    <col min="58" max="69" width="0" style="49" hidden="1" customWidth="1" outlineLevel="1"/>
    <col min="70" max="70" width="11.42578125" style="109" collapsed="1"/>
    <col min="71" max="16384" width="11.42578125" style="109"/>
  </cols>
  <sheetData>
    <row r="1" spans="2:69" customFormat="1">
      <c r="B1" s="12" t="s">
        <v>117</v>
      </c>
    </row>
    <row r="2" spans="2:69" ht="15.75">
      <c r="B2" s="50" t="s">
        <v>118</v>
      </c>
      <c r="C2" s="51"/>
      <c r="D2" s="27"/>
      <c r="E2" s="237" t="str">
        <f>+Indice!H25</f>
        <v>Costa Rica Gobierno Central Extrapresupuestario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47"/>
    </row>
    <row r="3" spans="2:69" ht="15.75">
      <c r="B3" s="50" t="s">
        <v>897</v>
      </c>
      <c r="C3" s="52"/>
      <c r="D3" s="22"/>
      <c r="E3" s="239" t="s">
        <v>120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8"/>
    </row>
    <row r="4" spans="2:69" ht="15" customHeight="1">
      <c r="B4" s="19"/>
      <c r="C4" s="20"/>
      <c r="D4" s="21"/>
      <c r="E4" s="241" t="s">
        <v>121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9"/>
    </row>
    <row r="5" spans="2:69" ht="15" customHeight="1">
      <c r="B5" s="262" t="s">
        <v>898</v>
      </c>
      <c r="C5" s="263"/>
      <c r="D5" s="22"/>
      <c r="E5" s="243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50"/>
    </row>
    <row r="6" spans="2:69">
      <c r="B6" s="262"/>
      <c r="C6" s="263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899</v>
      </c>
      <c r="C8" s="115" t="s">
        <v>900</v>
      </c>
      <c r="D8" s="116" t="s">
        <v>125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8" customFormat="1">
      <c r="B9" s="39" t="s">
        <v>901</v>
      </c>
      <c r="C9" s="92" t="s">
        <v>902</v>
      </c>
      <c r="D9" s="27" t="s">
        <v>125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</row>
    <row r="10" spans="2:69">
      <c r="B10" s="41" t="s">
        <v>903</v>
      </c>
      <c r="C10" s="93" t="s">
        <v>904</v>
      </c>
      <c r="D10" s="107" t="s">
        <v>125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>
      <c r="B11" s="41" t="s">
        <v>905</v>
      </c>
      <c r="C11" s="93" t="s">
        <v>906</v>
      </c>
      <c r="D11" s="107" t="s">
        <v>125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>
      <c r="B12" s="41" t="s">
        <v>907</v>
      </c>
      <c r="C12" s="93" t="s">
        <v>908</v>
      </c>
      <c r="D12" s="107" t="s">
        <v>125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>
      <c r="B13" s="41" t="s">
        <v>909</v>
      </c>
      <c r="C13" s="93" t="s">
        <v>910</v>
      </c>
      <c r="D13" s="107" t="s">
        <v>125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>
      <c r="B14" s="41" t="s">
        <v>911</v>
      </c>
      <c r="C14" s="93" t="s">
        <v>912</v>
      </c>
      <c r="D14" s="107" t="s">
        <v>125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>
      <c r="B15" s="41" t="s">
        <v>913</v>
      </c>
      <c r="C15" s="93" t="s">
        <v>914</v>
      </c>
      <c r="D15" s="107" t="s">
        <v>125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>
      <c r="B16" s="41" t="s">
        <v>915</v>
      </c>
      <c r="C16" s="93" t="s">
        <v>916</v>
      </c>
      <c r="D16" s="107" t="s">
        <v>125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>
      <c r="B17" s="42" t="s">
        <v>917</v>
      </c>
      <c r="C17" s="119" t="s">
        <v>918</v>
      </c>
      <c r="D17" s="120" t="s">
        <v>125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8" customFormat="1">
      <c r="B18" s="39" t="s">
        <v>919</v>
      </c>
      <c r="C18" s="92" t="s">
        <v>920</v>
      </c>
      <c r="D18" s="203" t="s">
        <v>125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</row>
    <row r="19" spans="2:69">
      <c r="B19" s="41" t="s">
        <v>921</v>
      </c>
      <c r="C19" s="93" t="s">
        <v>922</v>
      </c>
      <c r="D19" s="107" t="s">
        <v>125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>
      <c r="B20" s="41" t="s">
        <v>923</v>
      </c>
      <c r="C20" s="93" t="s">
        <v>924</v>
      </c>
      <c r="D20" s="107" t="s">
        <v>125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>
      <c r="B21" s="41" t="s">
        <v>925</v>
      </c>
      <c r="C21" s="93" t="s">
        <v>926</v>
      </c>
      <c r="D21" s="107" t="s">
        <v>125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41" t="s">
        <v>927</v>
      </c>
      <c r="C22" s="93" t="s">
        <v>928</v>
      </c>
      <c r="D22" s="107" t="s">
        <v>125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>
      <c r="B23" s="42" t="s">
        <v>929</v>
      </c>
      <c r="C23" s="97" t="s">
        <v>930</v>
      </c>
      <c r="D23" s="120" t="s">
        <v>125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8" customFormat="1">
      <c r="B24" s="39" t="s">
        <v>931</v>
      </c>
      <c r="C24" s="92" t="s">
        <v>932</v>
      </c>
      <c r="D24" s="203" t="s">
        <v>125</v>
      </c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</row>
    <row r="25" spans="2:69">
      <c r="B25" s="41" t="s">
        <v>933</v>
      </c>
      <c r="C25" s="93" t="s">
        <v>934</v>
      </c>
      <c r="D25" s="107" t="s">
        <v>125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>
      <c r="B26" s="41" t="s">
        <v>935</v>
      </c>
      <c r="C26" s="93" t="s">
        <v>936</v>
      </c>
      <c r="D26" s="107" t="s">
        <v>125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>
      <c r="B27" s="41" t="s">
        <v>937</v>
      </c>
      <c r="C27" s="93" t="s">
        <v>938</v>
      </c>
      <c r="D27" s="107" t="s">
        <v>125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>
      <c r="B28" s="41" t="s">
        <v>939</v>
      </c>
      <c r="C28" s="93" t="s">
        <v>940</v>
      </c>
      <c r="D28" s="107" t="s">
        <v>125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>
      <c r="B29" s="41" t="s">
        <v>941</v>
      </c>
      <c r="C29" s="93" t="s">
        <v>942</v>
      </c>
      <c r="D29" s="107" t="s">
        <v>125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>
      <c r="B30" s="42" t="s">
        <v>943</v>
      </c>
      <c r="C30" s="97" t="s">
        <v>944</v>
      </c>
      <c r="D30" s="120" t="s">
        <v>125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8" customFormat="1">
      <c r="B31" s="39" t="s">
        <v>945</v>
      </c>
      <c r="C31" s="92" t="s">
        <v>946</v>
      </c>
      <c r="D31" s="203" t="s">
        <v>125</v>
      </c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</row>
    <row r="32" spans="2:69">
      <c r="B32" s="41" t="s">
        <v>947</v>
      </c>
      <c r="C32" s="93" t="s">
        <v>948</v>
      </c>
      <c r="D32" s="107" t="s">
        <v>125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>
      <c r="B33" s="41" t="s">
        <v>949</v>
      </c>
      <c r="C33" s="93" t="s">
        <v>950</v>
      </c>
      <c r="D33" s="107" t="s">
        <v>125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>
      <c r="B34" s="41" t="s">
        <v>951</v>
      </c>
      <c r="C34" s="93" t="s">
        <v>952</v>
      </c>
      <c r="D34" s="107" t="s">
        <v>125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>
      <c r="B35" s="41" t="s">
        <v>953</v>
      </c>
      <c r="C35" s="93" t="s">
        <v>954</v>
      </c>
      <c r="D35" s="107" t="s">
        <v>125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>
      <c r="B36" s="41" t="s">
        <v>955</v>
      </c>
      <c r="C36" s="93" t="s">
        <v>956</v>
      </c>
      <c r="D36" s="107" t="s">
        <v>125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>
      <c r="B37" s="41" t="s">
        <v>957</v>
      </c>
      <c r="C37" s="93" t="s">
        <v>958</v>
      </c>
      <c r="D37" s="107" t="s">
        <v>125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>
      <c r="B38" s="41" t="s">
        <v>959</v>
      </c>
      <c r="C38" s="93" t="s">
        <v>960</v>
      </c>
      <c r="D38" s="107" t="s">
        <v>125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>
      <c r="B39" s="41" t="s">
        <v>961</v>
      </c>
      <c r="C39" s="93" t="s">
        <v>962</v>
      </c>
      <c r="D39" s="107" t="s">
        <v>125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>
      <c r="B40" s="42" t="s">
        <v>963</v>
      </c>
      <c r="C40" s="97" t="s">
        <v>964</v>
      </c>
      <c r="D40" s="120" t="s">
        <v>125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8" customFormat="1">
      <c r="B41" s="39" t="s">
        <v>965</v>
      </c>
      <c r="C41" s="92" t="s">
        <v>966</v>
      </c>
      <c r="D41" s="203" t="s">
        <v>125</v>
      </c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</row>
    <row r="42" spans="2:69">
      <c r="B42" s="41" t="s">
        <v>967</v>
      </c>
      <c r="C42" s="93" t="s">
        <v>968</v>
      </c>
      <c r="D42" s="107" t="s">
        <v>125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>
      <c r="B43" s="41" t="s">
        <v>969</v>
      </c>
      <c r="C43" s="93" t="s">
        <v>970</v>
      </c>
      <c r="D43" s="107" t="s">
        <v>125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>
      <c r="B44" s="41" t="s">
        <v>971</v>
      </c>
      <c r="C44" s="93" t="s">
        <v>972</v>
      </c>
      <c r="D44" s="107" t="s">
        <v>125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>
      <c r="B45" s="41" t="s">
        <v>973</v>
      </c>
      <c r="C45" s="93" t="s">
        <v>974</v>
      </c>
      <c r="D45" s="107" t="s">
        <v>125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>
      <c r="B46" s="41" t="s">
        <v>975</v>
      </c>
      <c r="C46" s="93" t="s">
        <v>976</v>
      </c>
      <c r="D46" s="107" t="s">
        <v>125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>
      <c r="B47" s="42" t="s">
        <v>977</v>
      </c>
      <c r="C47" s="97" t="s">
        <v>978</v>
      </c>
      <c r="D47" s="120" t="s">
        <v>125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8" customFormat="1">
      <c r="B48" s="39" t="s">
        <v>979</v>
      </c>
      <c r="C48" s="92" t="s">
        <v>980</v>
      </c>
      <c r="D48" s="203" t="s">
        <v>125</v>
      </c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204"/>
    </row>
    <row r="49" spans="2:69">
      <c r="B49" s="41" t="s">
        <v>981</v>
      </c>
      <c r="C49" s="93" t="s">
        <v>982</v>
      </c>
      <c r="D49" s="107" t="s">
        <v>125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>
      <c r="B50" s="41" t="s">
        <v>983</v>
      </c>
      <c r="C50" s="93" t="s">
        <v>984</v>
      </c>
      <c r="D50" s="107" t="s">
        <v>125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>
      <c r="B51" s="41" t="s">
        <v>985</v>
      </c>
      <c r="C51" s="93" t="s">
        <v>986</v>
      </c>
      <c r="D51" s="107" t="s">
        <v>125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>
      <c r="B52" s="41" t="s">
        <v>987</v>
      </c>
      <c r="C52" s="93" t="s">
        <v>988</v>
      </c>
      <c r="D52" s="107" t="s">
        <v>125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>
      <c r="B53" s="41" t="s">
        <v>989</v>
      </c>
      <c r="C53" s="93" t="s">
        <v>990</v>
      </c>
      <c r="D53" s="107" t="s">
        <v>125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>
      <c r="B54" s="42" t="s">
        <v>991</v>
      </c>
      <c r="C54" s="97" t="s">
        <v>992</v>
      </c>
      <c r="D54" s="120" t="s">
        <v>125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8" customFormat="1">
      <c r="B55" s="39" t="s">
        <v>993</v>
      </c>
      <c r="C55" s="92" t="s">
        <v>994</v>
      </c>
      <c r="D55" s="203" t="s">
        <v>125</v>
      </c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  <c r="BK55" s="204"/>
      <c r="BL55" s="204"/>
      <c r="BM55" s="204"/>
      <c r="BN55" s="204"/>
      <c r="BO55" s="204"/>
      <c r="BP55" s="204"/>
      <c r="BQ55" s="204"/>
    </row>
    <row r="56" spans="2:69">
      <c r="B56" s="41" t="s">
        <v>995</v>
      </c>
      <c r="C56" s="93" t="s">
        <v>996</v>
      </c>
      <c r="D56" s="107" t="s">
        <v>125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>
      <c r="B57" s="41" t="s">
        <v>997</v>
      </c>
      <c r="C57" s="93" t="s">
        <v>998</v>
      </c>
      <c r="D57" s="107" t="s">
        <v>125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>
      <c r="B58" s="41" t="s">
        <v>999</v>
      </c>
      <c r="C58" s="93" t="s">
        <v>1000</v>
      </c>
      <c r="D58" s="107" t="s">
        <v>125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>
      <c r="B59" s="41" t="s">
        <v>1001</v>
      </c>
      <c r="C59" s="93" t="s">
        <v>1002</v>
      </c>
      <c r="D59" s="107" t="s">
        <v>125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>
      <c r="B60" s="41" t="s">
        <v>1003</v>
      </c>
      <c r="C60" s="93" t="s">
        <v>1004</v>
      </c>
      <c r="D60" s="107" t="s">
        <v>125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>
      <c r="B61" s="42" t="s">
        <v>1005</v>
      </c>
      <c r="C61" s="97" t="s">
        <v>1006</v>
      </c>
      <c r="D61" s="120" t="s">
        <v>125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8" customFormat="1">
      <c r="B62" s="39" t="s">
        <v>1007</v>
      </c>
      <c r="C62" s="92" t="s">
        <v>1008</v>
      </c>
      <c r="D62" s="203" t="s">
        <v>125</v>
      </c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</row>
    <row r="63" spans="2:69">
      <c r="B63" s="41" t="s">
        <v>1009</v>
      </c>
      <c r="C63" s="93" t="s">
        <v>1010</v>
      </c>
      <c r="D63" s="107" t="s">
        <v>125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>
      <c r="B64" s="41" t="s">
        <v>1011</v>
      </c>
      <c r="C64" s="93" t="s">
        <v>1012</v>
      </c>
      <c r="D64" s="107" t="s">
        <v>125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>
      <c r="B65" s="41" t="s">
        <v>1013</v>
      </c>
      <c r="C65" s="93" t="s">
        <v>1014</v>
      </c>
      <c r="D65" s="107" t="s">
        <v>125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>
      <c r="B66" s="41" t="s">
        <v>1015</v>
      </c>
      <c r="C66" s="93" t="s">
        <v>1016</v>
      </c>
      <c r="D66" s="107" t="s">
        <v>125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>
      <c r="B67" s="41" t="s">
        <v>1017</v>
      </c>
      <c r="C67" s="93" t="s">
        <v>1018</v>
      </c>
      <c r="D67" s="107" t="s">
        <v>125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>
      <c r="B68" s="42" t="s">
        <v>1019</v>
      </c>
      <c r="C68" s="97" t="s">
        <v>1020</v>
      </c>
      <c r="D68" s="120" t="s">
        <v>125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8" customFormat="1">
      <c r="B69" s="39" t="s">
        <v>1021</v>
      </c>
      <c r="C69" s="92" t="s">
        <v>1022</v>
      </c>
      <c r="D69" s="203" t="s">
        <v>125</v>
      </c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</row>
    <row r="70" spans="2:69">
      <c r="B70" s="41" t="s">
        <v>1023</v>
      </c>
      <c r="C70" s="93" t="s">
        <v>1024</v>
      </c>
      <c r="D70" s="107" t="s">
        <v>125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>
      <c r="B71" s="41" t="s">
        <v>1025</v>
      </c>
      <c r="C71" s="93" t="s">
        <v>1026</v>
      </c>
      <c r="D71" s="107" t="s">
        <v>125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>
      <c r="B72" s="41" t="s">
        <v>1027</v>
      </c>
      <c r="C72" s="93" t="s">
        <v>1028</v>
      </c>
      <c r="D72" s="107" t="s">
        <v>125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>
      <c r="B73" s="41" t="s">
        <v>1029</v>
      </c>
      <c r="C73" s="93" t="s">
        <v>1030</v>
      </c>
      <c r="D73" s="107" t="s">
        <v>125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>
      <c r="B74" s="41" t="s">
        <v>1031</v>
      </c>
      <c r="C74" s="93" t="s">
        <v>1032</v>
      </c>
      <c r="D74" s="107" t="s">
        <v>125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>
      <c r="B75" s="41" t="s">
        <v>1033</v>
      </c>
      <c r="C75" s="93" t="s">
        <v>1034</v>
      </c>
      <c r="D75" s="107" t="s">
        <v>125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>
      <c r="B76" s="41" t="s">
        <v>1035</v>
      </c>
      <c r="C76" s="93" t="s">
        <v>1036</v>
      </c>
      <c r="D76" s="107" t="s">
        <v>125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>
      <c r="B77" s="42" t="s">
        <v>1037</v>
      </c>
      <c r="C77" s="97" t="s">
        <v>1038</v>
      </c>
      <c r="D77" s="120" t="s">
        <v>125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8" customFormat="1">
      <c r="B78" s="39" t="s">
        <v>1039</v>
      </c>
      <c r="C78" s="92" t="s">
        <v>1040</v>
      </c>
      <c r="D78" s="203" t="s">
        <v>125</v>
      </c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</row>
    <row r="79" spans="2:69">
      <c r="B79" s="41" t="s">
        <v>1041</v>
      </c>
      <c r="C79" s="93" t="s">
        <v>1042</v>
      </c>
      <c r="D79" s="107" t="s">
        <v>125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>
      <c r="B80" s="41" t="s">
        <v>1043</v>
      </c>
      <c r="C80" s="93" t="s">
        <v>1044</v>
      </c>
      <c r="D80" s="107" t="s">
        <v>125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>
      <c r="B81" s="41" t="s">
        <v>1045</v>
      </c>
      <c r="C81" s="93" t="s">
        <v>1046</v>
      </c>
      <c r="D81" s="107" t="s">
        <v>125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>
      <c r="B82" s="41" t="s">
        <v>1047</v>
      </c>
      <c r="C82" s="93" t="s">
        <v>1048</v>
      </c>
      <c r="D82" s="107" t="s">
        <v>125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>
      <c r="B83" s="41" t="s">
        <v>1049</v>
      </c>
      <c r="C83" s="93" t="s">
        <v>1050</v>
      </c>
      <c r="D83" s="107" t="s">
        <v>125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>
      <c r="B84" s="41" t="s">
        <v>1051</v>
      </c>
      <c r="C84" s="93" t="s">
        <v>1052</v>
      </c>
      <c r="D84" s="107" t="s">
        <v>125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>
      <c r="B85" s="41" t="s">
        <v>1053</v>
      </c>
      <c r="C85" s="93" t="s">
        <v>1054</v>
      </c>
      <c r="D85" s="107" t="s">
        <v>125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>
      <c r="B86" s="41" t="s">
        <v>1055</v>
      </c>
      <c r="C86" s="93" t="s">
        <v>1056</v>
      </c>
      <c r="D86" s="107" t="s">
        <v>125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>
      <c r="B87" s="41" t="s">
        <v>1057</v>
      </c>
      <c r="C87" s="93" t="s">
        <v>1058</v>
      </c>
      <c r="D87" s="108" t="s">
        <v>125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>
      <c r="B88" s="121" t="s">
        <v>1059</v>
      </c>
      <c r="C88" s="122" t="s">
        <v>1060</v>
      </c>
      <c r="D88" s="122" t="s">
        <v>125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BU21" sqref="BU21"/>
    </sheetView>
  </sheetViews>
  <sheetFormatPr baseColWidth="10" defaultColWidth="11.42578125" defaultRowHeight="15" outlineLevelCol="1"/>
  <cols>
    <col min="1" max="2" width="11.42578125" style="109"/>
    <col min="3" max="3" width="42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42.5703125" style="109" customWidth="1"/>
    <col min="308" max="562" width="11.42578125" style="109"/>
    <col min="563" max="563" width="42.5703125" style="109" customWidth="1"/>
    <col min="564" max="818" width="11.42578125" style="109"/>
    <col min="819" max="819" width="42.5703125" style="109" customWidth="1"/>
    <col min="820" max="1074" width="11.42578125" style="109"/>
    <col min="1075" max="1075" width="42.5703125" style="109" customWidth="1"/>
    <col min="1076" max="1330" width="11.42578125" style="109"/>
    <col min="1331" max="1331" width="42.5703125" style="109" customWidth="1"/>
    <col min="1332" max="1586" width="11.42578125" style="109"/>
    <col min="1587" max="1587" width="42.5703125" style="109" customWidth="1"/>
    <col min="1588" max="1842" width="11.42578125" style="109"/>
    <col min="1843" max="1843" width="42.5703125" style="109" customWidth="1"/>
    <col min="1844" max="2098" width="11.42578125" style="109"/>
    <col min="2099" max="2099" width="42.5703125" style="109" customWidth="1"/>
    <col min="2100" max="2354" width="11.42578125" style="109"/>
    <col min="2355" max="2355" width="42.5703125" style="109" customWidth="1"/>
    <col min="2356" max="2610" width="11.42578125" style="109"/>
    <col min="2611" max="2611" width="42.5703125" style="109" customWidth="1"/>
    <col min="2612" max="2866" width="11.42578125" style="109"/>
    <col min="2867" max="2867" width="42.5703125" style="109" customWidth="1"/>
    <col min="2868" max="3122" width="11.42578125" style="109"/>
    <col min="3123" max="3123" width="42.5703125" style="109" customWidth="1"/>
    <col min="3124" max="3378" width="11.42578125" style="109"/>
    <col min="3379" max="3379" width="42.5703125" style="109" customWidth="1"/>
    <col min="3380" max="3634" width="11.42578125" style="109"/>
    <col min="3635" max="3635" width="42.5703125" style="109" customWidth="1"/>
    <col min="3636" max="3890" width="11.42578125" style="109"/>
    <col min="3891" max="3891" width="42.5703125" style="109" customWidth="1"/>
    <col min="3892" max="4146" width="11.42578125" style="109"/>
    <col min="4147" max="4147" width="42.5703125" style="109" customWidth="1"/>
    <col min="4148" max="4402" width="11.42578125" style="109"/>
    <col min="4403" max="4403" width="42.5703125" style="109" customWidth="1"/>
    <col min="4404" max="4658" width="11.42578125" style="109"/>
    <col min="4659" max="4659" width="42.5703125" style="109" customWidth="1"/>
    <col min="4660" max="4914" width="11.42578125" style="109"/>
    <col min="4915" max="4915" width="42.5703125" style="109" customWidth="1"/>
    <col min="4916" max="5170" width="11.42578125" style="109"/>
    <col min="5171" max="5171" width="42.5703125" style="109" customWidth="1"/>
    <col min="5172" max="5426" width="11.42578125" style="109"/>
    <col min="5427" max="5427" width="42.5703125" style="109" customWidth="1"/>
    <col min="5428" max="5682" width="11.42578125" style="109"/>
    <col min="5683" max="5683" width="42.5703125" style="109" customWidth="1"/>
    <col min="5684" max="5938" width="11.42578125" style="109"/>
    <col min="5939" max="5939" width="42.5703125" style="109" customWidth="1"/>
    <col min="5940" max="6194" width="11.42578125" style="109"/>
    <col min="6195" max="6195" width="42.5703125" style="109" customWidth="1"/>
    <col min="6196" max="6450" width="11.42578125" style="109"/>
    <col min="6451" max="6451" width="42.5703125" style="109" customWidth="1"/>
    <col min="6452" max="6706" width="11.42578125" style="109"/>
    <col min="6707" max="6707" width="42.5703125" style="109" customWidth="1"/>
    <col min="6708" max="6962" width="11.42578125" style="109"/>
    <col min="6963" max="6963" width="42.5703125" style="109" customWidth="1"/>
    <col min="6964" max="7218" width="11.42578125" style="109"/>
    <col min="7219" max="7219" width="42.5703125" style="109" customWidth="1"/>
    <col min="7220" max="7474" width="11.42578125" style="109"/>
    <col min="7475" max="7475" width="42.5703125" style="109" customWidth="1"/>
    <col min="7476" max="7730" width="11.42578125" style="109"/>
    <col min="7731" max="7731" width="42.5703125" style="109" customWidth="1"/>
    <col min="7732" max="7986" width="11.42578125" style="109"/>
    <col min="7987" max="7987" width="42.5703125" style="109" customWidth="1"/>
    <col min="7988" max="8242" width="11.42578125" style="109"/>
    <col min="8243" max="8243" width="42.5703125" style="109" customWidth="1"/>
    <col min="8244" max="8498" width="11.42578125" style="109"/>
    <col min="8499" max="8499" width="42.5703125" style="109" customWidth="1"/>
    <col min="8500" max="8754" width="11.42578125" style="109"/>
    <col min="8755" max="8755" width="42.5703125" style="109" customWidth="1"/>
    <col min="8756" max="9010" width="11.42578125" style="109"/>
    <col min="9011" max="9011" width="42.5703125" style="109" customWidth="1"/>
    <col min="9012" max="9266" width="11.42578125" style="109"/>
    <col min="9267" max="9267" width="42.5703125" style="109" customWidth="1"/>
    <col min="9268" max="9522" width="11.42578125" style="109"/>
    <col min="9523" max="9523" width="42.5703125" style="109" customWidth="1"/>
    <col min="9524" max="9778" width="11.42578125" style="109"/>
    <col min="9779" max="9779" width="42.5703125" style="109" customWidth="1"/>
    <col min="9780" max="10034" width="11.42578125" style="109"/>
    <col min="10035" max="10035" width="42.5703125" style="109" customWidth="1"/>
    <col min="10036" max="10290" width="11.42578125" style="109"/>
    <col min="10291" max="10291" width="42.5703125" style="109" customWidth="1"/>
    <col min="10292" max="10546" width="11.42578125" style="109"/>
    <col min="10547" max="10547" width="42.5703125" style="109" customWidth="1"/>
    <col min="10548" max="10802" width="11.42578125" style="109"/>
    <col min="10803" max="10803" width="42.5703125" style="109" customWidth="1"/>
    <col min="10804" max="11058" width="11.42578125" style="109"/>
    <col min="11059" max="11059" width="42.5703125" style="109" customWidth="1"/>
    <col min="11060" max="11314" width="11.42578125" style="109"/>
    <col min="11315" max="11315" width="42.5703125" style="109" customWidth="1"/>
    <col min="11316" max="11570" width="11.42578125" style="109"/>
    <col min="11571" max="11571" width="42.5703125" style="109" customWidth="1"/>
    <col min="11572" max="11826" width="11.42578125" style="109"/>
    <col min="11827" max="11827" width="42.5703125" style="109" customWidth="1"/>
    <col min="11828" max="12082" width="11.42578125" style="109"/>
    <col min="12083" max="12083" width="42.5703125" style="109" customWidth="1"/>
    <col min="12084" max="12338" width="11.42578125" style="109"/>
    <col min="12339" max="12339" width="42.5703125" style="109" customWidth="1"/>
    <col min="12340" max="12594" width="11.42578125" style="109"/>
    <col min="12595" max="12595" width="42.5703125" style="109" customWidth="1"/>
    <col min="12596" max="12850" width="11.42578125" style="109"/>
    <col min="12851" max="12851" width="42.5703125" style="109" customWidth="1"/>
    <col min="12852" max="13106" width="11.42578125" style="109"/>
    <col min="13107" max="13107" width="42.5703125" style="109" customWidth="1"/>
    <col min="13108" max="13362" width="11.42578125" style="109"/>
    <col min="13363" max="13363" width="42.5703125" style="109" customWidth="1"/>
    <col min="13364" max="13618" width="11.42578125" style="109"/>
    <col min="13619" max="13619" width="42.5703125" style="109" customWidth="1"/>
    <col min="13620" max="13874" width="11.42578125" style="109"/>
    <col min="13875" max="13875" width="42.5703125" style="109" customWidth="1"/>
    <col min="13876" max="14130" width="11.42578125" style="109"/>
    <col min="14131" max="14131" width="42.5703125" style="109" customWidth="1"/>
    <col min="14132" max="14386" width="11.42578125" style="109"/>
    <col min="14387" max="14387" width="42.5703125" style="109" customWidth="1"/>
    <col min="14388" max="14642" width="11.42578125" style="109"/>
    <col min="14643" max="14643" width="42.5703125" style="109" customWidth="1"/>
    <col min="14644" max="14898" width="11.42578125" style="109"/>
    <col min="14899" max="14899" width="42.5703125" style="109" customWidth="1"/>
    <col min="14900" max="15154" width="11.42578125" style="109"/>
    <col min="15155" max="15155" width="42.5703125" style="109" customWidth="1"/>
    <col min="15156" max="15410" width="11.42578125" style="109"/>
    <col min="15411" max="15411" width="42.5703125" style="109" customWidth="1"/>
    <col min="15412" max="15666" width="11.42578125" style="109"/>
    <col min="15667" max="15667" width="42.5703125" style="109" customWidth="1"/>
    <col min="15668" max="15922" width="11.42578125" style="109"/>
    <col min="15923" max="15923" width="42.5703125" style="109" customWidth="1"/>
    <col min="15924" max="16178" width="11.42578125" style="109"/>
    <col min="16179" max="16179" width="42.5703125" style="109" customWidth="1"/>
    <col min="16180" max="16384" width="11.42578125" style="109"/>
  </cols>
  <sheetData>
    <row r="1" spans="2:69">
      <c r="B1" s="143" t="s">
        <v>117</v>
      </c>
    </row>
    <row r="2" spans="2:69" ht="15.75">
      <c r="B2" s="50" t="s">
        <v>118</v>
      </c>
      <c r="C2" s="51"/>
      <c r="D2" s="27"/>
      <c r="E2" s="237" t="str">
        <f>+'Erogación funciones de Gobierno'!E2:U2</f>
        <v>Costa Rica Gobierno Central Extrapresupuestario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</row>
    <row r="3" spans="2:69" ht="15.75">
      <c r="B3" s="50" t="s">
        <v>1061</v>
      </c>
      <c r="C3" s="52"/>
      <c r="D3" s="22"/>
      <c r="E3" s="239" t="s">
        <v>120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</row>
    <row r="4" spans="2:69" ht="14.25" customHeight="1">
      <c r="B4" s="19"/>
      <c r="C4" s="20"/>
      <c r="D4" s="21"/>
      <c r="E4" s="241" t="s">
        <v>1062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</row>
    <row r="5" spans="2:69" ht="14.25" customHeight="1">
      <c r="B5" s="260" t="s">
        <v>1063</v>
      </c>
      <c r="C5" s="261"/>
      <c r="D5" s="22"/>
      <c r="E5" s="243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</row>
    <row r="6" spans="2:69" ht="36" customHeight="1">
      <c r="B6" s="260"/>
      <c r="C6" s="261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1064</v>
      </c>
      <c r="C8" s="89" t="s">
        <v>1065</v>
      </c>
      <c r="D8" s="175" t="s">
        <v>125</v>
      </c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</row>
    <row r="9" spans="2:69">
      <c r="B9" s="39" t="s">
        <v>1066</v>
      </c>
      <c r="C9" s="92" t="s">
        <v>1067</v>
      </c>
      <c r="D9" s="107" t="s">
        <v>125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</row>
    <row r="10" spans="2:69">
      <c r="B10" s="41" t="s">
        <v>1068</v>
      </c>
      <c r="C10" s="93" t="s">
        <v>1069</v>
      </c>
      <c r="D10" s="107" t="s">
        <v>125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1070</v>
      </c>
      <c r="C11" s="94" t="s">
        <v>1071</v>
      </c>
      <c r="D11" s="107" t="s">
        <v>125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1072</v>
      </c>
      <c r="C12" s="177" t="s">
        <v>1073</v>
      </c>
      <c r="D12" s="107" t="s">
        <v>125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1074</v>
      </c>
      <c r="C13" s="177" t="s">
        <v>1075</v>
      </c>
      <c r="D13" s="107" t="s">
        <v>125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1076</v>
      </c>
      <c r="C14" s="94" t="s">
        <v>1077</v>
      </c>
      <c r="D14" s="107" t="s">
        <v>125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1078</v>
      </c>
      <c r="C15" s="94" t="s">
        <v>1079</v>
      </c>
      <c r="D15" s="107" t="s">
        <v>125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1080</v>
      </c>
      <c r="C16" s="94" t="s">
        <v>1081</v>
      </c>
      <c r="D16" s="107" t="s">
        <v>125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1082</v>
      </c>
      <c r="C17" s="93" t="s">
        <v>1083</v>
      </c>
      <c r="D17" s="107" t="s">
        <v>125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1084</v>
      </c>
      <c r="C18" s="93" t="s">
        <v>1085</v>
      </c>
      <c r="D18" s="107" t="s">
        <v>125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1086</v>
      </c>
      <c r="C19" s="93" t="s">
        <v>1087</v>
      </c>
      <c r="D19" s="107" t="s">
        <v>125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1088</v>
      </c>
      <c r="C20" s="93" t="s">
        <v>1089</v>
      </c>
      <c r="D20" s="107" t="s">
        <v>125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2" t="s">
        <v>1090</v>
      </c>
      <c r="C21" s="97" t="s">
        <v>1091</v>
      </c>
      <c r="D21" s="120" t="s">
        <v>125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39" t="s">
        <v>1092</v>
      </c>
      <c r="C22" s="92" t="s">
        <v>1093</v>
      </c>
      <c r="D22" s="107" t="s">
        <v>125</v>
      </c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</row>
    <row r="23" spans="2:69">
      <c r="B23" s="41" t="s">
        <v>1094</v>
      </c>
      <c r="C23" s="93" t="s">
        <v>1069</v>
      </c>
      <c r="D23" s="107" t="s">
        <v>125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1095</v>
      </c>
      <c r="C24" s="93" t="s">
        <v>1096</v>
      </c>
      <c r="D24" s="107" t="s">
        <v>125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1097</v>
      </c>
      <c r="C25" s="93" t="s">
        <v>1098</v>
      </c>
      <c r="D25" s="107" t="s">
        <v>125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23" t="s">
        <v>1099</v>
      </c>
      <c r="C26" s="99" t="s">
        <v>1100</v>
      </c>
      <c r="D26" s="108" t="s">
        <v>125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178" t="s">
        <v>1101</v>
      </c>
      <c r="C27" s="115" t="s">
        <v>1102</v>
      </c>
      <c r="D27" s="179" t="s">
        <v>125</v>
      </c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</row>
    <row r="28" spans="2:69">
      <c r="B28" s="39" t="s">
        <v>1103</v>
      </c>
      <c r="C28" s="92" t="s">
        <v>1104</v>
      </c>
      <c r="D28" s="107" t="s">
        <v>125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</row>
    <row r="29" spans="2:69">
      <c r="B29" s="41" t="s">
        <v>1105</v>
      </c>
      <c r="C29" s="93" t="s">
        <v>1069</v>
      </c>
      <c r="D29" s="107" t="s">
        <v>125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1106</v>
      </c>
      <c r="C30" s="94" t="s">
        <v>1071</v>
      </c>
      <c r="D30" s="107" t="s">
        <v>125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1107</v>
      </c>
      <c r="C31" s="177" t="s">
        <v>1073</v>
      </c>
      <c r="D31" s="107" t="s">
        <v>125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1108</v>
      </c>
      <c r="C32" s="177" t="s">
        <v>1075</v>
      </c>
      <c r="D32" s="107" t="s">
        <v>125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1109</v>
      </c>
      <c r="C33" s="94" t="s">
        <v>1077</v>
      </c>
      <c r="D33" s="107" t="s">
        <v>125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1110</v>
      </c>
      <c r="C34" s="94" t="s">
        <v>1079</v>
      </c>
      <c r="D34" s="107" t="s">
        <v>125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1111</v>
      </c>
      <c r="C35" s="94" t="s">
        <v>1081</v>
      </c>
      <c r="D35" s="107" t="s">
        <v>125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1112</v>
      </c>
      <c r="C36" s="93" t="s">
        <v>1083</v>
      </c>
      <c r="D36" s="107" t="s">
        <v>125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1113</v>
      </c>
      <c r="C37" s="93" t="s">
        <v>1085</v>
      </c>
      <c r="D37" s="107" t="s">
        <v>125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1114</v>
      </c>
      <c r="C38" s="93" t="s">
        <v>1087</v>
      </c>
      <c r="D38" s="107" t="s">
        <v>125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1115</v>
      </c>
      <c r="C39" s="93" t="s">
        <v>1089</v>
      </c>
      <c r="D39" s="107" t="s">
        <v>125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42" t="s">
        <v>1116</v>
      </c>
      <c r="C40" s="97" t="s">
        <v>1091</v>
      </c>
      <c r="D40" s="120" t="s">
        <v>125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</row>
    <row r="41" spans="2:69">
      <c r="B41" s="39" t="s">
        <v>1117</v>
      </c>
      <c r="C41" s="92" t="s">
        <v>1118</v>
      </c>
      <c r="D41" s="107" t="s">
        <v>125</v>
      </c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</row>
    <row r="42" spans="2:69">
      <c r="B42" s="41" t="s">
        <v>1119</v>
      </c>
      <c r="C42" s="93" t="s">
        <v>1069</v>
      </c>
      <c r="D42" s="107" t="s">
        <v>125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1120</v>
      </c>
      <c r="C43" s="93" t="s">
        <v>1096</v>
      </c>
      <c r="D43" s="107" t="s">
        <v>125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1121</v>
      </c>
      <c r="C44" s="93" t="s">
        <v>1098</v>
      </c>
      <c r="D44" s="107" t="s">
        <v>125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23" t="s">
        <v>1122</v>
      </c>
      <c r="C45" s="99" t="s">
        <v>1100</v>
      </c>
      <c r="D45" s="108" t="s">
        <v>125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workbookViewId="0">
      <selection activeCell="BU21" sqref="BU21"/>
    </sheetView>
  </sheetViews>
  <sheetFormatPr baseColWidth="10" defaultColWidth="11.42578125" defaultRowHeight="15" outlineLevelCol="1"/>
  <cols>
    <col min="1" max="2" width="11.42578125" style="109"/>
    <col min="3" max="3" width="61.1406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61.140625" style="109" customWidth="1"/>
    <col min="308" max="562" width="11.42578125" style="109"/>
    <col min="563" max="563" width="61.140625" style="109" customWidth="1"/>
    <col min="564" max="818" width="11.42578125" style="109"/>
    <col min="819" max="819" width="61.140625" style="109" customWidth="1"/>
    <col min="820" max="1074" width="11.42578125" style="109"/>
    <col min="1075" max="1075" width="61.140625" style="109" customWidth="1"/>
    <col min="1076" max="1330" width="11.42578125" style="109"/>
    <col min="1331" max="1331" width="61.140625" style="109" customWidth="1"/>
    <col min="1332" max="1586" width="11.42578125" style="109"/>
    <col min="1587" max="1587" width="61.140625" style="109" customWidth="1"/>
    <col min="1588" max="1842" width="11.42578125" style="109"/>
    <col min="1843" max="1843" width="61.140625" style="109" customWidth="1"/>
    <col min="1844" max="2098" width="11.42578125" style="109"/>
    <col min="2099" max="2099" width="61.140625" style="109" customWidth="1"/>
    <col min="2100" max="2354" width="11.42578125" style="109"/>
    <col min="2355" max="2355" width="61.140625" style="109" customWidth="1"/>
    <col min="2356" max="2610" width="11.42578125" style="109"/>
    <col min="2611" max="2611" width="61.140625" style="109" customWidth="1"/>
    <col min="2612" max="2866" width="11.42578125" style="109"/>
    <col min="2867" max="2867" width="61.140625" style="109" customWidth="1"/>
    <col min="2868" max="3122" width="11.42578125" style="109"/>
    <col min="3123" max="3123" width="61.140625" style="109" customWidth="1"/>
    <col min="3124" max="3378" width="11.42578125" style="109"/>
    <col min="3379" max="3379" width="61.140625" style="109" customWidth="1"/>
    <col min="3380" max="3634" width="11.42578125" style="109"/>
    <col min="3635" max="3635" width="61.140625" style="109" customWidth="1"/>
    <col min="3636" max="3890" width="11.42578125" style="109"/>
    <col min="3891" max="3891" width="61.140625" style="109" customWidth="1"/>
    <col min="3892" max="4146" width="11.42578125" style="109"/>
    <col min="4147" max="4147" width="61.140625" style="109" customWidth="1"/>
    <col min="4148" max="4402" width="11.42578125" style="109"/>
    <col min="4403" max="4403" width="61.140625" style="109" customWidth="1"/>
    <col min="4404" max="4658" width="11.42578125" style="109"/>
    <col min="4659" max="4659" width="61.140625" style="109" customWidth="1"/>
    <col min="4660" max="4914" width="11.42578125" style="109"/>
    <col min="4915" max="4915" width="61.140625" style="109" customWidth="1"/>
    <col min="4916" max="5170" width="11.42578125" style="109"/>
    <col min="5171" max="5171" width="61.140625" style="109" customWidth="1"/>
    <col min="5172" max="5426" width="11.42578125" style="109"/>
    <col min="5427" max="5427" width="61.140625" style="109" customWidth="1"/>
    <col min="5428" max="5682" width="11.42578125" style="109"/>
    <col min="5683" max="5683" width="61.140625" style="109" customWidth="1"/>
    <col min="5684" max="5938" width="11.42578125" style="109"/>
    <col min="5939" max="5939" width="61.140625" style="109" customWidth="1"/>
    <col min="5940" max="6194" width="11.42578125" style="109"/>
    <col min="6195" max="6195" width="61.140625" style="109" customWidth="1"/>
    <col min="6196" max="6450" width="11.42578125" style="109"/>
    <col min="6451" max="6451" width="61.140625" style="109" customWidth="1"/>
    <col min="6452" max="6706" width="11.42578125" style="109"/>
    <col min="6707" max="6707" width="61.140625" style="109" customWidth="1"/>
    <col min="6708" max="6962" width="11.42578125" style="109"/>
    <col min="6963" max="6963" width="61.140625" style="109" customWidth="1"/>
    <col min="6964" max="7218" width="11.42578125" style="109"/>
    <col min="7219" max="7219" width="61.140625" style="109" customWidth="1"/>
    <col min="7220" max="7474" width="11.42578125" style="109"/>
    <col min="7475" max="7475" width="61.140625" style="109" customWidth="1"/>
    <col min="7476" max="7730" width="11.42578125" style="109"/>
    <col min="7731" max="7731" width="61.140625" style="109" customWidth="1"/>
    <col min="7732" max="7986" width="11.42578125" style="109"/>
    <col min="7987" max="7987" width="61.140625" style="109" customWidth="1"/>
    <col min="7988" max="8242" width="11.42578125" style="109"/>
    <col min="8243" max="8243" width="61.140625" style="109" customWidth="1"/>
    <col min="8244" max="8498" width="11.42578125" style="109"/>
    <col min="8499" max="8499" width="61.140625" style="109" customWidth="1"/>
    <col min="8500" max="8754" width="11.42578125" style="109"/>
    <col min="8755" max="8755" width="61.140625" style="109" customWidth="1"/>
    <col min="8756" max="9010" width="11.42578125" style="109"/>
    <col min="9011" max="9011" width="61.140625" style="109" customWidth="1"/>
    <col min="9012" max="9266" width="11.42578125" style="109"/>
    <col min="9267" max="9267" width="61.140625" style="109" customWidth="1"/>
    <col min="9268" max="9522" width="11.42578125" style="109"/>
    <col min="9523" max="9523" width="61.140625" style="109" customWidth="1"/>
    <col min="9524" max="9778" width="11.42578125" style="109"/>
    <col min="9779" max="9779" width="61.140625" style="109" customWidth="1"/>
    <col min="9780" max="10034" width="11.42578125" style="109"/>
    <col min="10035" max="10035" width="61.140625" style="109" customWidth="1"/>
    <col min="10036" max="10290" width="11.42578125" style="109"/>
    <col min="10291" max="10291" width="61.140625" style="109" customWidth="1"/>
    <col min="10292" max="10546" width="11.42578125" style="109"/>
    <col min="10547" max="10547" width="61.140625" style="109" customWidth="1"/>
    <col min="10548" max="10802" width="11.42578125" style="109"/>
    <col min="10803" max="10803" width="61.140625" style="109" customWidth="1"/>
    <col min="10804" max="11058" width="11.42578125" style="109"/>
    <col min="11059" max="11059" width="61.140625" style="109" customWidth="1"/>
    <col min="11060" max="11314" width="11.42578125" style="109"/>
    <col min="11315" max="11315" width="61.140625" style="109" customWidth="1"/>
    <col min="11316" max="11570" width="11.42578125" style="109"/>
    <col min="11571" max="11571" width="61.140625" style="109" customWidth="1"/>
    <col min="11572" max="11826" width="11.42578125" style="109"/>
    <col min="11827" max="11827" width="61.140625" style="109" customWidth="1"/>
    <col min="11828" max="12082" width="11.42578125" style="109"/>
    <col min="12083" max="12083" width="61.140625" style="109" customWidth="1"/>
    <col min="12084" max="12338" width="11.42578125" style="109"/>
    <col min="12339" max="12339" width="61.140625" style="109" customWidth="1"/>
    <col min="12340" max="12594" width="11.42578125" style="109"/>
    <col min="12595" max="12595" width="61.140625" style="109" customWidth="1"/>
    <col min="12596" max="12850" width="11.42578125" style="109"/>
    <col min="12851" max="12851" width="61.140625" style="109" customWidth="1"/>
    <col min="12852" max="13106" width="11.42578125" style="109"/>
    <col min="13107" max="13107" width="61.140625" style="109" customWidth="1"/>
    <col min="13108" max="13362" width="11.42578125" style="109"/>
    <col min="13363" max="13363" width="61.140625" style="109" customWidth="1"/>
    <col min="13364" max="13618" width="11.42578125" style="109"/>
    <col min="13619" max="13619" width="61.140625" style="109" customWidth="1"/>
    <col min="13620" max="13874" width="11.42578125" style="109"/>
    <col min="13875" max="13875" width="61.140625" style="109" customWidth="1"/>
    <col min="13876" max="14130" width="11.42578125" style="109"/>
    <col min="14131" max="14131" width="61.140625" style="109" customWidth="1"/>
    <col min="14132" max="14386" width="11.42578125" style="109"/>
    <col min="14387" max="14387" width="61.140625" style="109" customWidth="1"/>
    <col min="14388" max="14642" width="11.42578125" style="109"/>
    <col min="14643" max="14643" width="61.140625" style="109" customWidth="1"/>
    <col min="14644" max="14898" width="11.42578125" style="109"/>
    <col min="14899" max="14899" width="61.140625" style="109" customWidth="1"/>
    <col min="14900" max="15154" width="11.42578125" style="109"/>
    <col min="15155" max="15155" width="61.140625" style="109" customWidth="1"/>
    <col min="15156" max="15410" width="11.42578125" style="109"/>
    <col min="15411" max="15411" width="61.140625" style="109" customWidth="1"/>
    <col min="15412" max="15666" width="11.42578125" style="109"/>
    <col min="15667" max="15667" width="61.140625" style="109" customWidth="1"/>
    <col min="15668" max="15922" width="11.42578125" style="109"/>
    <col min="15923" max="15923" width="61.140625" style="109" customWidth="1"/>
    <col min="15924" max="16178" width="11.42578125" style="109"/>
    <col min="16179" max="16179" width="61.140625" style="109" customWidth="1"/>
    <col min="16180" max="16384" width="11.42578125" style="109"/>
  </cols>
  <sheetData>
    <row r="1" spans="2:69">
      <c r="B1" s="143" t="s">
        <v>117</v>
      </c>
    </row>
    <row r="2" spans="2:69" ht="15.75">
      <c r="B2" s="50" t="s">
        <v>118</v>
      </c>
      <c r="C2" s="51"/>
      <c r="D2" s="27"/>
      <c r="E2" s="237" t="str">
        <f>+'Transacciones A-P Fin. por Sect'!E2:BO2</f>
        <v>Costa Rica Gobierno Central Extrapresupuestario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47"/>
    </row>
    <row r="3" spans="2:69" ht="15.75">
      <c r="B3" s="50" t="s">
        <v>1123</v>
      </c>
      <c r="C3" s="52"/>
      <c r="D3" s="22"/>
      <c r="E3" s="239" t="s">
        <v>120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8"/>
    </row>
    <row r="4" spans="2:69" ht="15" customHeight="1">
      <c r="B4" s="19"/>
      <c r="C4" s="20"/>
      <c r="D4" s="21"/>
      <c r="E4" s="241" t="s">
        <v>1062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9"/>
    </row>
    <row r="5" spans="2:69" ht="15" customHeight="1">
      <c r="B5" s="260" t="s">
        <v>1124</v>
      </c>
      <c r="C5" s="261"/>
      <c r="D5" s="22"/>
      <c r="E5" s="243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50"/>
    </row>
    <row r="6" spans="2:69" ht="24.75" customHeight="1">
      <c r="B6" s="260"/>
      <c r="C6" s="261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1125</v>
      </c>
      <c r="C8" s="145" t="s">
        <v>1126</v>
      </c>
      <c r="D8" s="180" t="s">
        <v>125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1127</v>
      </c>
      <c r="C9" s="92" t="s">
        <v>1128</v>
      </c>
      <c r="D9" s="107" t="s">
        <v>125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</row>
    <row r="10" spans="2:69">
      <c r="B10" s="41" t="s">
        <v>1129</v>
      </c>
      <c r="C10" s="93" t="s">
        <v>1069</v>
      </c>
      <c r="D10" s="107" t="s">
        <v>125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1130</v>
      </c>
      <c r="C11" s="94" t="s">
        <v>1071</v>
      </c>
      <c r="D11" s="107" t="s">
        <v>125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1131</v>
      </c>
      <c r="C12" s="177" t="s">
        <v>1073</v>
      </c>
      <c r="D12" s="107" t="s">
        <v>125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1132</v>
      </c>
      <c r="C13" s="177" t="s">
        <v>1075</v>
      </c>
      <c r="D13" s="107" t="s">
        <v>125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1133</v>
      </c>
      <c r="C14" s="94" t="s">
        <v>1077</v>
      </c>
      <c r="D14" s="107" t="s">
        <v>125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1134</v>
      </c>
      <c r="C15" s="94" t="s">
        <v>1079</v>
      </c>
      <c r="D15" s="107" t="s">
        <v>125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1135</v>
      </c>
      <c r="C16" s="94" t="s">
        <v>1081</v>
      </c>
      <c r="D16" s="107" t="s">
        <v>125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1136</v>
      </c>
      <c r="C17" s="93" t="s">
        <v>1083</v>
      </c>
      <c r="D17" s="107" t="s">
        <v>125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1137</v>
      </c>
      <c r="C18" s="93" t="s">
        <v>1085</v>
      </c>
      <c r="D18" s="107" t="s">
        <v>125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1138</v>
      </c>
      <c r="C19" s="93" t="s">
        <v>1087</v>
      </c>
      <c r="D19" s="107" t="s">
        <v>125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1139</v>
      </c>
      <c r="C20" s="93" t="s">
        <v>1089</v>
      </c>
      <c r="D20" s="107" t="s">
        <v>125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2" t="s">
        <v>1140</v>
      </c>
      <c r="C21" s="97" t="s">
        <v>1091</v>
      </c>
      <c r="D21" s="120" t="s">
        <v>125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39" t="s">
        <v>1141</v>
      </c>
      <c r="C22" s="92" t="s">
        <v>1142</v>
      </c>
      <c r="D22" s="107" t="s">
        <v>125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</row>
    <row r="23" spans="2:69">
      <c r="B23" s="41" t="s">
        <v>1143</v>
      </c>
      <c r="C23" s="93" t="s">
        <v>1069</v>
      </c>
      <c r="D23" s="107" t="s">
        <v>125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1144</v>
      </c>
      <c r="C24" s="93" t="s">
        <v>1096</v>
      </c>
      <c r="D24" s="107" t="s">
        <v>125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1" t="s">
        <v>1145</v>
      </c>
      <c r="C25" s="93" t="s">
        <v>1098</v>
      </c>
      <c r="D25" s="107" t="s">
        <v>125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23" t="s">
        <v>1146</v>
      </c>
      <c r="C26" s="99" t="s">
        <v>1100</v>
      </c>
      <c r="D26" s="108" t="s">
        <v>125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172" t="s">
        <v>1147</v>
      </c>
      <c r="C27" s="173" t="s">
        <v>1148</v>
      </c>
      <c r="D27" s="182" t="s">
        <v>125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1149</v>
      </c>
      <c r="C28" s="92" t="s">
        <v>1150</v>
      </c>
      <c r="D28" s="107" t="s">
        <v>125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</row>
    <row r="29" spans="2:69">
      <c r="B29" s="41" t="s">
        <v>1151</v>
      </c>
      <c r="C29" s="93" t="s">
        <v>1069</v>
      </c>
      <c r="D29" s="107" t="s">
        <v>125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1152</v>
      </c>
      <c r="C30" s="94" t="s">
        <v>1071</v>
      </c>
      <c r="D30" s="107" t="s">
        <v>125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1153</v>
      </c>
      <c r="C31" s="177" t="s">
        <v>1073</v>
      </c>
      <c r="D31" s="107" t="s">
        <v>125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1154</v>
      </c>
      <c r="C32" s="177" t="s">
        <v>1075</v>
      </c>
      <c r="D32" s="107" t="s">
        <v>125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1155</v>
      </c>
      <c r="C33" s="94" t="s">
        <v>1077</v>
      </c>
      <c r="D33" s="107" t="s">
        <v>125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41" t="s">
        <v>1156</v>
      </c>
      <c r="C34" s="94" t="s">
        <v>1079</v>
      </c>
      <c r="D34" s="107" t="s">
        <v>125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41" t="s">
        <v>1157</v>
      </c>
      <c r="C35" s="94" t="s">
        <v>1081</v>
      </c>
      <c r="D35" s="107" t="s">
        <v>125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1158</v>
      </c>
      <c r="C36" s="93" t="s">
        <v>1083</v>
      </c>
      <c r="D36" s="107" t="s">
        <v>125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</row>
    <row r="37" spans="2:69">
      <c r="B37" s="41" t="s">
        <v>1159</v>
      </c>
      <c r="C37" s="93" t="s">
        <v>1085</v>
      </c>
      <c r="D37" s="107" t="s">
        <v>125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  <row r="38" spans="2:69">
      <c r="B38" s="41" t="s">
        <v>1160</v>
      </c>
      <c r="C38" s="93" t="s">
        <v>1087</v>
      </c>
      <c r="D38" s="107" t="s">
        <v>125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</row>
    <row r="39" spans="2:69">
      <c r="B39" s="41" t="s">
        <v>1161</v>
      </c>
      <c r="C39" s="93" t="s">
        <v>1089</v>
      </c>
      <c r="D39" s="107" t="s">
        <v>125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</row>
    <row r="40" spans="2:69">
      <c r="B40" s="42" t="s">
        <v>1162</v>
      </c>
      <c r="C40" s="97" t="s">
        <v>1091</v>
      </c>
      <c r="D40" s="120" t="s">
        <v>125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</row>
    <row r="41" spans="2:69">
      <c r="B41" s="39" t="s">
        <v>1163</v>
      </c>
      <c r="C41" s="92" t="s">
        <v>1164</v>
      </c>
      <c r="D41" s="107" t="s">
        <v>125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</row>
    <row r="42" spans="2:69">
      <c r="B42" s="41" t="s">
        <v>1165</v>
      </c>
      <c r="C42" s="93" t="s">
        <v>1069</v>
      </c>
      <c r="D42" s="107" t="s">
        <v>125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</row>
    <row r="43" spans="2:69">
      <c r="B43" s="41" t="s">
        <v>1166</v>
      </c>
      <c r="C43" s="93" t="s">
        <v>1096</v>
      </c>
      <c r="D43" s="107" t="s">
        <v>125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</row>
    <row r="44" spans="2:69">
      <c r="B44" s="41" t="s">
        <v>1167</v>
      </c>
      <c r="C44" s="93" t="s">
        <v>1098</v>
      </c>
      <c r="D44" s="107" t="s">
        <v>125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</row>
    <row r="45" spans="2:69">
      <c r="B45" s="23" t="s">
        <v>1168</v>
      </c>
      <c r="C45" s="99" t="s">
        <v>1100</v>
      </c>
      <c r="D45" s="108" t="s">
        <v>125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U21" sqref="BU21"/>
    </sheetView>
  </sheetViews>
  <sheetFormatPr baseColWidth="10" defaultColWidth="11.42578125" defaultRowHeight="15" outlineLevelCol="1"/>
  <cols>
    <col min="1" max="2" width="11.42578125" style="109"/>
    <col min="3" max="3" width="73.5703125" style="109" customWidth="1"/>
    <col min="4" max="4" width="11.42578125" style="109"/>
    <col min="5" max="5" width="11.42578125" style="109" customWidth="1"/>
    <col min="6" max="17" width="11.42578125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73.5703125" style="109" customWidth="1"/>
    <col min="308" max="562" width="11.42578125" style="109"/>
    <col min="563" max="563" width="73.5703125" style="109" customWidth="1"/>
    <col min="564" max="818" width="11.42578125" style="109"/>
    <col min="819" max="819" width="73.5703125" style="109" customWidth="1"/>
    <col min="820" max="1074" width="11.42578125" style="109"/>
    <col min="1075" max="1075" width="73.5703125" style="109" customWidth="1"/>
    <col min="1076" max="1330" width="11.42578125" style="109"/>
    <col min="1331" max="1331" width="73.5703125" style="109" customWidth="1"/>
    <col min="1332" max="1586" width="11.42578125" style="109"/>
    <col min="1587" max="1587" width="73.5703125" style="109" customWidth="1"/>
    <col min="1588" max="1842" width="11.42578125" style="109"/>
    <col min="1843" max="1843" width="73.5703125" style="109" customWidth="1"/>
    <col min="1844" max="2098" width="11.42578125" style="109"/>
    <col min="2099" max="2099" width="73.5703125" style="109" customWidth="1"/>
    <col min="2100" max="2354" width="11.42578125" style="109"/>
    <col min="2355" max="2355" width="73.5703125" style="109" customWidth="1"/>
    <col min="2356" max="2610" width="11.42578125" style="109"/>
    <col min="2611" max="2611" width="73.5703125" style="109" customWidth="1"/>
    <col min="2612" max="2866" width="11.42578125" style="109"/>
    <col min="2867" max="2867" width="73.5703125" style="109" customWidth="1"/>
    <col min="2868" max="3122" width="11.42578125" style="109"/>
    <col min="3123" max="3123" width="73.5703125" style="109" customWidth="1"/>
    <col min="3124" max="3378" width="11.42578125" style="109"/>
    <col min="3379" max="3379" width="73.5703125" style="109" customWidth="1"/>
    <col min="3380" max="3634" width="11.42578125" style="109"/>
    <col min="3635" max="3635" width="73.5703125" style="109" customWidth="1"/>
    <col min="3636" max="3890" width="11.42578125" style="109"/>
    <col min="3891" max="3891" width="73.5703125" style="109" customWidth="1"/>
    <col min="3892" max="4146" width="11.42578125" style="109"/>
    <col min="4147" max="4147" width="73.5703125" style="109" customWidth="1"/>
    <col min="4148" max="4402" width="11.42578125" style="109"/>
    <col min="4403" max="4403" width="73.5703125" style="109" customWidth="1"/>
    <col min="4404" max="4658" width="11.42578125" style="109"/>
    <col min="4659" max="4659" width="73.5703125" style="109" customWidth="1"/>
    <col min="4660" max="4914" width="11.42578125" style="109"/>
    <col min="4915" max="4915" width="73.5703125" style="109" customWidth="1"/>
    <col min="4916" max="5170" width="11.42578125" style="109"/>
    <col min="5171" max="5171" width="73.5703125" style="109" customWidth="1"/>
    <col min="5172" max="5426" width="11.42578125" style="109"/>
    <col min="5427" max="5427" width="73.5703125" style="109" customWidth="1"/>
    <col min="5428" max="5682" width="11.42578125" style="109"/>
    <col min="5683" max="5683" width="73.5703125" style="109" customWidth="1"/>
    <col min="5684" max="5938" width="11.42578125" style="109"/>
    <col min="5939" max="5939" width="73.5703125" style="109" customWidth="1"/>
    <col min="5940" max="6194" width="11.42578125" style="109"/>
    <col min="6195" max="6195" width="73.5703125" style="109" customWidth="1"/>
    <col min="6196" max="6450" width="11.42578125" style="109"/>
    <col min="6451" max="6451" width="73.5703125" style="109" customWidth="1"/>
    <col min="6452" max="6706" width="11.42578125" style="109"/>
    <col min="6707" max="6707" width="73.5703125" style="109" customWidth="1"/>
    <col min="6708" max="6962" width="11.42578125" style="109"/>
    <col min="6963" max="6963" width="73.5703125" style="109" customWidth="1"/>
    <col min="6964" max="7218" width="11.42578125" style="109"/>
    <col min="7219" max="7219" width="73.5703125" style="109" customWidth="1"/>
    <col min="7220" max="7474" width="11.42578125" style="109"/>
    <col min="7475" max="7475" width="73.5703125" style="109" customWidth="1"/>
    <col min="7476" max="7730" width="11.42578125" style="109"/>
    <col min="7731" max="7731" width="73.5703125" style="109" customWidth="1"/>
    <col min="7732" max="7986" width="11.42578125" style="109"/>
    <col min="7987" max="7987" width="73.5703125" style="109" customWidth="1"/>
    <col min="7988" max="8242" width="11.42578125" style="109"/>
    <col min="8243" max="8243" width="73.5703125" style="109" customWidth="1"/>
    <col min="8244" max="8498" width="11.42578125" style="109"/>
    <col min="8499" max="8499" width="73.5703125" style="109" customWidth="1"/>
    <col min="8500" max="8754" width="11.42578125" style="109"/>
    <col min="8755" max="8755" width="73.5703125" style="109" customWidth="1"/>
    <col min="8756" max="9010" width="11.42578125" style="109"/>
    <col min="9011" max="9011" width="73.5703125" style="109" customWidth="1"/>
    <col min="9012" max="9266" width="11.42578125" style="109"/>
    <col min="9267" max="9267" width="73.5703125" style="109" customWidth="1"/>
    <col min="9268" max="9522" width="11.42578125" style="109"/>
    <col min="9523" max="9523" width="73.5703125" style="109" customWidth="1"/>
    <col min="9524" max="9778" width="11.42578125" style="109"/>
    <col min="9779" max="9779" width="73.5703125" style="109" customWidth="1"/>
    <col min="9780" max="10034" width="11.42578125" style="109"/>
    <col min="10035" max="10035" width="73.5703125" style="109" customWidth="1"/>
    <col min="10036" max="10290" width="11.42578125" style="109"/>
    <col min="10291" max="10291" width="73.5703125" style="109" customWidth="1"/>
    <col min="10292" max="10546" width="11.42578125" style="109"/>
    <col min="10547" max="10547" width="73.5703125" style="109" customWidth="1"/>
    <col min="10548" max="10802" width="11.42578125" style="109"/>
    <col min="10803" max="10803" width="73.5703125" style="109" customWidth="1"/>
    <col min="10804" max="11058" width="11.42578125" style="109"/>
    <col min="11059" max="11059" width="73.5703125" style="109" customWidth="1"/>
    <col min="11060" max="11314" width="11.42578125" style="109"/>
    <col min="11315" max="11315" width="73.5703125" style="109" customWidth="1"/>
    <col min="11316" max="11570" width="11.42578125" style="109"/>
    <col min="11571" max="11571" width="73.5703125" style="109" customWidth="1"/>
    <col min="11572" max="11826" width="11.42578125" style="109"/>
    <col min="11827" max="11827" width="73.5703125" style="109" customWidth="1"/>
    <col min="11828" max="12082" width="11.42578125" style="109"/>
    <col min="12083" max="12083" width="73.5703125" style="109" customWidth="1"/>
    <col min="12084" max="12338" width="11.42578125" style="109"/>
    <col min="12339" max="12339" width="73.5703125" style="109" customWidth="1"/>
    <col min="12340" max="12594" width="11.42578125" style="109"/>
    <col min="12595" max="12595" width="73.5703125" style="109" customWidth="1"/>
    <col min="12596" max="12850" width="11.42578125" style="109"/>
    <col min="12851" max="12851" width="73.5703125" style="109" customWidth="1"/>
    <col min="12852" max="13106" width="11.42578125" style="109"/>
    <col min="13107" max="13107" width="73.5703125" style="109" customWidth="1"/>
    <col min="13108" max="13362" width="11.42578125" style="109"/>
    <col min="13363" max="13363" width="73.5703125" style="109" customWidth="1"/>
    <col min="13364" max="13618" width="11.42578125" style="109"/>
    <col min="13619" max="13619" width="73.5703125" style="109" customWidth="1"/>
    <col min="13620" max="13874" width="11.42578125" style="109"/>
    <col min="13875" max="13875" width="73.5703125" style="109" customWidth="1"/>
    <col min="13876" max="14130" width="11.42578125" style="109"/>
    <col min="14131" max="14131" width="73.5703125" style="109" customWidth="1"/>
    <col min="14132" max="14386" width="11.42578125" style="109"/>
    <col min="14387" max="14387" width="73.5703125" style="109" customWidth="1"/>
    <col min="14388" max="14642" width="11.42578125" style="109"/>
    <col min="14643" max="14643" width="73.5703125" style="109" customWidth="1"/>
    <col min="14644" max="14898" width="11.42578125" style="109"/>
    <col min="14899" max="14899" width="73.5703125" style="109" customWidth="1"/>
    <col min="14900" max="15154" width="11.42578125" style="109"/>
    <col min="15155" max="15155" width="73.5703125" style="109" customWidth="1"/>
    <col min="15156" max="15410" width="11.42578125" style="109"/>
    <col min="15411" max="15411" width="73.5703125" style="109" customWidth="1"/>
    <col min="15412" max="15666" width="11.42578125" style="109"/>
    <col min="15667" max="15667" width="73.5703125" style="109" customWidth="1"/>
    <col min="15668" max="15922" width="11.42578125" style="109"/>
    <col min="15923" max="15923" width="73.5703125" style="109" customWidth="1"/>
    <col min="15924" max="16178" width="11.42578125" style="109"/>
    <col min="16179" max="16179" width="73.5703125" style="109" customWidth="1"/>
    <col min="16180" max="16384" width="11.42578125" style="109"/>
  </cols>
  <sheetData>
    <row r="1" spans="2:69" ht="14.25" hidden="1" customHeight="1">
      <c r="B1" s="143" t="s">
        <v>117</v>
      </c>
    </row>
    <row r="2" spans="2:69" ht="15.75">
      <c r="B2" s="50" t="s">
        <v>118</v>
      </c>
      <c r="C2" s="51"/>
      <c r="D2" s="27"/>
      <c r="E2" s="237" t="str">
        <f>+'Erogación funciones de Gobierno'!E2:U2</f>
        <v>Costa Rica Gobierno Central Extrapresupuestario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47"/>
    </row>
    <row r="3" spans="2:69" ht="15.75">
      <c r="B3" s="50" t="s">
        <v>1169</v>
      </c>
      <c r="C3" s="52"/>
      <c r="D3" s="22"/>
      <c r="E3" s="264" t="s">
        <v>120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6"/>
    </row>
    <row r="4" spans="2:69" ht="15" customHeight="1">
      <c r="B4" s="19"/>
      <c r="C4" s="20"/>
      <c r="D4" s="21"/>
      <c r="E4" s="241" t="s">
        <v>1062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9"/>
    </row>
    <row r="5" spans="2:69" ht="15" customHeight="1">
      <c r="B5" s="260" t="s">
        <v>1170</v>
      </c>
      <c r="C5" s="261"/>
      <c r="D5" s="22"/>
      <c r="E5" s="243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50"/>
    </row>
    <row r="6" spans="2:69">
      <c r="B6" s="260"/>
      <c r="C6" s="261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318</v>
      </c>
      <c r="C8" s="145" t="s">
        <v>1171</v>
      </c>
      <c r="D8" s="146" t="s">
        <v>125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</row>
    <row r="9" spans="2:69">
      <c r="B9" s="132" t="s">
        <v>257</v>
      </c>
      <c r="C9" s="133" t="s">
        <v>1172</v>
      </c>
      <c r="D9" s="134" t="s">
        <v>125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</row>
    <row r="10" spans="2:69">
      <c r="B10" s="41" t="s">
        <v>1173</v>
      </c>
      <c r="C10" s="29" t="s">
        <v>699</v>
      </c>
      <c r="D10" s="107" t="s">
        <v>125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1174</v>
      </c>
      <c r="C11" s="29" t="s">
        <v>646</v>
      </c>
      <c r="D11" s="107" t="s">
        <v>125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1175</v>
      </c>
      <c r="C12" s="29" t="s">
        <v>648</v>
      </c>
      <c r="D12" s="107" t="s">
        <v>125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1176</v>
      </c>
      <c r="C13" s="29" t="s">
        <v>650</v>
      </c>
      <c r="D13" s="107" t="s">
        <v>125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265</v>
      </c>
      <c r="C14" s="22" t="s">
        <v>1177</v>
      </c>
      <c r="D14" s="107" t="s">
        <v>125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1178</v>
      </c>
      <c r="C15" s="29" t="s">
        <v>653</v>
      </c>
      <c r="D15" s="107" t="s">
        <v>125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1179</v>
      </c>
      <c r="C16" s="29" t="s">
        <v>655</v>
      </c>
      <c r="D16" s="107" t="s">
        <v>125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1180</v>
      </c>
      <c r="C17" s="29" t="s">
        <v>657</v>
      </c>
      <c r="D17" s="107" t="s">
        <v>125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1181</v>
      </c>
      <c r="C18" s="29" t="s">
        <v>659</v>
      </c>
      <c r="D18" s="107" t="s">
        <v>125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1182</v>
      </c>
      <c r="C19" s="29" t="s">
        <v>661</v>
      </c>
      <c r="D19" s="107" t="s">
        <v>125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1183</v>
      </c>
      <c r="C20" s="29" t="s">
        <v>663</v>
      </c>
      <c r="D20" s="107" t="s">
        <v>125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1" t="s">
        <v>1184</v>
      </c>
      <c r="C21" s="29" t="s">
        <v>665</v>
      </c>
      <c r="D21" s="107" t="s">
        <v>125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41" t="s">
        <v>1185</v>
      </c>
      <c r="C22" s="29" t="s">
        <v>667</v>
      </c>
      <c r="D22" s="107" t="s">
        <v>125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</row>
    <row r="23" spans="2:69">
      <c r="B23" s="41" t="s">
        <v>1186</v>
      </c>
      <c r="C23" s="29" t="s">
        <v>1187</v>
      </c>
      <c r="D23" s="107" t="s">
        <v>125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1188</v>
      </c>
      <c r="C24" s="29" t="s">
        <v>1189</v>
      </c>
      <c r="D24" s="107" t="s">
        <v>125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2" t="s">
        <v>272</v>
      </c>
      <c r="C25" s="32" t="s">
        <v>1190</v>
      </c>
      <c r="D25" s="120" t="s">
        <v>125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41" t="s">
        <v>1191</v>
      </c>
      <c r="C26" s="29" t="s">
        <v>672</v>
      </c>
      <c r="D26" s="22" t="s">
        <v>125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41" t="s">
        <v>1192</v>
      </c>
      <c r="C27" s="29" t="s">
        <v>674</v>
      </c>
      <c r="D27" s="22" t="s">
        <v>125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</row>
    <row r="28" spans="2:69">
      <c r="B28" s="41" t="s">
        <v>1193</v>
      </c>
      <c r="C28" s="29" t="s">
        <v>676</v>
      </c>
      <c r="D28" s="22" t="s">
        <v>125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</row>
    <row r="29" spans="2:69">
      <c r="B29" s="41" t="s">
        <v>1194</v>
      </c>
      <c r="C29" s="29" t="s">
        <v>678</v>
      </c>
      <c r="D29" s="22" t="s">
        <v>125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1195</v>
      </c>
      <c r="C30" s="29" t="s">
        <v>680</v>
      </c>
      <c r="D30" s="22" t="s">
        <v>125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1196</v>
      </c>
      <c r="C31" s="29" t="s">
        <v>682</v>
      </c>
      <c r="D31" s="22" t="s">
        <v>125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1197</v>
      </c>
      <c r="C32" s="29" t="s">
        <v>684</v>
      </c>
      <c r="D32" s="22" t="s">
        <v>125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1198</v>
      </c>
      <c r="C33" s="29" t="s">
        <v>686</v>
      </c>
      <c r="D33" s="22" t="s">
        <v>125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39" t="s">
        <v>1199</v>
      </c>
      <c r="C34" s="92" t="s">
        <v>1200</v>
      </c>
      <c r="D34" s="22" t="s">
        <v>125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128" t="s">
        <v>1201</v>
      </c>
      <c r="C35" s="129" t="s">
        <v>1202</v>
      </c>
      <c r="D35" s="24" t="s">
        <v>125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155</v>
      </c>
      <c r="C36" s="114" t="s">
        <v>175</v>
      </c>
      <c r="D36" s="22" t="s">
        <v>125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23" t="s">
        <v>280</v>
      </c>
      <c r="C37" s="44" t="s">
        <v>1203</v>
      </c>
      <c r="D37" s="24" t="s">
        <v>125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0D90-149B-4B19-8724-CA090D077AF4}">
  <dimension ref="B1:AB55"/>
  <sheetViews>
    <sheetView showGridLines="0" workbookViewId="0">
      <pane xSplit="4" ySplit="8" topLeftCell="M12" activePane="bottomRight" state="frozen"/>
      <selection activeCell="C18" sqref="C18:P18"/>
      <selection pane="topRight" activeCell="C18" sqref="C18:P18"/>
      <selection pane="bottomLeft" activeCell="C18" sqref="C18:P18"/>
      <selection pane="bottomRight" activeCell="E2" sqref="E2:AB2"/>
    </sheetView>
  </sheetViews>
  <sheetFormatPr baseColWidth="10" defaultColWidth="11.42578125" defaultRowHeight="15" customHeight="1"/>
  <cols>
    <col min="1" max="1" width="3.28515625" customWidth="1"/>
    <col min="2" max="2" width="8.5703125" style="209" customWidth="1"/>
    <col min="3" max="3" width="62.42578125" style="209" customWidth="1"/>
    <col min="4" max="4" width="1.7109375" customWidth="1"/>
    <col min="5" max="5" width="13.42578125" style="49" bestFit="1" customWidth="1"/>
    <col min="6" max="6" width="12.85546875" style="49" customWidth="1"/>
    <col min="7" max="7" width="12.85546875" customWidth="1"/>
    <col min="8" max="8" width="11.42578125" customWidth="1"/>
    <col min="9" max="9" width="13.140625" bestFit="1" customWidth="1"/>
    <col min="10" max="12" width="11.42578125" customWidth="1"/>
    <col min="13" max="13" width="13.140625" bestFit="1" customWidth="1"/>
    <col min="14" max="16" width="11.42578125" customWidth="1"/>
    <col min="17" max="17" width="12.5703125" bestFit="1" customWidth="1"/>
    <col min="18" max="20" width="11.42578125" customWidth="1"/>
    <col min="21" max="21" width="12.5703125" bestFit="1" customWidth="1"/>
    <col min="22" max="23" width="12.5703125" customWidth="1"/>
    <col min="24" max="24" width="11.42578125" customWidth="1"/>
    <col min="25" max="25" width="12.5703125" bestFit="1" customWidth="1"/>
    <col min="26" max="27" width="12.5703125" customWidth="1"/>
  </cols>
  <sheetData>
    <row r="1" spans="2:28">
      <c r="B1" s="213" t="s">
        <v>117</v>
      </c>
      <c r="E1"/>
      <c r="F1"/>
    </row>
    <row r="2" spans="2:28" ht="15.75">
      <c r="B2" s="13" t="s">
        <v>118</v>
      </c>
      <c r="C2" s="14"/>
      <c r="D2" s="15"/>
      <c r="E2" s="264" t="s">
        <v>8</v>
      </c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</row>
    <row r="3" spans="2:28" ht="15.75">
      <c r="B3" s="16" t="s">
        <v>119</v>
      </c>
      <c r="C3" s="17"/>
      <c r="D3" s="18"/>
      <c r="E3" s="264" t="s">
        <v>120</v>
      </c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</row>
    <row r="4" spans="2:28" ht="15" customHeight="1">
      <c r="B4" s="19"/>
      <c r="C4" s="20"/>
      <c r="D4" s="21"/>
      <c r="E4" s="267" t="s">
        <v>1205</v>
      </c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</row>
    <row r="5" spans="2:28" ht="15" customHeight="1">
      <c r="B5" s="245" t="s">
        <v>122</v>
      </c>
      <c r="C5" s="246"/>
      <c r="D5" s="22"/>
      <c r="E5" s="243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</row>
    <row r="6" spans="2:28" ht="24.95" customHeight="1">
      <c r="B6" s="245"/>
      <c r="C6" s="246"/>
      <c r="D6" s="22"/>
      <c r="E6" s="231">
        <v>2019</v>
      </c>
      <c r="F6" s="232"/>
      <c r="G6" s="232"/>
      <c r="H6" s="233"/>
      <c r="I6" s="231">
        <v>2020</v>
      </c>
      <c r="J6" s="232"/>
      <c r="K6" s="232"/>
      <c r="L6" s="233"/>
      <c r="M6" s="231">
        <v>2021</v>
      </c>
      <c r="N6" s="232"/>
      <c r="O6" s="232"/>
      <c r="P6" s="233"/>
      <c r="Q6" s="231">
        <v>2022</v>
      </c>
      <c r="R6" s="232"/>
      <c r="S6" s="232"/>
      <c r="T6" s="233"/>
      <c r="U6" s="231">
        <v>2023</v>
      </c>
      <c r="V6" s="232"/>
      <c r="W6" s="232"/>
      <c r="X6" s="233"/>
      <c r="Y6" s="231">
        <v>2024</v>
      </c>
      <c r="Z6" s="232"/>
      <c r="AA6" s="232"/>
      <c r="AB6" s="233"/>
    </row>
    <row r="7" spans="2:28" ht="14.45" customHeight="1">
      <c r="B7" s="86"/>
      <c r="C7" s="87"/>
      <c r="D7" s="22"/>
      <c r="E7" s="225" t="s">
        <v>1206</v>
      </c>
      <c r="F7" s="225" t="s">
        <v>1207</v>
      </c>
      <c r="G7" s="225" t="s">
        <v>1208</v>
      </c>
      <c r="H7" s="225" t="s">
        <v>1209</v>
      </c>
      <c r="I7" s="225" t="s">
        <v>1206</v>
      </c>
      <c r="J7" s="225" t="s">
        <v>1207</v>
      </c>
      <c r="K7" s="225" t="s">
        <v>1208</v>
      </c>
      <c r="L7" s="225" t="s">
        <v>1209</v>
      </c>
      <c r="M7" s="225" t="s">
        <v>1206</v>
      </c>
      <c r="N7" s="225" t="s">
        <v>1207</v>
      </c>
      <c r="O7" s="225" t="s">
        <v>1208</v>
      </c>
      <c r="P7" s="225" t="s">
        <v>1209</v>
      </c>
      <c r="Q7" s="225" t="s">
        <v>1206</v>
      </c>
      <c r="R7" s="225" t="s">
        <v>1207</v>
      </c>
      <c r="S7" s="225" t="s">
        <v>1208</v>
      </c>
      <c r="T7" s="225" t="s">
        <v>1209</v>
      </c>
      <c r="U7" s="225" t="s">
        <v>1206</v>
      </c>
      <c r="V7" s="225" t="s">
        <v>1207</v>
      </c>
      <c r="W7" s="225" t="s">
        <v>1208</v>
      </c>
      <c r="X7" s="225" t="s">
        <v>1209</v>
      </c>
      <c r="Y7" s="225" t="s">
        <v>1206</v>
      </c>
      <c r="Z7" s="225" t="s">
        <v>1207</v>
      </c>
      <c r="AA7" s="225" t="s">
        <v>1208</v>
      </c>
      <c r="AB7" s="225" t="s">
        <v>1209</v>
      </c>
    </row>
    <row r="8" spans="2:28" ht="15.6" customHeight="1">
      <c r="B8" s="234" t="s">
        <v>123</v>
      </c>
      <c r="C8" s="235"/>
      <c r="D8" s="23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2:28">
      <c r="B9" s="26">
        <v>1</v>
      </c>
      <c r="C9" s="27" t="s">
        <v>124</v>
      </c>
      <c r="D9" s="22" t="s">
        <v>125</v>
      </c>
      <c r="E9" s="197">
        <v>372741.2404585089</v>
      </c>
      <c r="F9" s="197">
        <v>341494.753332533</v>
      </c>
      <c r="G9" s="197">
        <v>325207.01696924202</v>
      </c>
      <c r="H9" s="197">
        <v>347516.15727959486</v>
      </c>
      <c r="I9" s="197">
        <v>392522.74972855428</v>
      </c>
      <c r="J9" s="197">
        <v>335941.38279228477</v>
      </c>
      <c r="K9" s="197">
        <v>346073.04904883861</v>
      </c>
      <c r="L9" s="197">
        <v>306085.82148915157</v>
      </c>
      <c r="M9" s="197">
        <v>369171.81212376978</v>
      </c>
      <c r="N9" s="197">
        <v>340435.565628579</v>
      </c>
      <c r="O9" s="197">
        <v>334577.77926293836</v>
      </c>
      <c r="P9" s="197">
        <v>344631.87725441204</v>
      </c>
      <c r="Q9" s="197">
        <v>416183.17061063973</v>
      </c>
      <c r="R9" s="197">
        <v>350264.35539482062</v>
      </c>
      <c r="S9" s="197">
        <v>355584.2249578</v>
      </c>
      <c r="T9" s="197">
        <v>388173.43790228001</v>
      </c>
      <c r="U9" s="197">
        <v>443583.90381539811</v>
      </c>
      <c r="V9" s="197">
        <v>363860.149368065</v>
      </c>
      <c r="W9" s="197">
        <v>362200.66806974937</v>
      </c>
      <c r="X9" s="197">
        <v>365866.27217222797</v>
      </c>
      <c r="Y9" s="197">
        <v>438122.94638239004</v>
      </c>
      <c r="Z9" s="197">
        <v>381542.155701079</v>
      </c>
      <c r="AA9" s="197">
        <v>0</v>
      </c>
      <c r="AB9" s="197">
        <v>0</v>
      </c>
    </row>
    <row r="10" spans="2:28">
      <c r="B10" s="26" t="s">
        <v>126</v>
      </c>
      <c r="C10" s="29" t="s">
        <v>127</v>
      </c>
      <c r="D10" s="22" t="s">
        <v>125</v>
      </c>
      <c r="E10" s="30">
        <v>26412.205134869979</v>
      </c>
      <c r="F10" s="30">
        <v>26554.458389829957</v>
      </c>
      <c r="G10" s="30">
        <v>22835.548629370009</v>
      </c>
      <c r="H10" s="30">
        <v>23168.32109791</v>
      </c>
      <c r="I10" s="30">
        <v>27941.12292398751</v>
      </c>
      <c r="J10" s="30">
        <v>16531.399063327495</v>
      </c>
      <c r="K10" s="30">
        <v>16466.442083687518</v>
      </c>
      <c r="L10" s="30">
        <v>20632.659263897491</v>
      </c>
      <c r="M10" s="30">
        <v>20754.144927049998</v>
      </c>
      <c r="N10" s="30">
        <v>23325.574119779998</v>
      </c>
      <c r="O10" s="30">
        <v>24839.767656740001</v>
      </c>
      <c r="P10" s="30">
        <v>26929.468608319999</v>
      </c>
      <c r="Q10" s="30">
        <v>28452.795391529962</v>
      </c>
      <c r="R10" s="30">
        <v>29936.104826399976</v>
      </c>
      <c r="S10" s="30">
        <v>31001.198879470001</v>
      </c>
      <c r="T10" s="30">
        <v>30805.403740940001</v>
      </c>
      <c r="U10" s="30">
        <v>31771.652398689999</v>
      </c>
      <c r="V10" s="30">
        <v>31723.506308879987</v>
      </c>
      <c r="W10" s="30">
        <v>30741.149934470042</v>
      </c>
      <c r="X10" s="30">
        <v>29236.904132229996</v>
      </c>
      <c r="Y10" s="30">
        <v>32453.546244359961</v>
      </c>
      <c r="Z10" s="30">
        <v>32752.79936927999</v>
      </c>
      <c r="AA10" s="30">
        <v>0</v>
      </c>
      <c r="AB10" s="30">
        <v>0</v>
      </c>
    </row>
    <row r="11" spans="2:28">
      <c r="B11" s="26" t="s">
        <v>128</v>
      </c>
      <c r="C11" s="29" t="s">
        <v>129</v>
      </c>
      <c r="D11" s="22" t="s">
        <v>125</v>
      </c>
      <c r="E11" s="30">
        <v>36917.661270070035</v>
      </c>
      <c r="F11" s="30">
        <v>41431.480042110001</v>
      </c>
      <c r="G11" s="30">
        <v>37711.035639620008</v>
      </c>
      <c r="H11" s="30">
        <v>38747.321414279977</v>
      </c>
      <c r="I11" s="30">
        <v>39277.287834999901</v>
      </c>
      <c r="J11" s="30">
        <v>40958.281231000001</v>
      </c>
      <c r="K11" s="30">
        <v>35452.27259167</v>
      </c>
      <c r="L11" s="30">
        <v>36193.856540059998</v>
      </c>
      <c r="M11" s="30">
        <v>38374.366529890001</v>
      </c>
      <c r="N11" s="30">
        <v>42517.444172030002</v>
      </c>
      <c r="O11" s="30">
        <v>40125.601930310004</v>
      </c>
      <c r="P11" s="30">
        <v>41330.425462799998</v>
      </c>
      <c r="Q11" s="30">
        <v>43681.267319490005</v>
      </c>
      <c r="R11" s="30">
        <v>46028.358117149997</v>
      </c>
      <c r="S11" s="30">
        <v>46366.030141459996</v>
      </c>
      <c r="T11" s="30">
        <v>46739.631334079997</v>
      </c>
      <c r="U11" s="30">
        <v>48412.340394309998</v>
      </c>
      <c r="V11" s="30">
        <v>51638.971788969997</v>
      </c>
      <c r="W11" s="30">
        <v>49493.036334960001</v>
      </c>
      <c r="X11" s="30">
        <v>47467.046406900001</v>
      </c>
      <c r="Y11" s="30">
        <v>50013.406161150007</v>
      </c>
      <c r="Z11" s="30">
        <v>56690.703874700004</v>
      </c>
      <c r="AA11" s="30">
        <v>0</v>
      </c>
      <c r="AB11" s="30">
        <v>0</v>
      </c>
    </row>
    <row r="12" spans="2:28">
      <c r="B12" s="26" t="s">
        <v>130</v>
      </c>
      <c r="C12" s="29" t="s">
        <v>131</v>
      </c>
      <c r="D12" s="22" t="s">
        <v>125</v>
      </c>
      <c r="E12" s="30">
        <v>217042.41843559942</v>
      </c>
      <c r="F12" s="30">
        <v>177193.76464621359</v>
      </c>
      <c r="G12" s="30">
        <v>202434.49656775128</v>
      </c>
      <c r="H12" s="30">
        <v>204733.43777900602</v>
      </c>
      <c r="I12" s="30">
        <v>217507.4747304389</v>
      </c>
      <c r="J12" s="30">
        <v>184513.08735442313</v>
      </c>
      <c r="K12" s="30">
        <v>211872.65062428088</v>
      </c>
      <c r="L12" s="30">
        <v>196367.55263733666</v>
      </c>
      <c r="M12" s="30">
        <v>241875.88288741806</v>
      </c>
      <c r="N12" s="30">
        <v>218016.50553155591</v>
      </c>
      <c r="O12" s="30">
        <v>214329.19681232003</v>
      </c>
      <c r="P12" s="30">
        <v>221031.5636190456</v>
      </c>
      <c r="Q12" s="30">
        <v>261050.73975884041</v>
      </c>
      <c r="R12" s="30">
        <v>215597.68431483995</v>
      </c>
      <c r="S12" s="30">
        <v>222928.08202658984</v>
      </c>
      <c r="T12" s="30">
        <v>245925.35210143949</v>
      </c>
      <c r="U12" s="30">
        <v>265239.00323793036</v>
      </c>
      <c r="V12" s="30">
        <v>216367.48824263</v>
      </c>
      <c r="W12" s="30">
        <v>216766.68724975007</v>
      </c>
      <c r="X12" s="30">
        <v>218631.68137566998</v>
      </c>
      <c r="Y12" s="30">
        <v>267063.06277078</v>
      </c>
      <c r="Z12" s="30">
        <v>227245.18660021998</v>
      </c>
      <c r="AA12" s="30">
        <v>0</v>
      </c>
      <c r="AB12" s="30">
        <v>0</v>
      </c>
    </row>
    <row r="13" spans="2:28">
      <c r="B13" s="26" t="s">
        <v>132</v>
      </c>
      <c r="C13" s="29" t="s">
        <v>133</v>
      </c>
      <c r="D13" s="22" t="s">
        <v>125</v>
      </c>
      <c r="E13" s="30">
        <v>92368.955617969434</v>
      </c>
      <c r="F13" s="30">
        <v>96315.050254380403</v>
      </c>
      <c r="G13" s="30">
        <v>62225.936132501301</v>
      </c>
      <c r="H13" s="30">
        <v>80867.076988398912</v>
      </c>
      <c r="I13" s="30">
        <v>107796.86423912759</v>
      </c>
      <c r="J13" s="30">
        <v>93938.615143534204</v>
      </c>
      <c r="K13" s="30">
        <v>82281.683749200805</v>
      </c>
      <c r="L13" s="30">
        <v>52891.753047857448</v>
      </c>
      <c r="M13" s="30">
        <v>68167.417779412295</v>
      </c>
      <c r="N13" s="30">
        <v>56576.041805213303</v>
      </c>
      <c r="O13" s="30">
        <v>55283.21286356802</v>
      </c>
      <c r="P13" s="30">
        <v>55340.419564246193</v>
      </c>
      <c r="Q13" s="30">
        <v>82998.368140780047</v>
      </c>
      <c r="R13" s="30">
        <v>58702.208136430054</v>
      </c>
      <c r="S13" s="30">
        <v>55288.913910280055</v>
      </c>
      <c r="T13" s="30">
        <v>64703.050725820074</v>
      </c>
      <c r="U13" s="30">
        <v>98160.907784467403</v>
      </c>
      <c r="V13" s="30">
        <v>64130.183027585117</v>
      </c>
      <c r="W13" s="30">
        <v>65199.794550569975</v>
      </c>
      <c r="X13" s="30">
        <v>70530.6402574276</v>
      </c>
      <c r="Y13" s="30">
        <v>88592.931206100126</v>
      </c>
      <c r="Z13" s="30">
        <v>64853.465856879891</v>
      </c>
      <c r="AA13" s="30">
        <v>0</v>
      </c>
      <c r="AB13" s="30">
        <v>0</v>
      </c>
    </row>
    <row r="14" spans="2:28">
      <c r="B14" s="26" t="s">
        <v>134</v>
      </c>
      <c r="C14" s="27" t="s">
        <v>135</v>
      </c>
      <c r="D14" s="22" t="s">
        <v>125</v>
      </c>
      <c r="E14" s="197">
        <v>266192.82876697835</v>
      </c>
      <c r="F14" s="197">
        <v>283066.22404004959</v>
      </c>
      <c r="G14" s="197">
        <v>292998.32518792676</v>
      </c>
      <c r="H14" s="197">
        <v>368797.46943588438</v>
      </c>
      <c r="I14" s="197">
        <v>297522.69365446223</v>
      </c>
      <c r="J14" s="197">
        <v>294440.2820999595</v>
      </c>
      <c r="K14" s="197">
        <v>313636.34724706202</v>
      </c>
      <c r="L14" s="197">
        <v>387226.73420374282</v>
      </c>
      <c r="M14" s="197">
        <v>289292.76387850032</v>
      </c>
      <c r="N14" s="197">
        <v>280230.60921564396</v>
      </c>
      <c r="O14" s="197">
        <v>279450.41525706433</v>
      </c>
      <c r="P14" s="197">
        <v>373006.65074001101</v>
      </c>
      <c r="Q14" s="197">
        <v>290962.80285506608</v>
      </c>
      <c r="R14" s="197">
        <v>290052.30119046866</v>
      </c>
      <c r="S14" s="197">
        <v>296832.60586613452</v>
      </c>
      <c r="T14" s="197">
        <v>375977.35617109097</v>
      </c>
      <c r="U14" s="197">
        <v>298332.42228527006</v>
      </c>
      <c r="V14" s="197">
        <v>289865.7481868802</v>
      </c>
      <c r="W14" s="197">
        <v>291281.47492666671</v>
      </c>
      <c r="X14" s="197">
        <v>393907.40236994938</v>
      </c>
      <c r="Y14" s="197">
        <v>297359.04032037006</v>
      </c>
      <c r="Z14" s="197">
        <v>297236.96702777961</v>
      </c>
      <c r="AA14" s="197">
        <v>0</v>
      </c>
      <c r="AB14" s="197">
        <v>0</v>
      </c>
    </row>
    <row r="15" spans="2:28">
      <c r="B15" s="26" t="s">
        <v>136</v>
      </c>
      <c r="C15" s="29" t="s">
        <v>137</v>
      </c>
      <c r="D15" s="22" t="s">
        <v>125</v>
      </c>
      <c r="E15" s="30">
        <v>175369.58952905875</v>
      </c>
      <c r="F15" s="30">
        <v>148911.99473808953</v>
      </c>
      <c r="G15" s="30">
        <v>145682.28383609609</v>
      </c>
      <c r="H15" s="30">
        <v>167384.40909112542</v>
      </c>
      <c r="I15" s="30">
        <v>186029.6364671874</v>
      </c>
      <c r="J15" s="30">
        <v>149787.83296109756</v>
      </c>
      <c r="K15" s="30">
        <v>148060.84020490749</v>
      </c>
      <c r="L15" s="30">
        <v>174893.7816403874</v>
      </c>
      <c r="M15" s="30">
        <v>186585.36899557989</v>
      </c>
      <c r="N15" s="30">
        <v>148670.38310137991</v>
      </c>
      <c r="O15" s="30">
        <v>145460.87215941999</v>
      </c>
      <c r="P15" s="30">
        <v>175745.94439418998</v>
      </c>
      <c r="Q15" s="30">
        <v>183672.63244715595</v>
      </c>
      <c r="R15" s="30">
        <v>147309.69404568186</v>
      </c>
      <c r="S15" s="30">
        <v>146906.91871218084</v>
      </c>
      <c r="T15" s="30">
        <v>176013.5246381115</v>
      </c>
      <c r="U15" s="30">
        <v>192109.48531226002</v>
      </c>
      <c r="V15" s="30">
        <v>147912.99258328002</v>
      </c>
      <c r="W15" s="30">
        <v>145665.84484050999</v>
      </c>
      <c r="X15" s="30">
        <v>182514.97901978996</v>
      </c>
      <c r="Y15" s="30">
        <v>192017.6329963599</v>
      </c>
      <c r="Z15" s="30">
        <v>152599.73221891982</v>
      </c>
      <c r="AA15" s="30">
        <v>0</v>
      </c>
      <c r="AB15" s="30">
        <v>0</v>
      </c>
    </row>
    <row r="16" spans="2:28">
      <c r="B16" s="26" t="s">
        <v>138</v>
      </c>
      <c r="C16" s="29" t="s">
        <v>139</v>
      </c>
      <c r="D16" s="22" t="s">
        <v>125</v>
      </c>
      <c r="E16" s="30">
        <v>36433.658528316832</v>
      </c>
      <c r="F16" s="30">
        <v>47544.4434418987</v>
      </c>
      <c r="G16" s="30">
        <v>49851.027597591266</v>
      </c>
      <c r="H16" s="30">
        <v>79738.947713943111</v>
      </c>
      <c r="I16" s="30">
        <v>38253.931706054995</v>
      </c>
      <c r="J16" s="30">
        <v>38406.119886051703</v>
      </c>
      <c r="K16" s="30">
        <v>53305.788133515001</v>
      </c>
      <c r="L16" s="30">
        <v>60522.614565815005</v>
      </c>
      <c r="M16" s="30">
        <v>32688.175797400618</v>
      </c>
      <c r="N16" s="30">
        <v>40766.025231074098</v>
      </c>
      <c r="O16" s="30">
        <v>44148.834139034356</v>
      </c>
      <c r="P16" s="30">
        <v>71432.575264671003</v>
      </c>
      <c r="Q16" s="30">
        <v>38367.643759709899</v>
      </c>
      <c r="R16" s="30">
        <v>46986.928224696705</v>
      </c>
      <c r="S16" s="30">
        <v>53354.506904282956</v>
      </c>
      <c r="T16" s="30">
        <v>77975.331776550403</v>
      </c>
      <c r="U16" s="30">
        <v>39616.521151520035</v>
      </c>
      <c r="V16" s="30">
        <v>42813.85463116</v>
      </c>
      <c r="W16" s="30">
        <v>57156.600291486669</v>
      </c>
      <c r="X16" s="30">
        <v>83466.73200525</v>
      </c>
      <c r="Y16" s="30">
        <v>35182.354858119943</v>
      </c>
      <c r="Z16" s="30">
        <v>51697.101075959959</v>
      </c>
      <c r="AA16" s="30">
        <v>0</v>
      </c>
      <c r="AB16" s="30">
        <v>0</v>
      </c>
    </row>
    <row r="17" spans="2:28">
      <c r="B17" s="26" t="s">
        <v>140</v>
      </c>
      <c r="C17" s="29" t="s">
        <v>141</v>
      </c>
      <c r="D17" s="22" t="s">
        <v>125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</row>
    <row r="18" spans="2:28">
      <c r="B18" s="26" t="s">
        <v>142</v>
      </c>
      <c r="C18" s="29" t="s">
        <v>143</v>
      </c>
      <c r="D18" s="22" t="s">
        <v>125</v>
      </c>
      <c r="E18" s="30">
        <v>1486.3574948799999</v>
      </c>
      <c r="F18" s="30">
        <v>1471.0360142999994</v>
      </c>
      <c r="G18" s="30">
        <v>1434.7429636300001</v>
      </c>
      <c r="H18" s="30">
        <v>1275.8678037400005</v>
      </c>
      <c r="I18" s="30">
        <v>1265.5298417499989</v>
      </c>
      <c r="J18" s="30">
        <v>1201.4442313799991</v>
      </c>
      <c r="K18" s="30">
        <v>1222.1098222699998</v>
      </c>
      <c r="L18" s="30">
        <v>1260.6477545399989</v>
      </c>
      <c r="M18" s="30">
        <v>1218.7391668599994</v>
      </c>
      <c r="N18" s="30">
        <v>1228.8472161099994</v>
      </c>
      <c r="O18" s="30">
        <v>1223.96486443</v>
      </c>
      <c r="P18" s="30">
        <v>1567.7486546200012</v>
      </c>
      <c r="Q18" s="30">
        <v>1018.8649208899999</v>
      </c>
      <c r="R18" s="30">
        <v>1006.3372687400001</v>
      </c>
      <c r="S18" s="30">
        <v>984.96673848000091</v>
      </c>
      <c r="T18" s="30">
        <v>1547.1695489699996</v>
      </c>
      <c r="U18" s="30">
        <v>973.34764448999999</v>
      </c>
      <c r="V18" s="30">
        <v>968.50363668999921</v>
      </c>
      <c r="W18" s="30">
        <v>963.99903342000107</v>
      </c>
      <c r="X18" s="30">
        <v>1045.33060802</v>
      </c>
      <c r="Y18" s="30">
        <v>517.5196607599994</v>
      </c>
      <c r="Z18" s="30">
        <v>514.17567197000005</v>
      </c>
      <c r="AA18" s="30">
        <v>0</v>
      </c>
      <c r="AB18" s="30">
        <v>0</v>
      </c>
    </row>
    <row r="19" spans="2:28">
      <c r="B19" s="26" t="s">
        <v>144</v>
      </c>
      <c r="C19" s="29" t="s">
        <v>145</v>
      </c>
      <c r="D19" s="22" t="s">
        <v>125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</row>
    <row r="20" spans="2:28">
      <c r="B20" s="26" t="s">
        <v>146</v>
      </c>
      <c r="C20" s="29" t="s">
        <v>131</v>
      </c>
      <c r="D20" s="22" t="s">
        <v>125</v>
      </c>
      <c r="E20" s="30">
        <v>2033.4242675699993</v>
      </c>
      <c r="F20" s="30">
        <v>8930.4464762299995</v>
      </c>
      <c r="G20" s="30">
        <v>7518.594176130001</v>
      </c>
      <c r="H20" s="30">
        <v>14893.379995389991</v>
      </c>
      <c r="I20" s="30">
        <v>1741.6805941725031</v>
      </c>
      <c r="J20" s="30">
        <v>5704.1235191925043</v>
      </c>
      <c r="K20" s="30">
        <v>8272.7227374624908</v>
      </c>
      <c r="L20" s="30">
        <v>36204.926666012463</v>
      </c>
      <c r="M20" s="30">
        <v>9118.7856956699998</v>
      </c>
      <c r="N20" s="30">
        <v>4011.2003054000065</v>
      </c>
      <c r="O20" s="30">
        <v>2784.4386316199966</v>
      </c>
      <c r="P20" s="30">
        <v>8222.9080182500002</v>
      </c>
      <c r="Q20" s="30">
        <v>2324.704815300001</v>
      </c>
      <c r="R20" s="30">
        <v>9620.6558796499976</v>
      </c>
      <c r="S20" s="30">
        <v>9720.6933267599907</v>
      </c>
      <c r="T20" s="30">
        <v>6608.9797169899921</v>
      </c>
      <c r="U20" s="30">
        <v>2952.4255445799995</v>
      </c>
      <c r="V20" s="30">
        <v>11497.74889954</v>
      </c>
      <c r="W20" s="30">
        <v>3578.7973732599999</v>
      </c>
      <c r="X20" s="30">
        <v>11907.949242580007</v>
      </c>
      <c r="Y20" s="30">
        <v>8588.7264927999968</v>
      </c>
      <c r="Z20" s="30">
        <v>7089.8157148000009</v>
      </c>
      <c r="AA20" s="30">
        <v>0</v>
      </c>
      <c r="AB20" s="30">
        <v>0</v>
      </c>
    </row>
    <row r="21" spans="2:28">
      <c r="B21" s="26" t="s">
        <v>147</v>
      </c>
      <c r="C21" s="29" t="s">
        <v>148</v>
      </c>
      <c r="D21" s="22" t="s">
        <v>125</v>
      </c>
      <c r="E21" s="30">
        <v>217.25096701000007</v>
      </c>
      <c r="F21" s="30">
        <v>235.68635154999998</v>
      </c>
      <c r="G21" s="30">
        <v>287.8645859799999</v>
      </c>
      <c r="H21" s="30">
        <v>310.17536960999922</v>
      </c>
      <c r="I21" s="30">
        <v>290.95513907999998</v>
      </c>
      <c r="J21" s="30">
        <v>205.40980175999991</v>
      </c>
      <c r="K21" s="30">
        <v>199.70943662000002</v>
      </c>
      <c r="L21" s="30">
        <v>237.95766775999999</v>
      </c>
      <c r="M21" s="30">
        <v>236.17037841000001</v>
      </c>
      <c r="N21" s="30">
        <v>246.42059092000002</v>
      </c>
      <c r="O21" s="30">
        <v>236.17918964999998</v>
      </c>
      <c r="P21" s="30">
        <v>239.62614628</v>
      </c>
      <c r="Q21" s="30">
        <v>296.13893820999999</v>
      </c>
      <c r="R21" s="30">
        <v>287.71949135999995</v>
      </c>
      <c r="S21" s="30">
        <v>304.77190655000004</v>
      </c>
      <c r="T21" s="30">
        <v>304.14490599999999</v>
      </c>
      <c r="U21" s="30">
        <v>263.95540341999998</v>
      </c>
      <c r="V21" s="30">
        <v>299.39089223000036</v>
      </c>
      <c r="W21" s="30">
        <v>308.01517781999996</v>
      </c>
      <c r="X21" s="30">
        <v>294.20527281999966</v>
      </c>
      <c r="Y21" s="30">
        <v>286.62971405999997</v>
      </c>
      <c r="Z21" s="30">
        <v>850.85052630999996</v>
      </c>
      <c r="AA21" s="30">
        <v>0</v>
      </c>
      <c r="AB21" s="30">
        <v>0</v>
      </c>
    </row>
    <row r="22" spans="2:28">
      <c r="B22" s="26" t="s">
        <v>149</v>
      </c>
      <c r="C22" s="31" t="s">
        <v>150</v>
      </c>
      <c r="D22" s="32" t="s">
        <v>125</v>
      </c>
      <c r="E22" s="30">
        <v>50652.547980143194</v>
      </c>
      <c r="F22" s="30">
        <v>75972.617017981232</v>
      </c>
      <c r="G22" s="30">
        <v>88223.812028498884</v>
      </c>
      <c r="H22" s="30">
        <v>105194.6894620769</v>
      </c>
      <c r="I22" s="30">
        <v>69940.959906217497</v>
      </c>
      <c r="J22" s="30">
        <v>99135.351700477404</v>
      </c>
      <c r="K22" s="30">
        <v>102575.17691228748</v>
      </c>
      <c r="L22" s="30">
        <v>114106.80590922739</v>
      </c>
      <c r="M22" s="30">
        <v>59445.523844579926</v>
      </c>
      <c r="N22" s="30">
        <v>85307.732770760034</v>
      </c>
      <c r="O22" s="30">
        <v>85596.126272910173</v>
      </c>
      <c r="P22" s="30">
        <v>115797.8482620002</v>
      </c>
      <c r="Q22" s="30">
        <v>65282.817973799931</v>
      </c>
      <c r="R22" s="30">
        <v>84840.966280340101</v>
      </c>
      <c r="S22" s="30">
        <v>85560.748277880164</v>
      </c>
      <c r="T22" s="30">
        <v>113528.20558446989</v>
      </c>
      <c r="U22" s="30">
        <v>62416.687228999945</v>
      </c>
      <c r="V22" s="30">
        <v>86373.257543980057</v>
      </c>
      <c r="W22" s="30">
        <v>83608.218210170104</v>
      </c>
      <c r="X22" s="30">
        <v>114678.20622149011</v>
      </c>
      <c r="Y22" s="30">
        <v>60766.176598270096</v>
      </c>
      <c r="Z22" s="30">
        <v>84485.291819820035</v>
      </c>
      <c r="AA22" s="30">
        <v>0</v>
      </c>
      <c r="AB22" s="30">
        <v>0</v>
      </c>
    </row>
    <row r="23" spans="2:28">
      <c r="B23" s="215" t="s">
        <v>151</v>
      </c>
      <c r="C23" s="216" t="s">
        <v>152</v>
      </c>
      <c r="D23" s="185" t="s">
        <v>125</v>
      </c>
      <c r="E23" s="186">
        <v>106548.41169153055</v>
      </c>
      <c r="F23" s="186">
        <v>58428.529292483407</v>
      </c>
      <c r="G23" s="186">
        <v>32208.691781315254</v>
      </c>
      <c r="H23" s="186">
        <v>-21281.312156289525</v>
      </c>
      <c r="I23" s="186">
        <v>95000.056074092048</v>
      </c>
      <c r="J23" s="186">
        <v>41501.100692325272</v>
      </c>
      <c r="K23" s="186">
        <v>32436.701801776595</v>
      </c>
      <c r="L23" s="186">
        <v>-81140.91271459125</v>
      </c>
      <c r="M23" s="186">
        <v>79879.048245269456</v>
      </c>
      <c r="N23" s="186">
        <v>60204.956412935047</v>
      </c>
      <c r="O23" s="186">
        <v>55127.364005874027</v>
      </c>
      <c r="P23" s="186">
        <v>-28374.773485598969</v>
      </c>
      <c r="Q23" s="186">
        <v>125220.36775557365</v>
      </c>
      <c r="R23" s="186">
        <v>60212.054204351967</v>
      </c>
      <c r="S23" s="186">
        <v>58751.619091665489</v>
      </c>
      <c r="T23" s="186">
        <v>12196.081731189042</v>
      </c>
      <c r="U23" s="186">
        <v>145251.48153012805</v>
      </c>
      <c r="V23" s="186">
        <v>73994.401181184803</v>
      </c>
      <c r="W23" s="186">
        <v>70919.193143082666</v>
      </c>
      <c r="X23" s="186">
        <v>-28041.130197721417</v>
      </c>
      <c r="Y23" s="186">
        <v>140763.90606201999</v>
      </c>
      <c r="Z23" s="186">
        <v>84305.188673299388</v>
      </c>
      <c r="AA23" s="186">
        <v>0</v>
      </c>
      <c r="AB23" s="186">
        <v>0</v>
      </c>
    </row>
    <row r="24" spans="2:28">
      <c r="B24" s="217" t="s">
        <v>153</v>
      </c>
      <c r="C24" s="218" t="s">
        <v>154</v>
      </c>
      <c r="D24" s="187" t="s">
        <v>125</v>
      </c>
      <c r="E24" s="186">
        <v>106548.41169153055</v>
      </c>
      <c r="F24" s="186">
        <v>58428.529292483407</v>
      </c>
      <c r="G24" s="186">
        <v>32208.691781315254</v>
      </c>
      <c r="H24" s="186">
        <v>-21281.312156289525</v>
      </c>
      <c r="I24" s="186">
        <v>95000.056074092048</v>
      </c>
      <c r="J24" s="186">
        <v>41501.100692325272</v>
      </c>
      <c r="K24" s="186">
        <v>32436.701801776595</v>
      </c>
      <c r="L24" s="186">
        <v>-81140.91271459125</v>
      </c>
      <c r="M24" s="186">
        <v>79879.048245269456</v>
      </c>
      <c r="N24" s="186">
        <v>60204.956412935047</v>
      </c>
      <c r="O24" s="186">
        <v>55127.364005874027</v>
      </c>
      <c r="P24" s="186">
        <v>-28374.773485598969</v>
      </c>
      <c r="Q24" s="186">
        <v>125220.36775557365</v>
      </c>
      <c r="R24" s="186">
        <v>60212.054204351967</v>
      </c>
      <c r="S24" s="186">
        <v>58751.619091665489</v>
      </c>
      <c r="T24" s="186">
        <v>12196.081731189042</v>
      </c>
      <c r="U24" s="186">
        <v>145251.48153012805</v>
      </c>
      <c r="V24" s="186">
        <v>73994.401181184803</v>
      </c>
      <c r="W24" s="186">
        <v>70919.193143082666</v>
      </c>
      <c r="X24" s="186">
        <v>-28041.130197721417</v>
      </c>
      <c r="Y24" s="186">
        <v>140763.90606201999</v>
      </c>
      <c r="Z24" s="186">
        <v>84305.188673299388</v>
      </c>
      <c r="AA24" s="186">
        <v>0</v>
      </c>
      <c r="AB24" s="186">
        <v>0</v>
      </c>
    </row>
    <row r="25" spans="2:28">
      <c r="B25" s="39" t="s">
        <v>155</v>
      </c>
      <c r="C25" s="40" t="s">
        <v>156</v>
      </c>
      <c r="D25" s="22" t="s">
        <v>125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2:28">
      <c r="B26" s="39" t="s">
        <v>30</v>
      </c>
      <c r="C26" s="27" t="s">
        <v>157</v>
      </c>
      <c r="D26" s="22" t="s">
        <v>125</v>
      </c>
      <c r="E26" s="197">
        <v>24156.387086439972</v>
      </c>
      <c r="F26" s="197">
        <v>27367.071655399981</v>
      </c>
      <c r="G26" s="197">
        <v>34334.415357400001</v>
      </c>
      <c r="H26" s="197">
        <v>59793.575210810028</v>
      </c>
      <c r="I26" s="197">
        <v>17550.845356949998</v>
      </c>
      <c r="J26" s="197">
        <v>27577.695523610026</v>
      </c>
      <c r="K26" s="197">
        <v>30794.475717939975</v>
      </c>
      <c r="L26" s="197">
        <v>56529.939774209997</v>
      </c>
      <c r="M26" s="197">
        <v>15013.883636560002</v>
      </c>
      <c r="N26" s="197">
        <v>24648.451815549997</v>
      </c>
      <c r="O26" s="197">
        <v>22268.335667890013</v>
      </c>
      <c r="P26" s="197">
        <v>45657.207435899996</v>
      </c>
      <c r="Q26" s="197">
        <v>14344.031825903607</v>
      </c>
      <c r="R26" s="197">
        <v>20320.322979845299</v>
      </c>
      <c r="S26" s="197">
        <v>12809.754479825389</v>
      </c>
      <c r="T26" s="197">
        <v>42176.66611062568</v>
      </c>
      <c r="U26" s="197">
        <v>12804.184093320011</v>
      </c>
      <c r="V26" s="197">
        <v>18267.753554809991</v>
      </c>
      <c r="W26" s="197">
        <v>22463.026544709981</v>
      </c>
      <c r="X26" s="197">
        <v>44890.271527029981</v>
      </c>
      <c r="Y26" s="197">
        <v>16581.222677089994</v>
      </c>
      <c r="Z26" s="197">
        <v>24208.973440990019</v>
      </c>
      <c r="AA26" s="197">
        <v>0</v>
      </c>
      <c r="AB26" s="197">
        <v>0</v>
      </c>
    </row>
    <row r="27" spans="2:28">
      <c r="B27" s="41" t="s">
        <v>32</v>
      </c>
      <c r="C27" s="29" t="s">
        <v>158</v>
      </c>
      <c r="D27" s="22" t="s">
        <v>125</v>
      </c>
      <c r="E27" s="30">
        <v>23604.14945920002</v>
      </c>
      <c r="F27" s="30">
        <v>27342.071655399959</v>
      </c>
      <c r="G27" s="30">
        <v>32796.867857400022</v>
      </c>
      <c r="H27" s="30">
        <v>56948.20218808997</v>
      </c>
      <c r="I27" s="30">
        <v>17550.845356949998</v>
      </c>
      <c r="J27" s="30">
        <v>26792.031400010026</v>
      </c>
      <c r="K27" s="30">
        <v>30483.16855315994</v>
      </c>
      <c r="L27" s="30">
        <v>54429.504749530002</v>
      </c>
      <c r="M27" s="30">
        <v>14952.830093479999</v>
      </c>
      <c r="N27" s="30">
        <v>24406.953997919998</v>
      </c>
      <c r="O27" s="30">
        <v>21769.186000790014</v>
      </c>
      <c r="P27" s="30">
        <v>44331.670041809994</v>
      </c>
      <c r="Q27" s="30">
        <v>14289.26787085361</v>
      </c>
      <c r="R27" s="30">
        <v>19930.300054215299</v>
      </c>
      <c r="S27" s="30">
        <v>12615.723974645392</v>
      </c>
      <c r="T27" s="30">
        <v>41469.480845935679</v>
      </c>
      <c r="U27" s="30">
        <v>12804.184093320011</v>
      </c>
      <c r="V27" s="30">
        <v>18143.958560269992</v>
      </c>
      <c r="W27" s="30">
        <v>22312.43416010998</v>
      </c>
      <c r="X27" s="30">
        <v>43047.221770429984</v>
      </c>
      <c r="Y27" s="30">
        <v>15732.099607789993</v>
      </c>
      <c r="Z27" s="30">
        <v>23407.333110410025</v>
      </c>
      <c r="AA27" s="30">
        <v>0</v>
      </c>
      <c r="AB27" s="30">
        <v>0</v>
      </c>
    </row>
    <row r="28" spans="2:28">
      <c r="B28" s="41" t="s">
        <v>42</v>
      </c>
      <c r="C28" s="29" t="s">
        <v>159</v>
      </c>
      <c r="D28" s="22" t="s">
        <v>125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</row>
    <row r="29" spans="2:28">
      <c r="B29" s="41" t="s">
        <v>44</v>
      </c>
      <c r="C29" s="29" t="s">
        <v>160</v>
      </c>
      <c r="D29" s="22" t="s">
        <v>125</v>
      </c>
      <c r="E29" s="30">
        <v>0</v>
      </c>
      <c r="F29" s="30">
        <v>0</v>
      </c>
      <c r="G29" s="30">
        <v>0</v>
      </c>
      <c r="H29" s="30">
        <v>58.820000319999998</v>
      </c>
      <c r="I29" s="30">
        <v>0</v>
      </c>
      <c r="J29" s="30">
        <v>0</v>
      </c>
      <c r="K29" s="30">
        <v>1.4699661499999999</v>
      </c>
      <c r="L29" s="30">
        <v>0</v>
      </c>
      <c r="M29" s="30">
        <v>0</v>
      </c>
      <c r="N29" s="30">
        <v>0</v>
      </c>
      <c r="O29" s="30">
        <v>0</v>
      </c>
      <c r="P29" s="30">
        <v>20.881314410000002</v>
      </c>
      <c r="Q29" s="30">
        <v>0</v>
      </c>
      <c r="R29" s="30">
        <v>0</v>
      </c>
      <c r="S29" s="30">
        <v>122.25609575999999</v>
      </c>
      <c r="T29" s="30">
        <v>9.3557084400000008</v>
      </c>
      <c r="U29" s="30">
        <v>0</v>
      </c>
      <c r="V29" s="30">
        <v>28.433443139999998</v>
      </c>
      <c r="W29" s="30">
        <v>8.8841125999999999</v>
      </c>
      <c r="X29" s="30">
        <v>7.87064129</v>
      </c>
      <c r="Y29" s="30">
        <v>44</v>
      </c>
      <c r="Z29" s="30">
        <v>0</v>
      </c>
      <c r="AA29" s="30">
        <v>0</v>
      </c>
      <c r="AB29" s="30">
        <v>0</v>
      </c>
    </row>
    <row r="30" spans="2:28">
      <c r="B30" s="42" t="s">
        <v>46</v>
      </c>
      <c r="C30" s="31" t="s">
        <v>161</v>
      </c>
      <c r="D30" s="32" t="s">
        <v>125</v>
      </c>
      <c r="E30" s="30">
        <v>552.23762724000017</v>
      </c>
      <c r="F30" s="30">
        <v>24.999999999999986</v>
      </c>
      <c r="G30" s="30">
        <v>1537.5474999999967</v>
      </c>
      <c r="H30" s="30">
        <v>2786.5530224000022</v>
      </c>
      <c r="I30" s="30">
        <v>0</v>
      </c>
      <c r="J30" s="30">
        <v>785.66412359999993</v>
      </c>
      <c r="K30" s="30">
        <v>309.83719862999999</v>
      </c>
      <c r="L30" s="30">
        <v>2100.43502468</v>
      </c>
      <c r="M30" s="30">
        <v>61.053543079999997</v>
      </c>
      <c r="N30" s="30">
        <v>241.49781762999999</v>
      </c>
      <c r="O30" s="30">
        <v>499.14966709999999</v>
      </c>
      <c r="P30" s="30">
        <v>1304.6560796800002</v>
      </c>
      <c r="Q30" s="30">
        <v>54.76395505</v>
      </c>
      <c r="R30" s="30">
        <v>390.02292563000003</v>
      </c>
      <c r="S30" s="30">
        <v>71.774409419999998</v>
      </c>
      <c r="T30" s="30">
        <v>697.82955625</v>
      </c>
      <c r="U30" s="30">
        <v>0</v>
      </c>
      <c r="V30" s="30">
        <v>95.361551399999996</v>
      </c>
      <c r="W30" s="30">
        <v>141.70827199999999</v>
      </c>
      <c r="X30" s="30">
        <v>1835.1791153100003</v>
      </c>
      <c r="Y30" s="30">
        <v>805.1230693</v>
      </c>
      <c r="Z30" s="30">
        <v>801.64033057999995</v>
      </c>
      <c r="AA30" s="30">
        <v>0</v>
      </c>
      <c r="AB30" s="30">
        <v>0</v>
      </c>
    </row>
    <row r="31" spans="2:28">
      <c r="B31" s="219" t="s">
        <v>162</v>
      </c>
      <c r="C31" s="220" t="s">
        <v>163</v>
      </c>
      <c r="D31" s="188" t="s">
        <v>125</v>
      </c>
      <c r="E31" s="186">
        <v>290349.21585341834</v>
      </c>
      <c r="F31" s="186">
        <v>310433.29569544957</v>
      </c>
      <c r="G31" s="186">
        <v>327332.74054532679</v>
      </c>
      <c r="H31" s="186">
        <v>428591.04464669444</v>
      </c>
      <c r="I31" s="186">
        <v>315073.53901141224</v>
      </c>
      <c r="J31" s="186">
        <v>322017.97762356955</v>
      </c>
      <c r="K31" s="186">
        <v>344430.82296500198</v>
      </c>
      <c r="L31" s="186">
        <v>443756.6739779528</v>
      </c>
      <c r="M31" s="186">
        <v>304306.64751506032</v>
      </c>
      <c r="N31" s="186">
        <v>304879.06103119394</v>
      </c>
      <c r="O31" s="186">
        <v>301718.75092495437</v>
      </c>
      <c r="P31" s="186">
        <v>418663.85817591101</v>
      </c>
      <c r="Q31" s="186">
        <v>305306.83468096971</v>
      </c>
      <c r="R31" s="186">
        <v>310372.62417031394</v>
      </c>
      <c r="S31" s="186">
        <v>309642.3603459599</v>
      </c>
      <c r="T31" s="186">
        <v>418154.02228171664</v>
      </c>
      <c r="U31" s="186">
        <v>311136.60637859005</v>
      </c>
      <c r="V31" s="186">
        <v>308133.50174169021</v>
      </c>
      <c r="W31" s="186">
        <v>313744.50147137669</v>
      </c>
      <c r="X31" s="186">
        <v>438797.67389697937</v>
      </c>
      <c r="Y31" s="186">
        <v>313940.26299746003</v>
      </c>
      <c r="Z31" s="186">
        <v>321445.94046876964</v>
      </c>
      <c r="AA31" s="186">
        <v>0</v>
      </c>
      <c r="AB31" s="186">
        <v>0</v>
      </c>
    </row>
    <row r="32" spans="2:28">
      <c r="B32" s="219" t="s">
        <v>164</v>
      </c>
      <c r="C32" s="220" t="s">
        <v>165</v>
      </c>
      <c r="D32" s="188" t="s">
        <v>125</v>
      </c>
      <c r="E32" s="186">
        <v>82392.024605090555</v>
      </c>
      <c r="F32" s="186">
        <v>31061.457637083426</v>
      </c>
      <c r="G32" s="186">
        <v>-2125.7235760847689</v>
      </c>
      <c r="H32" s="186">
        <v>-81074.887367099582</v>
      </c>
      <c r="I32" s="186">
        <v>77449.210717142036</v>
      </c>
      <c r="J32" s="186">
        <v>13923.405168715224</v>
      </c>
      <c r="K32" s="186">
        <v>1642.2260838366346</v>
      </c>
      <c r="L32" s="186">
        <v>-137670.85248880123</v>
      </c>
      <c r="M32" s="186">
        <v>64865.164608709456</v>
      </c>
      <c r="N32" s="186">
        <v>35556.504597385065</v>
      </c>
      <c r="O32" s="186">
        <v>32859.028337983997</v>
      </c>
      <c r="P32" s="186">
        <v>-74031.980921498965</v>
      </c>
      <c r="Q32" s="186">
        <v>110876.33592967002</v>
      </c>
      <c r="R32" s="186">
        <v>39891.731224506686</v>
      </c>
      <c r="S32" s="186">
        <v>45941.864611840108</v>
      </c>
      <c r="T32" s="186">
        <v>-29980.584379436623</v>
      </c>
      <c r="U32" s="186">
        <v>132447.29743680806</v>
      </c>
      <c r="V32" s="186">
        <v>55726.64762637479</v>
      </c>
      <c r="W32" s="186">
        <v>48456.166598372685</v>
      </c>
      <c r="X32" s="186">
        <v>-72931.401724751398</v>
      </c>
      <c r="Y32" s="186">
        <v>124182.68338493002</v>
      </c>
      <c r="Z32" s="186">
        <v>60096.215232309361</v>
      </c>
      <c r="AA32" s="186">
        <v>0</v>
      </c>
      <c r="AB32" s="186">
        <v>0</v>
      </c>
    </row>
    <row r="33" spans="2:28">
      <c r="B33" s="221" t="s">
        <v>155</v>
      </c>
      <c r="C33" s="222" t="s">
        <v>166</v>
      </c>
      <c r="D33" s="185" t="s">
        <v>125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</row>
    <row r="34" spans="2:28">
      <c r="B34" s="39" t="s">
        <v>56</v>
      </c>
      <c r="C34" s="27" t="s">
        <v>167</v>
      </c>
      <c r="D34" s="22" t="s">
        <v>125</v>
      </c>
      <c r="E34" s="197">
        <v>15993.756990940014</v>
      </c>
      <c r="F34" s="197">
        <v>-507.81246853002085</v>
      </c>
      <c r="G34" s="197">
        <v>13317.738959540007</v>
      </c>
      <c r="H34" s="197">
        <v>19.740237160000106</v>
      </c>
      <c r="I34" s="197">
        <v>20292.239933989982</v>
      </c>
      <c r="J34" s="197">
        <v>19648.870404430014</v>
      </c>
      <c r="K34" s="197">
        <v>20872.488935929978</v>
      </c>
      <c r="L34" s="197">
        <v>-55899.548343809991</v>
      </c>
      <c r="M34" s="197">
        <v>55061.052719589992</v>
      </c>
      <c r="N34" s="197">
        <v>1545.9464293000201</v>
      </c>
      <c r="O34" s="197">
        <v>12997.666567509965</v>
      </c>
      <c r="P34" s="197">
        <v>-38702.410327449994</v>
      </c>
      <c r="Q34" s="197">
        <v>50125.685626119986</v>
      </c>
      <c r="R34" s="197">
        <v>19211.979283179971</v>
      </c>
      <c r="S34" s="197">
        <v>12089.128064590008</v>
      </c>
      <c r="T34" s="197">
        <v>-74000.076869099998</v>
      </c>
      <c r="U34" s="197">
        <v>24091.417862770013</v>
      </c>
      <c r="V34" s="197">
        <v>27685.887923139984</v>
      </c>
      <c r="W34" s="197">
        <v>41753.47009610002</v>
      </c>
      <c r="X34" s="197">
        <v>-18089.912846450043</v>
      </c>
      <c r="Y34" s="197">
        <v>34511.861775369995</v>
      </c>
      <c r="Z34" s="197">
        <v>-2118.379518050011</v>
      </c>
      <c r="AA34" s="197">
        <v>0</v>
      </c>
      <c r="AB34" s="197">
        <v>0</v>
      </c>
    </row>
    <row r="35" spans="2:28">
      <c r="B35" s="41" t="s">
        <v>74</v>
      </c>
      <c r="C35" s="29" t="s">
        <v>168</v>
      </c>
      <c r="D35" s="22" t="s">
        <v>125</v>
      </c>
      <c r="E35" s="30">
        <v>15993.756990940014</v>
      </c>
      <c r="F35" s="30">
        <v>-507.81246853002085</v>
      </c>
      <c r="G35" s="30">
        <v>13317.738959540007</v>
      </c>
      <c r="H35" s="30">
        <v>19.740237160000106</v>
      </c>
      <c r="I35" s="30">
        <v>20292.239933989982</v>
      </c>
      <c r="J35" s="30">
        <v>19648.870404430014</v>
      </c>
      <c r="K35" s="30">
        <v>20872.488935929978</v>
      </c>
      <c r="L35" s="30">
        <v>-55899.548343809991</v>
      </c>
      <c r="M35" s="30">
        <v>55061.052719589992</v>
      </c>
      <c r="N35" s="30">
        <v>1545.9464293000201</v>
      </c>
      <c r="O35" s="30">
        <v>12997.666567509965</v>
      </c>
      <c r="P35" s="30">
        <v>-38702.410327449994</v>
      </c>
      <c r="Q35" s="30">
        <v>50125.685626119986</v>
      </c>
      <c r="R35" s="30">
        <v>19211.979283179971</v>
      </c>
      <c r="S35" s="30">
        <v>12089.128064590008</v>
      </c>
      <c r="T35" s="30">
        <v>-74000.076869099998</v>
      </c>
      <c r="U35" s="30">
        <v>24091.417862770013</v>
      </c>
      <c r="V35" s="30">
        <v>27685.887923139984</v>
      </c>
      <c r="W35" s="30">
        <v>41753.47009610002</v>
      </c>
      <c r="X35" s="30">
        <v>-18089.912846450043</v>
      </c>
      <c r="Y35" s="30">
        <v>34511.861775369995</v>
      </c>
      <c r="Z35" s="30">
        <v>-2118.379518050011</v>
      </c>
      <c r="AA35" s="30">
        <v>0</v>
      </c>
      <c r="AB35" s="30">
        <v>0</v>
      </c>
    </row>
    <row r="36" spans="2:28">
      <c r="B36" s="41" t="s">
        <v>92</v>
      </c>
      <c r="C36" s="29" t="s">
        <v>169</v>
      </c>
      <c r="D36" s="22" t="s">
        <v>125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</row>
    <row r="37" spans="2:28">
      <c r="B37" s="39" t="s">
        <v>107</v>
      </c>
      <c r="C37" s="27" t="s">
        <v>170</v>
      </c>
      <c r="D37" s="22" t="s">
        <v>125</v>
      </c>
      <c r="E37" s="197">
        <v>1441.1186808910068</v>
      </c>
      <c r="F37" s="197">
        <v>-561.65080169600981</v>
      </c>
      <c r="G37" s="197">
        <v>-620.65822826199701</v>
      </c>
      <c r="H37" s="197">
        <v>1580.9979113719996</v>
      </c>
      <c r="I37" s="197">
        <v>70.154841522000311</v>
      </c>
      <c r="J37" s="197">
        <v>561.2219989270003</v>
      </c>
      <c r="K37" s="197">
        <v>-259.89312416200153</v>
      </c>
      <c r="L37" s="197">
        <v>-79.134512434066295</v>
      </c>
      <c r="M37" s="197">
        <v>495.49880601506527</v>
      </c>
      <c r="N37" s="197">
        <v>42759.699817082997</v>
      </c>
      <c r="O37" s="197">
        <v>124.71585690199568</v>
      </c>
      <c r="P37" s="197">
        <v>-3521.5953780859945</v>
      </c>
      <c r="Q37" s="197">
        <v>-329.59943035407241</v>
      </c>
      <c r="R37" s="197">
        <v>-2040.1367803089211</v>
      </c>
      <c r="S37" s="197">
        <v>-207.1707752630027</v>
      </c>
      <c r="T37" s="197">
        <v>-6775.3452251629969</v>
      </c>
      <c r="U37" s="197">
        <v>-178.03925734099172</v>
      </c>
      <c r="V37" s="197">
        <v>-138.18856408000281</v>
      </c>
      <c r="W37" s="197">
        <v>-10644.394952030008</v>
      </c>
      <c r="X37" s="197">
        <v>-753.81153612745038</v>
      </c>
      <c r="Y37" s="197">
        <v>-136.46857006255229</v>
      </c>
      <c r="Z37" s="197">
        <v>-446.1467872669964</v>
      </c>
      <c r="AA37" s="197">
        <v>0</v>
      </c>
      <c r="AB37" s="197">
        <v>0</v>
      </c>
    </row>
    <row r="38" spans="2:28">
      <c r="B38" s="41" t="s">
        <v>171</v>
      </c>
      <c r="C38" s="29" t="s">
        <v>172</v>
      </c>
      <c r="D38" s="22" t="s">
        <v>125</v>
      </c>
      <c r="E38" s="30">
        <v>1441.1186808910068</v>
      </c>
      <c r="F38" s="30">
        <v>-561.65080169600981</v>
      </c>
      <c r="G38" s="30">
        <v>-620.65822826199701</v>
      </c>
      <c r="H38" s="30">
        <v>1580.9979113719996</v>
      </c>
      <c r="I38" s="30">
        <v>70.154841522000311</v>
      </c>
      <c r="J38" s="30">
        <v>561.2219989270003</v>
      </c>
      <c r="K38" s="30">
        <v>-259.89312416200153</v>
      </c>
      <c r="L38" s="30">
        <v>-79.134512434066295</v>
      </c>
      <c r="M38" s="30">
        <v>495.49880601506527</v>
      </c>
      <c r="N38" s="30">
        <v>42759.699817082997</v>
      </c>
      <c r="O38" s="30">
        <v>124.71585690199568</v>
      </c>
      <c r="P38" s="30">
        <v>-3521.5953780859945</v>
      </c>
      <c r="Q38" s="30">
        <v>-329.59943035407241</v>
      </c>
      <c r="R38" s="30">
        <v>-2040.1367803089211</v>
      </c>
      <c r="S38" s="30">
        <v>-207.1707752630027</v>
      </c>
      <c r="T38" s="30">
        <v>-6775.3452251629969</v>
      </c>
      <c r="U38" s="30">
        <v>-178.03925734099172</v>
      </c>
      <c r="V38" s="30">
        <v>-138.18856408000281</v>
      </c>
      <c r="W38" s="30">
        <v>-10644.394952030008</v>
      </c>
      <c r="X38" s="30">
        <v>-753.81153612745038</v>
      </c>
      <c r="Y38" s="30">
        <v>-136.46857006255229</v>
      </c>
      <c r="Z38" s="30">
        <v>-446.1467872669964</v>
      </c>
      <c r="AA38" s="30">
        <v>0</v>
      </c>
      <c r="AB38" s="30">
        <v>0</v>
      </c>
    </row>
    <row r="39" spans="2:28">
      <c r="B39" s="41" t="s">
        <v>173</v>
      </c>
      <c r="C39" s="29" t="s">
        <v>174</v>
      </c>
      <c r="D39" s="22" t="s">
        <v>125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</row>
    <row r="40" spans="2:2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2:28">
      <c r="B41" s="39" t="s">
        <v>155</v>
      </c>
      <c r="C41" s="27" t="s">
        <v>175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2:28">
      <c r="B42" s="41" t="s">
        <v>176</v>
      </c>
      <c r="C42" s="29" t="s">
        <v>177</v>
      </c>
      <c r="D42" s="22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2:28">
      <c r="B43" s="41" t="s">
        <v>178</v>
      </c>
      <c r="C43" s="29" t="s">
        <v>179</v>
      </c>
      <c r="D43" s="22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2:28">
      <c r="B44" s="41" t="s">
        <v>180</v>
      </c>
      <c r="C44" s="29" t="s">
        <v>181</v>
      </c>
      <c r="D44" s="22" t="s">
        <v>125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spans="2:28">
      <c r="B45" s="41" t="s">
        <v>182</v>
      </c>
      <c r="C45" s="29" t="s">
        <v>183</v>
      </c>
      <c r="D45" s="22" t="s">
        <v>125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2:28">
      <c r="B46" s="23" t="s">
        <v>184</v>
      </c>
      <c r="C46" s="44" t="s">
        <v>185</v>
      </c>
      <c r="D46" s="24" t="s">
        <v>125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2:28">
      <c r="B47" s="223"/>
      <c r="C47" s="224"/>
      <c r="D47" s="46"/>
      <c r="E47" s="47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</row>
    <row r="48" spans="2:28"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</row>
    <row r="49" spans="2:28">
      <c r="B49" s="41" t="s">
        <v>186</v>
      </c>
      <c r="C49" s="29" t="s">
        <v>187</v>
      </c>
      <c r="D49" s="22" t="s">
        <v>125</v>
      </c>
      <c r="E49" s="198">
        <v>-67839.38629504155</v>
      </c>
      <c r="F49" s="198">
        <v>-31007.619303917436</v>
      </c>
      <c r="G49" s="198">
        <v>16064.120763886773</v>
      </c>
      <c r="H49" s="198">
        <v>79513.629692887582</v>
      </c>
      <c r="I49" s="198">
        <v>-57227.125624674052</v>
      </c>
      <c r="J49" s="198">
        <v>5164.2432367877882</v>
      </c>
      <c r="K49" s="198">
        <v>19490.155976255344</v>
      </c>
      <c r="L49" s="198">
        <v>81850.438657425315</v>
      </c>
      <c r="M49" s="198">
        <v>-10299.610695134528</v>
      </c>
      <c r="N49" s="198">
        <v>-76770.257985168049</v>
      </c>
      <c r="O49" s="198">
        <v>-19986.077627376028</v>
      </c>
      <c r="P49" s="198">
        <v>38851.165972134964</v>
      </c>
      <c r="Q49" s="198">
        <v>-60421.050873195964</v>
      </c>
      <c r="R49" s="198">
        <v>-18639.615161017795</v>
      </c>
      <c r="S49" s="198">
        <v>-33645.565771987094</v>
      </c>
      <c r="T49" s="198">
        <v>-37244.147264500381</v>
      </c>
      <c r="U49" s="198">
        <v>-108177.84031669705</v>
      </c>
      <c r="V49" s="198">
        <v>-27902.571139154803</v>
      </c>
      <c r="W49" s="198">
        <v>3941.698449757343</v>
      </c>
      <c r="X49" s="198">
        <v>55595.300414428806</v>
      </c>
      <c r="Y49" s="198">
        <v>-89534.35303949748</v>
      </c>
      <c r="Z49" s="198">
        <v>-61768.447963092374</v>
      </c>
      <c r="AA49" s="198">
        <v>0</v>
      </c>
      <c r="AB49" s="198">
        <v>0</v>
      </c>
    </row>
    <row r="50" spans="2:28" ht="15" customHeight="1"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</row>
    <row r="51" spans="2:28"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</row>
    <row r="52" spans="2:28" ht="15" customHeight="1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</row>
    <row r="53" spans="2:28"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</row>
    <row r="54" spans="2:28" ht="15" customHeight="1">
      <c r="E54" s="207"/>
      <c r="F54" s="207"/>
    </row>
    <row r="55" spans="2:28" ht="15" customHeight="1">
      <c r="E55" s="207"/>
      <c r="F55" s="207"/>
    </row>
  </sheetData>
  <mergeCells count="11">
    <mergeCell ref="Y6:AB6"/>
    <mergeCell ref="E4:AB5"/>
    <mergeCell ref="E3:AB3"/>
    <mergeCell ref="E2:AB2"/>
    <mergeCell ref="U6:X6"/>
    <mergeCell ref="B8:D8"/>
    <mergeCell ref="B5:C6"/>
    <mergeCell ref="E6:H6"/>
    <mergeCell ref="I6:L6"/>
    <mergeCell ref="M6:P6"/>
    <mergeCell ref="Q6:T6"/>
  </mergeCells>
  <hyperlinks>
    <hyperlink ref="B1" location="Indice!A1" display="Regresar" xr:uid="{B85873DD-18C0-4708-A18E-58AB96AA72AD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workbookViewId="0">
      <selection activeCell="AE19" sqref="AE19"/>
    </sheetView>
  </sheetViews>
  <sheetFormatPr baseColWidth="10" defaultColWidth="11.42578125" defaultRowHeight="15" outlineLevelCol="1"/>
  <cols>
    <col min="3" max="3" width="61.85546875" customWidth="1"/>
    <col min="4" max="4" width="3.140625" customWidth="1"/>
    <col min="5" max="5" width="11.42578125" style="49" customWidth="1"/>
    <col min="6" max="6" width="11.42578125" style="49" hidden="1" customWidth="1" outlineLevel="1"/>
    <col min="7" max="9" width="0" style="49" hidden="1" customWidth="1" outlineLevel="1"/>
    <col min="10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117</v>
      </c>
      <c r="E1"/>
      <c r="F1"/>
      <c r="G1"/>
      <c r="H1"/>
      <c r="I1"/>
    </row>
    <row r="2" spans="2:69" ht="15" customHeight="1">
      <c r="B2" s="50" t="s">
        <v>118</v>
      </c>
      <c r="C2" s="51"/>
      <c r="D2" s="27"/>
      <c r="E2" s="237" t="str">
        <f>+Indice!H25</f>
        <v>Costa Rica Gobierno Central Extrapresupuestario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47"/>
    </row>
    <row r="3" spans="2:69" ht="15" customHeight="1">
      <c r="B3" s="50" t="s">
        <v>188</v>
      </c>
      <c r="C3" s="52"/>
      <c r="D3" s="22"/>
      <c r="E3" s="239" t="s">
        <v>120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8"/>
    </row>
    <row r="4" spans="2:69" ht="15" customHeight="1">
      <c r="B4" s="19"/>
      <c r="C4" s="20"/>
      <c r="D4" s="21"/>
      <c r="E4" s="241" t="s">
        <v>121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9"/>
    </row>
    <row r="5" spans="2:69" ht="15" customHeight="1">
      <c r="B5" s="245" t="s">
        <v>189</v>
      </c>
      <c r="C5" s="246"/>
      <c r="D5" s="22"/>
      <c r="E5" s="243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50"/>
    </row>
    <row r="6" spans="2:69" ht="14.45" customHeight="1">
      <c r="B6" s="245"/>
      <c r="C6" s="246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23"/>
      <c r="C7" s="24"/>
      <c r="D7" s="24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53" t="s">
        <v>155</v>
      </c>
      <c r="C8" s="54" t="s">
        <v>190</v>
      </c>
      <c r="D8" s="55" t="s">
        <v>125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191</v>
      </c>
      <c r="C9" s="57" t="s">
        <v>192</v>
      </c>
      <c r="D9" s="58" t="s">
        <v>125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193</v>
      </c>
      <c r="C10" s="59" t="s">
        <v>194</v>
      </c>
      <c r="D10" s="58" t="s">
        <v>125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195</v>
      </c>
      <c r="C11" s="59" t="s">
        <v>196</v>
      </c>
      <c r="D11" s="58" t="s">
        <v>125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197</v>
      </c>
      <c r="C12" s="59" t="s">
        <v>198</v>
      </c>
      <c r="D12" s="58" t="s">
        <v>125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199</v>
      </c>
      <c r="C13" s="59" t="s">
        <v>200</v>
      </c>
      <c r="D13" s="58" t="s">
        <v>125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201</v>
      </c>
      <c r="C14" s="57" t="s">
        <v>202</v>
      </c>
      <c r="D14" s="58" t="s">
        <v>125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203</v>
      </c>
      <c r="C15" s="59" t="s">
        <v>204</v>
      </c>
      <c r="D15" s="58" t="s">
        <v>125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205</v>
      </c>
      <c r="C16" s="59" t="s">
        <v>206</v>
      </c>
      <c r="D16" s="58" t="s">
        <v>125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207</v>
      </c>
      <c r="C17" s="59" t="s">
        <v>208</v>
      </c>
      <c r="D17" s="58" t="s">
        <v>125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209</v>
      </c>
      <c r="C18" s="59" t="s">
        <v>210</v>
      </c>
      <c r="D18" s="58" t="s">
        <v>125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211</v>
      </c>
      <c r="C19" s="59" t="s">
        <v>212</v>
      </c>
      <c r="D19" s="58" t="s">
        <v>125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213</v>
      </c>
      <c r="C20" s="59" t="s">
        <v>214</v>
      </c>
      <c r="D20" s="58" t="s">
        <v>125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215</v>
      </c>
      <c r="C21" s="60" t="s">
        <v>216</v>
      </c>
      <c r="D21" s="61" t="s">
        <v>125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217</v>
      </c>
      <c r="C22" s="64" t="s">
        <v>218</v>
      </c>
      <c r="D22" s="65" t="s">
        <v>125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155</v>
      </c>
      <c r="C23" s="68" t="s">
        <v>219</v>
      </c>
      <c r="D23" s="69" t="s">
        <v>125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220</v>
      </c>
      <c r="C24" s="57" t="s">
        <v>221</v>
      </c>
      <c r="D24" s="58" t="s">
        <v>125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222</v>
      </c>
      <c r="C25" s="59" t="s">
        <v>223</v>
      </c>
      <c r="D25" s="58" t="s">
        <v>125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224</v>
      </c>
      <c r="C26" s="59" t="s">
        <v>225</v>
      </c>
      <c r="D26" s="58" t="s">
        <v>125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226</v>
      </c>
      <c r="C27" s="59" t="s">
        <v>227</v>
      </c>
      <c r="D27" s="58" t="s">
        <v>125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228</v>
      </c>
      <c r="C28" s="60" t="s">
        <v>229</v>
      </c>
      <c r="D28" s="61" t="s">
        <v>125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230</v>
      </c>
      <c r="C29" s="71" t="s">
        <v>231</v>
      </c>
      <c r="D29" s="72" t="s">
        <v>125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232</v>
      </c>
      <c r="C30" s="71" t="s">
        <v>233</v>
      </c>
      <c r="D30" s="72" t="s">
        <v>125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3" t="s">
        <v>155</v>
      </c>
      <c r="C31" s="74" t="s">
        <v>234</v>
      </c>
      <c r="D31" s="69" t="s">
        <v>125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235</v>
      </c>
      <c r="C32" s="57" t="s">
        <v>236</v>
      </c>
      <c r="D32" s="58" t="s">
        <v>125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237</v>
      </c>
      <c r="C33" s="59" t="s">
        <v>168</v>
      </c>
      <c r="D33" s="58" t="s">
        <v>125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238</v>
      </c>
      <c r="C34" s="59" t="s">
        <v>169</v>
      </c>
      <c r="D34" s="58" t="s">
        <v>125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239</v>
      </c>
      <c r="C35" s="75" t="s">
        <v>240</v>
      </c>
      <c r="D35" s="58" t="s">
        <v>125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241</v>
      </c>
      <c r="C36" s="59" t="s">
        <v>172</v>
      </c>
      <c r="D36" s="58" t="s">
        <v>125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242</v>
      </c>
      <c r="C37" s="60" t="s">
        <v>243</v>
      </c>
      <c r="D37" s="61" t="s">
        <v>125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244</v>
      </c>
      <c r="C38" s="71" t="s">
        <v>245</v>
      </c>
      <c r="D38" s="72" t="s">
        <v>125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180</v>
      </c>
      <c r="C39" s="71" t="s">
        <v>246</v>
      </c>
      <c r="D39" s="72" t="s">
        <v>125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155</v>
      </c>
      <c r="C41" s="81" t="s">
        <v>175</v>
      </c>
      <c r="D41" s="69" t="s">
        <v>125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247</v>
      </c>
      <c r="C42" s="59" t="s">
        <v>248</v>
      </c>
      <c r="D42" s="58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184</v>
      </c>
      <c r="C43" s="82" t="s">
        <v>185</v>
      </c>
      <c r="D43" s="83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249</v>
      </c>
      <c r="C45" s="78" t="s">
        <v>250</v>
      </c>
      <c r="D45" s="79" t="s">
        <v>125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AE19" sqref="AE19"/>
    </sheetView>
  </sheetViews>
  <sheetFormatPr baseColWidth="10" defaultColWidth="11.42578125" defaultRowHeight="15" outlineLevelCol="1"/>
  <cols>
    <col min="3" max="3" width="55.85546875" customWidth="1"/>
    <col min="6" max="16" width="11.42578125" hidden="1" customWidth="1" outlineLevel="1"/>
    <col min="17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117</v>
      </c>
    </row>
    <row r="2" spans="2:69" ht="15.75">
      <c r="B2" s="50" t="s">
        <v>118</v>
      </c>
      <c r="C2" s="51"/>
      <c r="D2" s="27"/>
      <c r="E2" s="237" t="str">
        <f>+Indice!H25</f>
        <v>Costa Rica Gobierno Central Extrapresupuestario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47"/>
    </row>
    <row r="3" spans="2:69" ht="15.75">
      <c r="B3" s="50" t="s">
        <v>251</v>
      </c>
      <c r="C3" s="52"/>
      <c r="D3" s="22"/>
      <c r="E3" s="239" t="s">
        <v>120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8"/>
    </row>
    <row r="4" spans="2:69" ht="15" customHeight="1">
      <c r="B4" s="19"/>
      <c r="C4" s="20"/>
      <c r="D4" s="21"/>
      <c r="E4" s="241" t="s">
        <v>121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9"/>
    </row>
    <row r="5" spans="2:69" ht="15" customHeight="1">
      <c r="B5" s="245" t="s">
        <v>252</v>
      </c>
      <c r="C5" s="246"/>
      <c r="D5" s="22"/>
      <c r="E5" s="243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50"/>
    </row>
    <row r="6" spans="2:69">
      <c r="B6" s="245"/>
      <c r="C6" s="246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23"/>
      <c r="C7" s="24"/>
      <c r="D7" s="24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50" t="s">
        <v>155</v>
      </c>
      <c r="C8" s="151" t="s">
        <v>253</v>
      </c>
      <c r="D8" s="152" t="s">
        <v>125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</row>
    <row r="9" spans="2:69">
      <c r="B9" s="39" t="s">
        <v>254</v>
      </c>
      <c r="C9" s="27" t="s">
        <v>255</v>
      </c>
      <c r="D9" s="22" t="s">
        <v>125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</row>
    <row r="10" spans="2:69">
      <c r="B10" s="41" t="s">
        <v>30</v>
      </c>
      <c r="C10" s="29" t="s">
        <v>256</v>
      </c>
      <c r="D10" s="22" t="s">
        <v>125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</row>
    <row r="11" spans="2:69">
      <c r="B11" s="41" t="s">
        <v>257</v>
      </c>
      <c r="C11" s="29" t="s">
        <v>258</v>
      </c>
      <c r="D11" s="22" t="s">
        <v>125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</row>
    <row r="12" spans="2:69">
      <c r="B12" s="39" t="s">
        <v>259</v>
      </c>
      <c r="C12" s="27" t="s">
        <v>260</v>
      </c>
      <c r="D12" s="22" t="s">
        <v>125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</row>
    <row r="13" spans="2:69">
      <c r="B13" s="42" t="s">
        <v>261</v>
      </c>
      <c r="C13" s="155" t="s">
        <v>262</v>
      </c>
      <c r="D13" s="22" t="s">
        <v>125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</row>
    <row r="14" spans="2:69">
      <c r="B14" s="80" t="s">
        <v>155</v>
      </c>
      <c r="C14" s="157" t="s">
        <v>263</v>
      </c>
      <c r="D14" s="158" t="s">
        <v>125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</row>
    <row r="15" spans="2:69">
      <c r="B15" s="39" t="s">
        <v>264</v>
      </c>
      <c r="C15" s="27" t="s">
        <v>255</v>
      </c>
      <c r="D15" s="22" t="s">
        <v>125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</row>
    <row r="16" spans="2:69">
      <c r="B16" s="41" t="s">
        <v>56</v>
      </c>
      <c r="C16" s="29" t="s">
        <v>256</v>
      </c>
      <c r="D16" s="22" t="s">
        <v>125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</row>
    <row r="17" spans="2:69">
      <c r="B17" s="41" t="s">
        <v>265</v>
      </c>
      <c r="C17" s="29" t="s">
        <v>266</v>
      </c>
      <c r="D17" s="22" t="s">
        <v>125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</row>
    <row r="18" spans="2:69">
      <c r="B18" s="39" t="s">
        <v>267</v>
      </c>
      <c r="C18" s="27" t="s">
        <v>260</v>
      </c>
      <c r="D18" s="22" t="s">
        <v>125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</row>
    <row r="19" spans="2:69">
      <c r="B19" s="42" t="s">
        <v>268</v>
      </c>
      <c r="C19" s="155" t="s">
        <v>269</v>
      </c>
      <c r="D19" s="22" t="s">
        <v>125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</row>
    <row r="20" spans="2:69">
      <c r="B20" s="80" t="s">
        <v>155</v>
      </c>
      <c r="C20" s="157" t="s">
        <v>270</v>
      </c>
      <c r="D20" s="158" t="s">
        <v>125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</row>
    <row r="21" spans="2:69">
      <c r="B21" s="39" t="s">
        <v>271</v>
      </c>
      <c r="C21" s="27" t="s">
        <v>255</v>
      </c>
      <c r="D21" s="22" t="s">
        <v>125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</row>
    <row r="22" spans="2:69">
      <c r="B22" s="41" t="s">
        <v>107</v>
      </c>
      <c r="C22" s="29" t="s">
        <v>256</v>
      </c>
      <c r="D22" s="22" t="s">
        <v>125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</row>
    <row r="23" spans="2:69">
      <c r="B23" s="41" t="s">
        <v>272</v>
      </c>
      <c r="C23" s="29" t="s">
        <v>273</v>
      </c>
      <c r="D23" s="22" t="s">
        <v>125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</row>
    <row r="24" spans="2:69">
      <c r="B24" s="39" t="s">
        <v>274</v>
      </c>
      <c r="C24" s="27" t="s">
        <v>260</v>
      </c>
      <c r="D24" s="22" t="s">
        <v>125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</row>
    <row r="25" spans="2:69">
      <c r="B25" s="42" t="s">
        <v>275</v>
      </c>
      <c r="C25" s="155" t="s">
        <v>276</v>
      </c>
      <c r="D25" s="22" t="s">
        <v>125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</row>
    <row r="26" spans="2:69">
      <c r="B26" s="160" t="s">
        <v>155</v>
      </c>
      <c r="C26" s="161" t="s">
        <v>175</v>
      </c>
      <c r="D26" s="113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</row>
    <row r="27" spans="2:69">
      <c r="B27" s="80" t="s">
        <v>155</v>
      </c>
      <c r="C27" s="157" t="s">
        <v>277</v>
      </c>
      <c r="D27" s="158" t="s">
        <v>125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</row>
    <row r="28" spans="2:69">
      <c r="B28" s="39" t="s">
        <v>278</v>
      </c>
      <c r="C28" s="27" t="s">
        <v>255</v>
      </c>
      <c r="D28" s="22" t="s">
        <v>125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</row>
    <row r="29" spans="2:69">
      <c r="B29" s="41" t="s">
        <v>279</v>
      </c>
      <c r="C29" s="29" t="s">
        <v>256</v>
      </c>
      <c r="D29" s="22" t="s">
        <v>125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</row>
    <row r="30" spans="2:69">
      <c r="B30" s="41" t="s">
        <v>280</v>
      </c>
      <c r="C30" s="29" t="s">
        <v>281</v>
      </c>
      <c r="D30" s="22" t="s">
        <v>125</v>
      </c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</row>
    <row r="31" spans="2:69">
      <c r="B31" s="39" t="s">
        <v>282</v>
      </c>
      <c r="C31" s="27" t="s">
        <v>260</v>
      </c>
      <c r="D31" s="22" t="s">
        <v>125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</row>
    <row r="32" spans="2:69">
      <c r="B32" s="42" t="s">
        <v>283</v>
      </c>
      <c r="C32" s="155" t="s">
        <v>284</v>
      </c>
      <c r="D32" s="22" t="s">
        <v>125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</row>
    <row r="33" spans="2:69">
      <c r="B33" s="41" t="s">
        <v>155</v>
      </c>
      <c r="C33" s="27" t="s">
        <v>285</v>
      </c>
      <c r="D33" s="22" t="s">
        <v>125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</row>
    <row r="34" spans="2:69">
      <c r="B34" s="39" t="s">
        <v>286</v>
      </c>
      <c r="C34" s="27" t="s">
        <v>287</v>
      </c>
      <c r="D34" s="22" t="s">
        <v>125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</row>
    <row r="35" spans="2:69">
      <c r="B35" s="41" t="s">
        <v>288</v>
      </c>
      <c r="C35" s="29" t="s">
        <v>289</v>
      </c>
      <c r="D35" s="22" t="s">
        <v>125</v>
      </c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</row>
    <row r="36" spans="2:69">
      <c r="B36" s="41" t="s">
        <v>290</v>
      </c>
      <c r="C36" s="29" t="s">
        <v>291</v>
      </c>
      <c r="D36" s="22" t="s">
        <v>125</v>
      </c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</row>
    <row r="37" spans="2:69">
      <c r="B37" s="39" t="s">
        <v>292</v>
      </c>
      <c r="C37" s="27" t="s">
        <v>293</v>
      </c>
      <c r="D37" s="22" t="s">
        <v>125</v>
      </c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</row>
    <row r="38" spans="2:69">
      <c r="B38" s="23" t="s">
        <v>294</v>
      </c>
      <c r="C38" s="162" t="s">
        <v>295</v>
      </c>
      <c r="D38" s="24" t="s">
        <v>125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AE19" sqref="AE19"/>
    </sheetView>
  </sheetViews>
  <sheetFormatPr baseColWidth="10"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117</v>
      </c>
    </row>
    <row r="2" spans="2:69" ht="15.75">
      <c r="B2" s="50" t="s">
        <v>118</v>
      </c>
      <c r="C2" s="51"/>
      <c r="D2" s="27"/>
      <c r="E2" s="237" t="str">
        <f>+Indice!H25</f>
        <v>Costa Rica Gobierno Central Extrapresupuestario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47"/>
    </row>
    <row r="3" spans="2:69" ht="15.75">
      <c r="B3" s="50" t="s">
        <v>296</v>
      </c>
      <c r="C3" s="52"/>
      <c r="D3" s="22"/>
      <c r="E3" s="239" t="s">
        <v>120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8"/>
    </row>
    <row r="4" spans="2:69" ht="15" customHeight="1">
      <c r="B4" s="19"/>
      <c r="C4" s="20"/>
      <c r="D4" s="21"/>
      <c r="E4" s="241" t="s">
        <v>121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9"/>
    </row>
    <row r="5" spans="2:69" ht="15" customHeight="1">
      <c r="B5" s="245" t="s">
        <v>297</v>
      </c>
      <c r="C5" s="246"/>
      <c r="D5" s="22"/>
      <c r="E5" s="243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50"/>
    </row>
    <row r="6" spans="2:69">
      <c r="B6" s="245"/>
      <c r="C6" s="246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23"/>
      <c r="C7" s="24"/>
      <c r="D7" s="24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s="164" customFormat="1">
      <c r="B8" s="88" t="s">
        <v>298</v>
      </c>
      <c r="C8" s="89" t="s">
        <v>299</v>
      </c>
      <c r="D8" s="102" t="s">
        <v>125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</row>
    <row r="9" spans="2:69">
      <c r="B9" s="39" t="s">
        <v>155</v>
      </c>
      <c r="C9" s="40" t="s">
        <v>123</v>
      </c>
      <c r="D9" s="22" t="s">
        <v>125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</row>
    <row r="10" spans="2:69">
      <c r="B10" s="41" t="s">
        <v>300</v>
      </c>
      <c r="C10" s="22" t="s">
        <v>301</v>
      </c>
      <c r="D10" s="22" t="s">
        <v>125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</row>
    <row r="11" spans="2:69">
      <c r="B11" s="42" t="s">
        <v>134</v>
      </c>
      <c r="C11" s="32" t="s">
        <v>302</v>
      </c>
      <c r="D11" s="32" t="s">
        <v>125</v>
      </c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</row>
    <row r="12" spans="2:69">
      <c r="B12" s="36" t="s">
        <v>153</v>
      </c>
      <c r="C12" s="37" t="s">
        <v>154</v>
      </c>
      <c r="D12" s="38" t="s">
        <v>125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</row>
    <row r="13" spans="2:69" ht="21">
      <c r="B13" s="167" t="s">
        <v>155</v>
      </c>
      <c r="C13" s="168" t="s">
        <v>303</v>
      </c>
      <c r="D13" s="35" t="s">
        <v>125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</row>
    <row r="14" spans="2:69">
      <c r="B14" s="39" t="s">
        <v>257</v>
      </c>
      <c r="C14" s="27" t="s">
        <v>304</v>
      </c>
      <c r="D14" s="22" t="s">
        <v>125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</row>
    <row r="15" spans="2:69">
      <c r="B15" s="41" t="s">
        <v>305</v>
      </c>
      <c r="C15" s="29" t="s">
        <v>306</v>
      </c>
      <c r="D15" s="22" t="s">
        <v>125</v>
      </c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</row>
    <row r="16" spans="2:69">
      <c r="B16" s="41" t="s">
        <v>307</v>
      </c>
      <c r="C16" s="29" t="s">
        <v>308</v>
      </c>
      <c r="D16" s="22" t="s">
        <v>125</v>
      </c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</row>
    <row r="17" spans="2:69">
      <c r="B17" s="39" t="s">
        <v>265</v>
      </c>
      <c r="C17" s="27" t="s">
        <v>309</v>
      </c>
      <c r="D17" s="22" t="s">
        <v>125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</row>
    <row r="18" spans="2:69">
      <c r="B18" s="41" t="s">
        <v>310</v>
      </c>
      <c r="C18" s="29" t="s">
        <v>311</v>
      </c>
      <c r="D18" s="22" t="s">
        <v>125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</row>
    <row r="19" spans="2:69">
      <c r="B19" s="41" t="s">
        <v>312</v>
      </c>
      <c r="C19" s="29" t="s">
        <v>313</v>
      </c>
      <c r="D19" s="22" t="s">
        <v>125</v>
      </c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</row>
    <row r="20" spans="2:69">
      <c r="B20" s="39" t="s">
        <v>272</v>
      </c>
      <c r="C20" s="27" t="s">
        <v>314</v>
      </c>
      <c r="D20" s="22" t="s">
        <v>125</v>
      </c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</row>
    <row r="21" spans="2:69">
      <c r="B21" s="41" t="s">
        <v>315</v>
      </c>
      <c r="C21" s="29" t="s">
        <v>311</v>
      </c>
      <c r="D21" s="22" t="s">
        <v>125</v>
      </c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</row>
    <row r="22" spans="2:69">
      <c r="B22" s="42" t="s">
        <v>316</v>
      </c>
      <c r="C22" s="31" t="s">
        <v>317</v>
      </c>
      <c r="D22" s="22" t="s">
        <v>125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</row>
    <row r="23" spans="2:69">
      <c r="B23" s="33" t="s">
        <v>318</v>
      </c>
      <c r="C23" s="34" t="s">
        <v>319</v>
      </c>
      <c r="D23" s="35" t="s">
        <v>125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</row>
    <row r="24" spans="2:69">
      <c r="B24" s="169" t="s">
        <v>320</v>
      </c>
      <c r="C24" s="170" t="s">
        <v>321</v>
      </c>
      <c r="D24" s="171" t="s">
        <v>125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</row>
    <row r="25" spans="2:69">
      <c r="B25" s="172" t="s">
        <v>322</v>
      </c>
      <c r="C25" s="173" t="s">
        <v>323</v>
      </c>
      <c r="D25" s="43" t="s">
        <v>125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</row>
    <row r="26" spans="2:69">
      <c r="B26" s="121" t="s">
        <v>324</v>
      </c>
      <c r="C26" s="122" t="s">
        <v>325</v>
      </c>
      <c r="D26" s="122" t="s">
        <v>125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67A0C-E3B2-4570-9AD9-446B4F1953AE}">
  <dimension ref="B1:AB106"/>
  <sheetViews>
    <sheetView showGridLines="0" workbookViewId="0">
      <selection activeCell="E2" sqref="E2:AB2"/>
    </sheetView>
  </sheetViews>
  <sheetFormatPr baseColWidth="10" defaultColWidth="11.42578125" defaultRowHeight="15" customHeight="1"/>
  <cols>
    <col min="1" max="1" width="3.5703125" customWidth="1"/>
    <col min="2" max="2" width="12.140625" style="209" customWidth="1"/>
    <col min="3" max="3" width="60" style="209" customWidth="1"/>
    <col min="4" max="4" width="6.140625" customWidth="1"/>
    <col min="5" max="21" width="12.85546875" style="49" bestFit="1" customWidth="1"/>
    <col min="22" max="23" width="12.85546875" style="49" customWidth="1"/>
    <col min="24" max="25" width="12.85546875" style="49" bestFit="1" customWidth="1"/>
    <col min="26" max="27" width="12.85546875" style="49" customWidth="1"/>
    <col min="28" max="28" width="12.85546875" style="49" bestFit="1" customWidth="1"/>
  </cols>
  <sheetData>
    <row r="1" spans="2:28">
      <c r="B1" s="213" t="s">
        <v>117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28" ht="15.75">
      <c r="B2" s="50" t="s">
        <v>118</v>
      </c>
      <c r="C2" s="51"/>
      <c r="D2" s="27"/>
      <c r="E2" s="264" t="s">
        <v>8</v>
      </c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</row>
    <row r="3" spans="2:28" ht="15.75">
      <c r="B3" s="50" t="s">
        <v>525</v>
      </c>
      <c r="C3" s="52"/>
      <c r="D3" s="22"/>
      <c r="E3" s="264" t="s">
        <v>120</v>
      </c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</row>
    <row r="4" spans="2:28" ht="15" customHeight="1">
      <c r="B4" s="19"/>
      <c r="C4" s="20"/>
      <c r="D4" s="21"/>
      <c r="E4" s="267" t="s">
        <v>1205</v>
      </c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</row>
    <row r="5" spans="2:28" ht="15" customHeight="1">
      <c r="B5" s="84" t="s">
        <v>526</v>
      </c>
      <c r="C5" s="85"/>
      <c r="D5" s="22"/>
      <c r="E5" s="243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</row>
    <row r="6" spans="2:28" ht="14.45" customHeight="1">
      <c r="B6" s="84"/>
      <c r="C6" s="85"/>
      <c r="D6" s="22"/>
      <c r="E6" s="231">
        <v>2019</v>
      </c>
      <c r="F6" s="232"/>
      <c r="G6" s="232"/>
      <c r="H6" s="233"/>
      <c r="I6" s="231">
        <v>2020</v>
      </c>
      <c r="J6" s="232"/>
      <c r="K6" s="232"/>
      <c r="L6" s="233"/>
      <c r="M6" s="231">
        <v>2021</v>
      </c>
      <c r="N6" s="232"/>
      <c r="O6" s="232"/>
      <c r="P6" s="233"/>
      <c r="Q6" s="231">
        <v>2022</v>
      </c>
      <c r="R6" s="232"/>
      <c r="S6" s="232"/>
      <c r="T6" s="233"/>
      <c r="U6" s="231">
        <v>2023</v>
      </c>
      <c r="V6" s="232"/>
      <c r="W6" s="232"/>
      <c r="X6" s="233"/>
      <c r="Y6" s="231">
        <v>2024</v>
      </c>
      <c r="Z6" s="232"/>
      <c r="AA6" s="232"/>
      <c r="AB6" s="233"/>
    </row>
    <row r="7" spans="2:28" ht="14.45" customHeight="1">
      <c r="B7" s="86"/>
      <c r="C7" s="87"/>
      <c r="D7" s="22"/>
      <c r="E7" s="225" t="s">
        <v>1206</v>
      </c>
      <c r="F7" s="225" t="s">
        <v>1207</v>
      </c>
      <c r="G7" s="225" t="s">
        <v>1208</v>
      </c>
      <c r="H7" s="225" t="s">
        <v>1209</v>
      </c>
      <c r="I7" s="225" t="s">
        <v>1206</v>
      </c>
      <c r="J7" s="225" t="s">
        <v>1207</v>
      </c>
      <c r="K7" s="225" t="s">
        <v>1208</v>
      </c>
      <c r="L7" s="225" t="s">
        <v>1209</v>
      </c>
      <c r="M7" s="225" t="s">
        <v>1206</v>
      </c>
      <c r="N7" s="225" t="s">
        <v>1207</v>
      </c>
      <c r="O7" s="225" t="s">
        <v>1208</v>
      </c>
      <c r="P7" s="225" t="s">
        <v>1209</v>
      </c>
      <c r="Q7" s="225" t="s">
        <v>1206</v>
      </c>
      <c r="R7" s="225" t="s">
        <v>1207</v>
      </c>
      <c r="S7" s="225" t="s">
        <v>1208</v>
      </c>
      <c r="T7" s="225" t="s">
        <v>1209</v>
      </c>
      <c r="U7" s="225" t="s">
        <v>1206</v>
      </c>
      <c r="V7" s="225" t="s">
        <v>1207</v>
      </c>
      <c r="W7" s="225" t="s">
        <v>1208</v>
      </c>
      <c r="X7" s="225" t="s">
        <v>1209</v>
      </c>
      <c r="Y7" s="225" t="s">
        <v>1206</v>
      </c>
      <c r="Z7" s="225" t="s">
        <v>1207</v>
      </c>
      <c r="AA7" s="225" t="s">
        <v>1208</v>
      </c>
      <c r="AB7" s="225" t="s">
        <v>1209</v>
      </c>
    </row>
    <row r="8" spans="2:28">
      <c r="B8" s="210" t="s">
        <v>300</v>
      </c>
      <c r="C8" s="211" t="s">
        <v>326</v>
      </c>
      <c r="D8" s="89" t="s">
        <v>125</v>
      </c>
      <c r="E8" s="184">
        <v>372741.2404585089</v>
      </c>
      <c r="F8" s="184">
        <v>341494.753332533</v>
      </c>
      <c r="G8" s="184">
        <v>325207.01696924202</v>
      </c>
      <c r="H8" s="184">
        <v>347516.15727959486</v>
      </c>
      <c r="I8" s="184">
        <v>392522.74972855428</v>
      </c>
      <c r="J8" s="184">
        <v>335941.38279228477</v>
      </c>
      <c r="K8" s="184">
        <v>346073.04904883861</v>
      </c>
      <c r="L8" s="184">
        <v>306085.82148915157</v>
      </c>
      <c r="M8" s="184">
        <v>369171.81212376978</v>
      </c>
      <c r="N8" s="184">
        <v>340435.565628579</v>
      </c>
      <c r="O8" s="184">
        <v>334577.77926293836</v>
      </c>
      <c r="P8" s="184">
        <v>344631.87725441204</v>
      </c>
      <c r="Q8" s="184">
        <v>416183.17061063973</v>
      </c>
      <c r="R8" s="184">
        <v>350264.35539482062</v>
      </c>
      <c r="S8" s="184">
        <v>355584.2249578</v>
      </c>
      <c r="T8" s="184">
        <v>388173.43790228001</v>
      </c>
      <c r="U8" s="184">
        <v>443583.90381539811</v>
      </c>
      <c r="V8" s="184">
        <v>363860.149368065</v>
      </c>
      <c r="W8" s="184">
        <v>362200.66806974937</v>
      </c>
      <c r="X8" s="184">
        <v>365866.27217222797</v>
      </c>
      <c r="Y8" s="184">
        <v>438122.94638239004</v>
      </c>
      <c r="Z8" s="184">
        <v>381542.155701079</v>
      </c>
      <c r="AA8" s="184">
        <v>0</v>
      </c>
      <c r="AB8" s="184">
        <v>0</v>
      </c>
    </row>
    <row r="9" spans="2:28">
      <c r="B9" s="39" t="s">
        <v>126</v>
      </c>
      <c r="C9" s="27" t="s">
        <v>327</v>
      </c>
      <c r="D9" s="27" t="s">
        <v>125</v>
      </c>
      <c r="E9" s="189">
        <v>26412.205134869979</v>
      </c>
      <c r="F9" s="189">
        <v>26554.458389829957</v>
      </c>
      <c r="G9" s="189">
        <v>22835.548629370009</v>
      </c>
      <c r="H9" s="189">
        <v>23168.32109791</v>
      </c>
      <c r="I9" s="189">
        <v>27941.12292398751</v>
      </c>
      <c r="J9" s="189">
        <v>16531.399063327495</v>
      </c>
      <c r="K9" s="189">
        <v>16466.442083687518</v>
      </c>
      <c r="L9" s="189">
        <v>20632.659263897491</v>
      </c>
      <c r="M9" s="189">
        <v>20754.144927049998</v>
      </c>
      <c r="N9" s="189">
        <v>23325.574119779998</v>
      </c>
      <c r="O9" s="189">
        <v>24839.767656740001</v>
      </c>
      <c r="P9" s="189">
        <v>26929.468608319999</v>
      </c>
      <c r="Q9" s="189">
        <v>28452.795391529962</v>
      </c>
      <c r="R9" s="189">
        <v>29936.104826399976</v>
      </c>
      <c r="S9" s="189">
        <v>31001.198879470001</v>
      </c>
      <c r="T9" s="189">
        <v>30805.403740940001</v>
      </c>
      <c r="U9" s="189">
        <v>31771.652398689999</v>
      </c>
      <c r="V9" s="189">
        <v>31723.506308879987</v>
      </c>
      <c r="W9" s="189">
        <v>30741.149934470042</v>
      </c>
      <c r="X9" s="189">
        <v>29236.904132229996</v>
      </c>
      <c r="Y9" s="189">
        <v>32453.546244359961</v>
      </c>
      <c r="Z9" s="189">
        <v>32752.79936927999</v>
      </c>
      <c r="AA9" s="189">
        <v>0</v>
      </c>
      <c r="AB9" s="189">
        <v>0</v>
      </c>
    </row>
    <row r="10" spans="2:28">
      <c r="B10" s="39" t="s">
        <v>328</v>
      </c>
      <c r="C10" s="92" t="s">
        <v>329</v>
      </c>
      <c r="D10" s="92" t="s">
        <v>125</v>
      </c>
      <c r="E10" s="191">
        <v>0</v>
      </c>
      <c r="F10" s="191">
        <v>0</v>
      </c>
      <c r="G10" s="191">
        <v>0</v>
      </c>
      <c r="H10" s="191">
        <v>0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91">
        <v>0</v>
      </c>
      <c r="U10" s="191">
        <v>0</v>
      </c>
      <c r="V10" s="191">
        <v>0</v>
      </c>
      <c r="W10" s="191">
        <v>0</v>
      </c>
      <c r="X10" s="191">
        <v>0</v>
      </c>
      <c r="Y10" s="191">
        <v>0</v>
      </c>
      <c r="Z10" s="191">
        <v>0</v>
      </c>
      <c r="AA10" s="191">
        <v>0</v>
      </c>
      <c r="AB10" s="191">
        <v>0</v>
      </c>
    </row>
    <row r="11" spans="2:28">
      <c r="B11" s="41" t="s">
        <v>330</v>
      </c>
      <c r="C11" s="93" t="s">
        <v>331</v>
      </c>
      <c r="D11" s="93" t="s">
        <v>125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</row>
    <row r="12" spans="2:28">
      <c r="B12" s="41" t="s">
        <v>332</v>
      </c>
      <c r="C12" s="93" t="s">
        <v>333</v>
      </c>
      <c r="D12" s="93" t="s">
        <v>125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</row>
    <row r="13" spans="2:28">
      <c r="B13" s="41" t="s">
        <v>334</v>
      </c>
      <c r="C13" s="93" t="s">
        <v>335</v>
      </c>
      <c r="D13" s="93" t="s">
        <v>125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</row>
    <row r="14" spans="2:28">
      <c r="B14" s="39" t="s">
        <v>336</v>
      </c>
      <c r="C14" s="92" t="s">
        <v>337</v>
      </c>
      <c r="D14" s="92" t="s">
        <v>125</v>
      </c>
      <c r="E14" s="189">
        <v>0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189">
        <v>0</v>
      </c>
      <c r="L14" s="189">
        <v>0</v>
      </c>
      <c r="M14" s="189">
        <v>0</v>
      </c>
      <c r="N14" s="189">
        <v>0</v>
      </c>
      <c r="O14" s="189">
        <v>0</v>
      </c>
      <c r="P14" s="189">
        <v>0</v>
      </c>
      <c r="Q14" s="189">
        <v>0</v>
      </c>
      <c r="R14" s="189">
        <v>0</v>
      </c>
      <c r="S14" s="189">
        <v>0</v>
      </c>
      <c r="T14" s="189">
        <v>0</v>
      </c>
      <c r="U14" s="189">
        <v>0</v>
      </c>
      <c r="V14" s="189">
        <v>0</v>
      </c>
      <c r="W14" s="189">
        <v>0</v>
      </c>
      <c r="X14" s="189">
        <v>0</v>
      </c>
      <c r="Y14" s="189">
        <v>0</v>
      </c>
      <c r="Z14" s="189">
        <v>0</v>
      </c>
      <c r="AA14" s="189">
        <v>0</v>
      </c>
      <c r="AB14" s="189">
        <v>0</v>
      </c>
    </row>
    <row r="15" spans="2:28">
      <c r="B15" s="39" t="s">
        <v>338</v>
      </c>
      <c r="C15" s="92" t="s">
        <v>339</v>
      </c>
      <c r="D15" s="92" t="s">
        <v>125</v>
      </c>
      <c r="E15" s="191">
        <v>0</v>
      </c>
      <c r="F15" s="191">
        <v>0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</row>
    <row r="16" spans="2:28">
      <c r="B16" s="41" t="s">
        <v>340</v>
      </c>
      <c r="C16" s="93" t="s">
        <v>341</v>
      </c>
      <c r="D16" s="93" t="s">
        <v>125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62">
        <v>0</v>
      </c>
    </row>
    <row r="17" spans="2:28">
      <c r="B17" s="41" t="s">
        <v>342</v>
      </c>
      <c r="C17" s="93" t="s">
        <v>343</v>
      </c>
      <c r="D17" s="93" t="s">
        <v>125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</row>
    <row r="18" spans="2:28">
      <c r="B18" s="41" t="s">
        <v>344</v>
      </c>
      <c r="C18" s="93" t="s">
        <v>345</v>
      </c>
      <c r="D18" s="93" t="s">
        <v>125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</row>
    <row r="19" spans="2:28">
      <c r="B19" s="41" t="s">
        <v>346</v>
      </c>
      <c r="C19" s="93" t="s">
        <v>347</v>
      </c>
      <c r="D19" s="93" t="s">
        <v>125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</row>
    <row r="20" spans="2:28">
      <c r="B20" s="41" t="s">
        <v>348</v>
      </c>
      <c r="C20" s="93" t="s">
        <v>349</v>
      </c>
      <c r="D20" s="93" t="s">
        <v>125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</row>
    <row r="21" spans="2:28">
      <c r="B21" s="39" t="s">
        <v>350</v>
      </c>
      <c r="C21" s="92" t="s">
        <v>351</v>
      </c>
      <c r="D21" s="92" t="s">
        <v>125</v>
      </c>
      <c r="E21" s="192">
        <v>8943.8963344000058</v>
      </c>
      <c r="F21" s="192">
        <v>7647.2307966799999</v>
      </c>
      <c r="G21" s="192">
        <v>7447.817990769996</v>
      </c>
      <c r="H21" s="192">
        <v>8260.5241703800039</v>
      </c>
      <c r="I21" s="192">
        <v>8944.1116724600106</v>
      </c>
      <c r="J21" s="192">
        <v>7509.3304003099893</v>
      </c>
      <c r="K21" s="192">
        <v>7699.2402489500109</v>
      </c>
      <c r="L21" s="192">
        <v>8372.5671397500009</v>
      </c>
      <c r="M21" s="192">
        <v>8787.2530090000073</v>
      </c>
      <c r="N21" s="192">
        <v>8577.55091858999</v>
      </c>
      <c r="O21" s="192">
        <v>8119.0759952000008</v>
      </c>
      <c r="P21" s="192">
        <v>9098.3975066300063</v>
      </c>
      <c r="Q21" s="192">
        <v>9142.6802730799991</v>
      </c>
      <c r="R21" s="192">
        <v>8497.9525617200088</v>
      </c>
      <c r="S21" s="192">
        <v>9338.1687700899893</v>
      </c>
      <c r="T21" s="192">
        <v>9748.5348943200097</v>
      </c>
      <c r="U21" s="192">
        <v>9431.8872037599995</v>
      </c>
      <c r="V21" s="192">
        <v>9898.5624228899906</v>
      </c>
      <c r="W21" s="192">
        <v>9986.1495193500014</v>
      </c>
      <c r="X21" s="192">
        <v>10247.85381169</v>
      </c>
      <c r="Y21" s="192">
        <v>10759.077264279993</v>
      </c>
      <c r="Z21" s="192">
        <v>10741.27377849999</v>
      </c>
      <c r="AA21" s="192">
        <v>0</v>
      </c>
      <c r="AB21" s="192">
        <v>0</v>
      </c>
    </row>
    <row r="22" spans="2:28">
      <c r="B22" s="41" t="s">
        <v>352</v>
      </c>
      <c r="C22" s="93" t="s">
        <v>353</v>
      </c>
      <c r="D22" s="93" t="s">
        <v>125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</row>
    <row r="23" spans="2:28">
      <c r="B23" s="41" t="s">
        <v>354</v>
      </c>
      <c r="C23" s="94" t="s">
        <v>355</v>
      </c>
      <c r="D23" s="94" t="s">
        <v>125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2:28">
      <c r="B24" s="41" t="s">
        <v>356</v>
      </c>
      <c r="C24" s="94" t="s">
        <v>357</v>
      </c>
      <c r="D24" s="94" t="s">
        <v>125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2:28">
      <c r="B25" s="41" t="s">
        <v>358</v>
      </c>
      <c r="C25" s="94" t="s">
        <v>359</v>
      </c>
      <c r="D25" s="94" t="s">
        <v>125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</row>
    <row r="26" spans="2:28">
      <c r="B26" s="41" t="s">
        <v>360</v>
      </c>
      <c r="C26" s="94" t="s">
        <v>361</v>
      </c>
      <c r="D26" s="94" t="s">
        <v>125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2:28">
      <c r="B27" s="41" t="s">
        <v>362</v>
      </c>
      <c r="C27" s="93" t="s">
        <v>363</v>
      </c>
      <c r="D27" s="93" t="s">
        <v>125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</row>
    <row r="28" spans="2:28">
      <c r="B28" s="41" t="s">
        <v>364</v>
      </c>
      <c r="C28" s="93" t="s">
        <v>365</v>
      </c>
      <c r="D28" s="93" t="s">
        <v>125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</row>
    <row r="29" spans="2:28">
      <c r="B29" s="41" t="s">
        <v>366</v>
      </c>
      <c r="C29" s="93" t="s">
        <v>367</v>
      </c>
      <c r="D29" s="93" t="s">
        <v>125</v>
      </c>
      <c r="E29" s="62">
        <v>8859.6768241500049</v>
      </c>
      <c r="F29" s="62">
        <v>7563.3987754400023</v>
      </c>
      <c r="G29" s="62">
        <v>7391.8339902299977</v>
      </c>
      <c r="H29" s="62">
        <v>8204.5597024100043</v>
      </c>
      <c r="I29" s="62">
        <v>8944.1116724600106</v>
      </c>
      <c r="J29" s="62">
        <v>7509.3304003099893</v>
      </c>
      <c r="K29" s="62">
        <v>7699.2402489500109</v>
      </c>
      <c r="L29" s="62">
        <v>8372.5671397500009</v>
      </c>
      <c r="M29" s="62">
        <v>8787.2530090000073</v>
      </c>
      <c r="N29" s="62">
        <v>8577.55091858999</v>
      </c>
      <c r="O29" s="62">
        <v>8119.0759952000008</v>
      </c>
      <c r="P29" s="62">
        <v>9098.3975066300063</v>
      </c>
      <c r="Q29" s="62">
        <v>9142.6802730799991</v>
      </c>
      <c r="R29" s="62">
        <v>8497.9525617200088</v>
      </c>
      <c r="S29" s="62">
        <v>9338.1687700899893</v>
      </c>
      <c r="T29" s="62">
        <v>9748.5348943200097</v>
      </c>
      <c r="U29" s="62">
        <v>9431.8872037599995</v>
      </c>
      <c r="V29" s="62">
        <v>9898.5624228899906</v>
      </c>
      <c r="W29" s="62">
        <v>9986.1495193500014</v>
      </c>
      <c r="X29" s="62">
        <v>10247.85381169</v>
      </c>
      <c r="Y29" s="62">
        <v>10759.077264279993</v>
      </c>
      <c r="Z29" s="62">
        <v>10741.27377849999</v>
      </c>
      <c r="AA29" s="62">
        <v>0</v>
      </c>
      <c r="AB29" s="62">
        <v>0</v>
      </c>
    </row>
    <row r="30" spans="2:28">
      <c r="B30" s="41" t="s">
        <v>368</v>
      </c>
      <c r="C30" s="93" t="s">
        <v>369</v>
      </c>
      <c r="D30" s="93" t="s">
        <v>125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>
      <c r="B31" s="41" t="s">
        <v>370</v>
      </c>
      <c r="C31" s="94" t="s">
        <v>371</v>
      </c>
      <c r="D31" s="94" t="s">
        <v>125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2:28">
      <c r="B32" s="41" t="s">
        <v>372</v>
      </c>
      <c r="C32" s="94" t="s">
        <v>373</v>
      </c>
      <c r="D32" s="94" t="s">
        <v>125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2:28">
      <c r="B33" s="41" t="s">
        <v>374</v>
      </c>
      <c r="C33" s="93" t="s">
        <v>375</v>
      </c>
      <c r="D33" s="93" t="s">
        <v>125</v>
      </c>
      <c r="E33" s="91">
        <v>84.219510249999956</v>
      </c>
      <c r="F33" s="91">
        <v>83.832021239999989</v>
      </c>
      <c r="G33" s="91">
        <v>55.984000540000011</v>
      </c>
      <c r="H33" s="91">
        <v>55.964467970000001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B33" s="91">
        <v>0</v>
      </c>
    </row>
    <row r="34" spans="2:28">
      <c r="B34" s="39" t="s">
        <v>376</v>
      </c>
      <c r="C34" s="92" t="s">
        <v>377</v>
      </c>
      <c r="D34" s="92" t="s">
        <v>125</v>
      </c>
      <c r="E34" s="192">
        <v>9548.5460761400063</v>
      </c>
      <c r="F34" s="192">
        <v>8906.6186566300003</v>
      </c>
      <c r="G34" s="192">
        <v>7445.9232552800077</v>
      </c>
      <c r="H34" s="192">
        <v>7069.7691200200006</v>
      </c>
      <c r="I34" s="192">
        <v>11132.176299037501</v>
      </c>
      <c r="J34" s="192">
        <v>2355.1758335574991</v>
      </c>
      <c r="K34" s="192">
        <v>1948.8923445975011</v>
      </c>
      <c r="L34" s="192">
        <v>3896.007984077497</v>
      </c>
      <c r="M34" s="192">
        <v>4116.1767941099934</v>
      </c>
      <c r="N34" s="192">
        <v>5993.0696688200042</v>
      </c>
      <c r="O34" s="192">
        <v>8224.0718958400012</v>
      </c>
      <c r="P34" s="192">
        <v>8293.0284400699929</v>
      </c>
      <c r="Q34" s="192">
        <v>9850.1940091999932</v>
      </c>
      <c r="R34" s="192">
        <v>12693.258155820007</v>
      </c>
      <c r="S34" s="192">
        <v>12937.244278810005</v>
      </c>
      <c r="T34" s="192">
        <v>11223.59475023999</v>
      </c>
      <c r="U34" s="192">
        <v>12050.725170899999</v>
      </c>
      <c r="V34" s="192">
        <v>11775.62501851</v>
      </c>
      <c r="W34" s="192">
        <v>11130.909813230006</v>
      </c>
      <c r="X34" s="192">
        <v>9735.5475765100018</v>
      </c>
      <c r="Y34" s="192">
        <v>11898.875510440001</v>
      </c>
      <c r="Z34" s="192">
        <v>11310.607120029996</v>
      </c>
      <c r="AA34" s="192">
        <v>0</v>
      </c>
      <c r="AB34" s="192">
        <v>0</v>
      </c>
    </row>
    <row r="35" spans="2:28">
      <c r="B35" s="41" t="s">
        <v>378</v>
      </c>
      <c r="C35" s="93" t="s">
        <v>379</v>
      </c>
      <c r="D35" s="93" t="s">
        <v>125</v>
      </c>
      <c r="E35" s="62">
        <v>40.914281229999901</v>
      </c>
      <c r="F35" s="62">
        <v>0</v>
      </c>
      <c r="G35" s="62">
        <v>0</v>
      </c>
      <c r="H35" s="62">
        <v>46.725438769999997</v>
      </c>
      <c r="I35" s="62">
        <v>24.905117070000003</v>
      </c>
      <c r="J35" s="62">
        <v>9.3903796400000097</v>
      </c>
      <c r="K35" s="62">
        <v>23.344570859999997</v>
      </c>
      <c r="L35" s="62">
        <v>19.80456143000001</v>
      </c>
      <c r="M35" s="62">
        <v>984.88694292000014</v>
      </c>
      <c r="N35" s="62">
        <v>1033.2330148100009</v>
      </c>
      <c r="O35" s="62">
        <v>1151.8680264800009</v>
      </c>
      <c r="P35" s="62">
        <v>958.48838374000002</v>
      </c>
      <c r="Q35" s="62">
        <v>20.780084519999999</v>
      </c>
      <c r="R35" s="62">
        <v>6.26985879999999</v>
      </c>
      <c r="S35" s="62">
        <v>22.648622240000009</v>
      </c>
      <c r="T35" s="62">
        <v>23.881720650000002</v>
      </c>
      <c r="U35" s="62">
        <v>22.216515180000002</v>
      </c>
      <c r="V35" s="62">
        <v>24.94581689</v>
      </c>
      <c r="W35" s="62">
        <v>20.041050179999999</v>
      </c>
      <c r="X35" s="62">
        <v>27.326508570000001</v>
      </c>
      <c r="Y35" s="62">
        <v>28.243214189999996</v>
      </c>
      <c r="Z35" s="62">
        <v>22.418865089999997</v>
      </c>
      <c r="AA35" s="62">
        <v>0</v>
      </c>
      <c r="AB35" s="62">
        <v>0</v>
      </c>
    </row>
    <row r="36" spans="2:28">
      <c r="B36" s="41" t="s">
        <v>380</v>
      </c>
      <c r="C36" s="93" t="s">
        <v>381</v>
      </c>
      <c r="D36" s="93" t="s">
        <v>125</v>
      </c>
      <c r="E36" s="62">
        <v>0.36447459999999898</v>
      </c>
      <c r="F36" s="62">
        <v>0</v>
      </c>
      <c r="G36" s="62">
        <v>0</v>
      </c>
      <c r="H36" s="62">
        <v>0.45607940000000102</v>
      </c>
      <c r="I36" s="62">
        <v>1501.7513347775009</v>
      </c>
      <c r="J36" s="62">
        <v>1633.1275924374997</v>
      </c>
      <c r="K36" s="62">
        <v>1609.0256011775011</v>
      </c>
      <c r="L36" s="62">
        <v>1759.7705175575011</v>
      </c>
      <c r="M36" s="62">
        <v>180.35131029999991</v>
      </c>
      <c r="N36" s="62">
        <v>630.52823073000002</v>
      </c>
      <c r="O36" s="62">
        <v>1168.1183329900002</v>
      </c>
      <c r="P36" s="62">
        <v>1054.52917101</v>
      </c>
      <c r="Q36" s="62">
        <v>1212.6778016199992</v>
      </c>
      <c r="R36" s="62">
        <v>2088.6321329199991</v>
      </c>
      <c r="S36" s="62">
        <v>2273.7301341299999</v>
      </c>
      <c r="T36" s="62">
        <v>2187.1898644899993</v>
      </c>
      <c r="U36" s="62">
        <v>963.43072266000001</v>
      </c>
      <c r="V36" s="62">
        <v>1938.4760736399999</v>
      </c>
      <c r="W36" s="62">
        <v>1921.9121421500013</v>
      </c>
      <c r="X36" s="62">
        <v>1471.2441063900001</v>
      </c>
      <c r="Y36" s="62">
        <v>863.38722492000011</v>
      </c>
      <c r="Z36" s="62">
        <v>817.23066321999897</v>
      </c>
      <c r="AA36" s="62">
        <v>0</v>
      </c>
      <c r="AB36" s="62">
        <v>0</v>
      </c>
    </row>
    <row r="37" spans="2:28">
      <c r="B37" s="41" t="s">
        <v>382</v>
      </c>
      <c r="C37" s="93" t="s">
        <v>383</v>
      </c>
      <c r="D37" s="93" t="s">
        <v>125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</row>
    <row r="38" spans="2:28">
      <c r="B38" s="41" t="s">
        <v>384</v>
      </c>
      <c r="C38" s="93" t="s">
        <v>385</v>
      </c>
      <c r="D38" s="93" t="s">
        <v>125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</row>
    <row r="39" spans="2:28">
      <c r="B39" s="41" t="s">
        <v>386</v>
      </c>
      <c r="C39" s="93" t="s">
        <v>387</v>
      </c>
      <c r="D39" s="93" t="s">
        <v>125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</row>
    <row r="40" spans="2:28">
      <c r="B40" s="41" t="s">
        <v>388</v>
      </c>
      <c r="C40" s="93" t="s">
        <v>389</v>
      </c>
      <c r="D40" s="93" t="s">
        <v>125</v>
      </c>
      <c r="E40" s="62">
        <v>9507.2673203100003</v>
      </c>
      <c r="F40" s="62">
        <v>8906.6186566300003</v>
      </c>
      <c r="G40" s="62">
        <v>7445.9232552800077</v>
      </c>
      <c r="H40" s="62">
        <v>7022.5876018500003</v>
      </c>
      <c r="I40" s="62">
        <v>9605.5198471899894</v>
      </c>
      <c r="J40" s="62">
        <v>712.65786147999893</v>
      </c>
      <c r="K40" s="62">
        <v>316.52217255999994</v>
      </c>
      <c r="L40" s="62">
        <v>2116.4329050900001</v>
      </c>
      <c r="M40" s="62">
        <v>2950.9385408899998</v>
      </c>
      <c r="N40" s="62">
        <v>4329.3084232800002</v>
      </c>
      <c r="O40" s="62">
        <v>5904.0855363699993</v>
      </c>
      <c r="P40" s="62">
        <v>6280.0108853199999</v>
      </c>
      <c r="Q40" s="62">
        <v>8616.73612306</v>
      </c>
      <c r="R40" s="62">
        <v>10598.3561641</v>
      </c>
      <c r="S40" s="62">
        <v>10640.865522440001</v>
      </c>
      <c r="T40" s="62">
        <v>9012.5231650999995</v>
      </c>
      <c r="U40" s="62">
        <v>11065.07793306</v>
      </c>
      <c r="V40" s="62">
        <v>9812.2031279799994</v>
      </c>
      <c r="W40" s="62">
        <v>9188.9566209000004</v>
      </c>
      <c r="X40" s="62">
        <v>8236.9769615500009</v>
      </c>
      <c r="Y40" s="62">
        <v>11007.24507133</v>
      </c>
      <c r="Z40" s="62">
        <v>10470.95759172</v>
      </c>
      <c r="AA40" s="62">
        <v>0</v>
      </c>
      <c r="AB40" s="62">
        <v>0</v>
      </c>
    </row>
    <row r="41" spans="2:28">
      <c r="B41" s="95" t="s">
        <v>390</v>
      </c>
      <c r="C41" s="96" t="s">
        <v>391</v>
      </c>
      <c r="D41" s="96" t="s">
        <v>125</v>
      </c>
      <c r="E41" s="191">
        <v>7919.7627243300103</v>
      </c>
      <c r="F41" s="191">
        <v>10000.608936520002</v>
      </c>
      <c r="G41" s="191">
        <v>7941.8073833200033</v>
      </c>
      <c r="H41" s="191">
        <v>7838.0278075099977</v>
      </c>
      <c r="I41" s="191">
        <v>7864.8349524900004</v>
      </c>
      <c r="J41" s="191">
        <v>6666.89282946001</v>
      </c>
      <c r="K41" s="191">
        <v>6818.30949014</v>
      </c>
      <c r="L41" s="191">
        <v>8364.0841400699992</v>
      </c>
      <c r="M41" s="191">
        <v>7850.71512394</v>
      </c>
      <c r="N41" s="191">
        <v>8754.9535323700002</v>
      </c>
      <c r="O41" s="191">
        <v>8496.6197656999993</v>
      </c>
      <c r="P41" s="191">
        <v>9538.0426616200002</v>
      </c>
      <c r="Q41" s="191">
        <v>9459.9211092500009</v>
      </c>
      <c r="R41" s="191">
        <v>8744.8941088600004</v>
      </c>
      <c r="S41" s="191">
        <v>8725.7858305699992</v>
      </c>
      <c r="T41" s="191">
        <v>9833.2740963800006</v>
      </c>
      <c r="U41" s="191">
        <v>10289.04002403</v>
      </c>
      <c r="V41" s="191">
        <v>10049.31886748</v>
      </c>
      <c r="W41" s="191">
        <v>9624.0906018900005</v>
      </c>
      <c r="X41" s="191">
        <v>9253.50274403</v>
      </c>
      <c r="Y41" s="191">
        <v>9795.59346964</v>
      </c>
      <c r="Z41" s="191">
        <v>10700.918470749999</v>
      </c>
      <c r="AA41" s="191">
        <v>0</v>
      </c>
      <c r="AB41" s="191">
        <v>0</v>
      </c>
    </row>
    <row r="42" spans="2:28">
      <c r="B42" s="39" t="s">
        <v>128</v>
      </c>
      <c r="C42" s="27" t="s">
        <v>392</v>
      </c>
      <c r="D42" s="27" t="s">
        <v>125</v>
      </c>
      <c r="E42" s="189">
        <v>36917.661270070035</v>
      </c>
      <c r="F42" s="189">
        <v>41431.480042110001</v>
      </c>
      <c r="G42" s="189">
        <v>37711.035639620008</v>
      </c>
      <c r="H42" s="189">
        <v>38747.321414279977</v>
      </c>
      <c r="I42" s="189">
        <v>39277.287834999901</v>
      </c>
      <c r="J42" s="189">
        <v>40958.281231000001</v>
      </c>
      <c r="K42" s="189">
        <v>35452.27259167</v>
      </c>
      <c r="L42" s="189">
        <v>36193.856540059998</v>
      </c>
      <c r="M42" s="189">
        <v>38374.366529890001</v>
      </c>
      <c r="N42" s="189">
        <v>42517.444172030002</v>
      </c>
      <c r="O42" s="189">
        <v>40125.601930310004</v>
      </c>
      <c r="P42" s="189">
        <v>41330.425462799998</v>
      </c>
      <c r="Q42" s="189">
        <v>43681.267319490005</v>
      </c>
      <c r="R42" s="189">
        <v>46028.358117149997</v>
      </c>
      <c r="S42" s="189">
        <v>46366.030141459996</v>
      </c>
      <c r="T42" s="189">
        <v>46739.631334079997</v>
      </c>
      <c r="U42" s="189">
        <v>48412.340394309998</v>
      </c>
      <c r="V42" s="189">
        <v>51638.971788969997</v>
      </c>
      <c r="W42" s="189">
        <v>49493.036334960001</v>
      </c>
      <c r="X42" s="189">
        <v>47467.046406900001</v>
      </c>
      <c r="Y42" s="189">
        <v>50013.406161150007</v>
      </c>
      <c r="Z42" s="189">
        <v>56690.703874700004</v>
      </c>
      <c r="AA42" s="189">
        <v>0</v>
      </c>
      <c r="AB42" s="189">
        <v>0</v>
      </c>
    </row>
    <row r="43" spans="2:28">
      <c r="B43" s="39" t="s">
        <v>527</v>
      </c>
      <c r="C43" s="92" t="s">
        <v>528</v>
      </c>
      <c r="D43" s="92" t="s">
        <v>125</v>
      </c>
      <c r="E43" s="191">
        <v>36917.661270070035</v>
      </c>
      <c r="F43" s="191">
        <v>41431.480042110001</v>
      </c>
      <c r="G43" s="191">
        <v>37711.035639620008</v>
      </c>
      <c r="H43" s="191">
        <v>38747.321414279977</v>
      </c>
      <c r="I43" s="191">
        <v>39277.287834999901</v>
      </c>
      <c r="J43" s="191">
        <v>40958.281231000001</v>
      </c>
      <c r="K43" s="191">
        <v>35452.27259167</v>
      </c>
      <c r="L43" s="191">
        <v>36193.856540059998</v>
      </c>
      <c r="M43" s="191">
        <v>38374.366529890001</v>
      </c>
      <c r="N43" s="191">
        <v>42517.444172030002</v>
      </c>
      <c r="O43" s="191">
        <v>40125.601930310004</v>
      </c>
      <c r="P43" s="191">
        <v>41330.425462799998</v>
      </c>
      <c r="Q43" s="191">
        <v>43681.267319490005</v>
      </c>
      <c r="R43" s="191">
        <v>46028.358117149997</v>
      </c>
      <c r="S43" s="191">
        <v>46366.030141459996</v>
      </c>
      <c r="T43" s="191">
        <v>46739.631334079997</v>
      </c>
      <c r="U43" s="191">
        <v>48412.340394309998</v>
      </c>
      <c r="V43" s="191">
        <v>51638.971788969997</v>
      </c>
      <c r="W43" s="191">
        <v>49493.036334960001</v>
      </c>
      <c r="X43" s="191">
        <v>47467.046406900001</v>
      </c>
      <c r="Y43" s="191">
        <v>50013.406161150007</v>
      </c>
      <c r="Z43" s="191">
        <v>56690.703874700004</v>
      </c>
      <c r="AA43" s="191">
        <v>0</v>
      </c>
      <c r="AB43" s="191">
        <v>0</v>
      </c>
    </row>
    <row r="44" spans="2:28">
      <c r="B44" s="41" t="s">
        <v>529</v>
      </c>
      <c r="C44" s="93" t="s">
        <v>530</v>
      </c>
      <c r="D44" s="93" t="s">
        <v>125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>
      <c r="B45" s="41" t="s">
        <v>531</v>
      </c>
      <c r="C45" s="93" t="s">
        <v>532</v>
      </c>
      <c r="D45" s="93" t="s">
        <v>125</v>
      </c>
      <c r="E45" s="62">
        <v>36917.661270070035</v>
      </c>
      <c r="F45" s="62">
        <v>41431.480042110001</v>
      </c>
      <c r="G45" s="62">
        <v>37711.035639620008</v>
      </c>
      <c r="H45" s="62">
        <v>38747.321414279977</v>
      </c>
      <c r="I45" s="62">
        <v>39277.287834999901</v>
      </c>
      <c r="J45" s="62">
        <v>40958.281231000001</v>
      </c>
      <c r="K45" s="62">
        <v>35452.27259167</v>
      </c>
      <c r="L45" s="62">
        <v>36193.856540059998</v>
      </c>
      <c r="M45" s="62">
        <v>38374.366529890001</v>
      </c>
      <c r="N45" s="62">
        <v>42517.444172030002</v>
      </c>
      <c r="O45" s="62">
        <v>40125.601930310004</v>
      </c>
      <c r="P45" s="62">
        <v>41330.425462799998</v>
      </c>
      <c r="Q45" s="62">
        <v>43681.267319490005</v>
      </c>
      <c r="R45" s="62">
        <v>46028.358117149997</v>
      </c>
      <c r="S45" s="62">
        <v>46366.030141459996</v>
      </c>
      <c r="T45" s="62">
        <v>46739.631334079997</v>
      </c>
      <c r="U45" s="62">
        <v>48412.340394309998</v>
      </c>
      <c r="V45" s="62">
        <v>51638.971788969997</v>
      </c>
      <c r="W45" s="62">
        <v>49493.036334960001</v>
      </c>
      <c r="X45" s="62">
        <v>47467.046406900001</v>
      </c>
      <c r="Y45" s="62">
        <v>50013.406161150007</v>
      </c>
      <c r="Z45" s="62">
        <v>56690.703874700004</v>
      </c>
      <c r="AA45" s="62">
        <v>0</v>
      </c>
      <c r="AB45" s="62">
        <v>0</v>
      </c>
    </row>
    <row r="46" spans="2:28">
      <c r="B46" s="41" t="s">
        <v>533</v>
      </c>
      <c r="C46" s="93" t="s">
        <v>534</v>
      </c>
      <c r="D46" s="93" t="s">
        <v>125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</row>
    <row r="47" spans="2:28">
      <c r="B47" s="41" t="s">
        <v>535</v>
      </c>
      <c r="C47" s="93" t="s">
        <v>536</v>
      </c>
      <c r="D47" s="93" t="s">
        <v>125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</row>
    <row r="48" spans="2:28">
      <c r="B48" s="39" t="s">
        <v>537</v>
      </c>
      <c r="C48" s="92" t="s">
        <v>538</v>
      </c>
      <c r="D48" s="92" t="s">
        <v>125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>
      <c r="B49" s="41" t="s">
        <v>539</v>
      </c>
      <c r="C49" s="93" t="s">
        <v>530</v>
      </c>
      <c r="D49" s="93" t="s">
        <v>125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</row>
    <row r="50" spans="2:28">
      <c r="B50" s="41" t="s">
        <v>540</v>
      </c>
      <c r="C50" s="93" t="s">
        <v>532</v>
      </c>
      <c r="D50" s="93" t="s">
        <v>125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>
      <c r="B51" s="42" t="s">
        <v>541</v>
      </c>
      <c r="C51" s="97" t="s">
        <v>542</v>
      </c>
      <c r="D51" s="97" t="s">
        <v>125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</row>
    <row r="52" spans="2:28">
      <c r="B52" s="39" t="s">
        <v>130</v>
      </c>
      <c r="C52" s="27" t="s">
        <v>393</v>
      </c>
      <c r="D52" s="27" t="s">
        <v>125</v>
      </c>
      <c r="E52" s="189">
        <v>217042.41843559942</v>
      </c>
      <c r="F52" s="189">
        <v>177193.76464621359</v>
      </c>
      <c r="G52" s="189">
        <v>202434.49656775128</v>
      </c>
      <c r="H52" s="189">
        <v>204733.43777900602</v>
      </c>
      <c r="I52" s="189">
        <v>217507.4747304389</v>
      </c>
      <c r="J52" s="189">
        <v>184513.08735442313</v>
      </c>
      <c r="K52" s="189">
        <v>211872.65062428088</v>
      </c>
      <c r="L52" s="189">
        <v>196367.55263733666</v>
      </c>
      <c r="M52" s="189">
        <v>241875.88288741806</v>
      </c>
      <c r="N52" s="189">
        <v>218016.50553155591</v>
      </c>
      <c r="O52" s="189">
        <v>214329.19681232003</v>
      </c>
      <c r="P52" s="189">
        <v>221031.5636190456</v>
      </c>
      <c r="Q52" s="189">
        <v>261050.73975884041</v>
      </c>
      <c r="R52" s="189">
        <v>215597.68431483995</v>
      </c>
      <c r="S52" s="189">
        <v>222928.08202658984</v>
      </c>
      <c r="T52" s="189">
        <v>245925.35210143949</v>
      </c>
      <c r="U52" s="189">
        <v>265239.00323793036</v>
      </c>
      <c r="V52" s="189">
        <v>216367.48824263</v>
      </c>
      <c r="W52" s="189">
        <v>216766.68724975007</v>
      </c>
      <c r="X52" s="189">
        <v>218631.68137566998</v>
      </c>
      <c r="Y52" s="189">
        <v>267063.06277078</v>
      </c>
      <c r="Z52" s="189">
        <v>227245.18660021998</v>
      </c>
      <c r="AA52" s="189">
        <v>0</v>
      </c>
      <c r="AB52" s="189">
        <v>0</v>
      </c>
    </row>
    <row r="53" spans="2:28">
      <c r="B53" s="39" t="s">
        <v>394</v>
      </c>
      <c r="C53" s="92" t="s">
        <v>543</v>
      </c>
      <c r="D53" s="92" t="s">
        <v>125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1">
        <v>0</v>
      </c>
      <c r="K53" s="191">
        <v>0</v>
      </c>
      <c r="L53" s="191">
        <v>0</v>
      </c>
      <c r="M53" s="191">
        <v>0</v>
      </c>
      <c r="N53" s="191">
        <v>0</v>
      </c>
      <c r="O53" s="191">
        <v>0</v>
      </c>
      <c r="P53" s="191">
        <v>0</v>
      </c>
      <c r="Q53" s="191">
        <v>0</v>
      </c>
      <c r="R53" s="191">
        <v>0</v>
      </c>
      <c r="S53" s="191">
        <v>0</v>
      </c>
      <c r="T53" s="191">
        <v>0</v>
      </c>
      <c r="U53" s="191">
        <v>0</v>
      </c>
      <c r="V53" s="191">
        <v>0</v>
      </c>
      <c r="W53" s="191">
        <v>0</v>
      </c>
      <c r="X53" s="191">
        <v>0</v>
      </c>
      <c r="Y53" s="191">
        <v>0</v>
      </c>
      <c r="Z53" s="191">
        <v>0</v>
      </c>
      <c r="AA53" s="191">
        <v>0</v>
      </c>
      <c r="AB53" s="191">
        <v>0</v>
      </c>
    </row>
    <row r="54" spans="2:28">
      <c r="B54" s="41" t="s">
        <v>395</v>
      </c>
      <c r="C54" s="93" t="s">
        <v>396</v>
      </c>
      <c r="D54" s="93" t="s">
        <v>125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</row>
    <row r="55" spans="2:28">
      <c r="B55" s="41" t="s">
        <v>397</v>
      </c>
      <c r="C55" s="93" t="s">
        <v>398</v>
      </c>
      <c r="D55" s="93" t="s">
        <v>125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</row>
    <row r="56" spans="2:28">
      <c r="B56" s="39" t="s">
        <v>399</v>
      </c>
      <c r="C56" s="92" t="s">
        <v>400</v>
      </c>
      <c r="D56" s="92" t="s">
        <v>125</v>
      </c>
      <c r="E56" s="191">
        <v>81.114829799999995</v>
      </c>
      <c r="F56" s="191">
        <v>39.902463599999898</v>
      </c>
      <c r="G56" s="191">
        <v>91.588762119999899</v>
      </c>
      <c r="H56" s="191">
        <v>257.34212164999963</v>
      </c>
      <c r="I56" s="191">
        <v>178.84370465999999</v>
      </c>
      <c r="J56" s="191">
        <v>663.64384100000007</v>
      </c>
      <c r="K56" s="191">
        <v>1073.9021203600009</v>
      </c>
      <c r="L56" s="191">
        <v>654.95572268000001</v>
      </c>
      <c r="M56" s="191">
        <v>217.10487468000039</v>
      </c>
      <c r="N56" s="191">
        <v>215.81546280999993</v>
      </c>
      <c r="O56" s="191">
        <v>253.45241354999962</v>
      </c>
      <c r="P56" s="191">
        <v>306.6743389099999</v>
      </c>
      <c r="Q56" s="191">
        <v>78.816169190000068</v>
      </c>
      <c r="R56" s="191">
        <v>230.16819603000008</v>
      </c>
      <c r="S56" s="191">
        <v>179.31291705999999</v>
      </c>
      <c r="T56" s="191">
        <v>263.21036579999964</v>
      </c>
      <c r="U56" s="191">
        <v>93.541010619999938</v>
      </c>
      <c r="V56" s="191">
        <v>162.40334176999994</v>
      </c>
      <c r="W56" s="191">
        <v>46.824561570000071</v>
      </c>
      <c r="X56" s="191">
        <v>866.10454802000072</v>
      </c>
      <c r="Y56" s="191">
        <v>177.27042359999999</v>
      </c>
      <c r="Z56" s="191">
        <v>247.77043526</v>
      </c>
      <c r="AA56" s="191">
        <v>0</v>
      </c>
      <c r="AB56" s="191">
        <v>0</v>
      </c>
    </row>
    <row r="57" spans="2:28">
      <c r="B57" s="41" t="s">
        <v>401</v>
      </c>
      <c r="C57" s="93" t="s">
        <v>402</v>
      </c>
      <c r="D57" s="93" t="s">
        <v>125</v>
      </c>
      <c r="E57" s="62">
        <v>81.114829799999995</v>
      </c>
      <c r="F57" s="62">
        <v>39.902463599999898</v>
      </c>
      <c r="G57" s="62">
        <v>91.588762119999899</v>
      </c>
      <c r="H57" s="62">
        <v>257.34212164999963</v>
      </c>
      <c r="I57" s="62">
        <v>136.22535875000008</v>
      </c>
      <c r="J57" s="62">
        <v>663.64384100000007</v>
      </c>
      <c r="K57" s="62">
        <v>1073.9021203600009</v>
      </c>
      <c r="L57" s="62">
        <v>654.95572268000001</v>
      </c>
      <c r="M57" s="62">
        <v>217.10487468000039</v>
      </c>
      <c r="N57" s="62">
        <v>215.81546280999993</v>
      </c>
      <c r="O57" s="62">
        <v>253.45241354999962</v>
      </c>
      <c r="P57" s="62">
        <v>306.6743389099999</v>
      </c>
      <c r="Q57" s="62">
        <v>78.816169190000068</v>
      </c>
      <c r="R57" s="62">
        <v>230.16819603000008</v>
      </c>
      <c r="S57" s="62">
        <v>179.31291705999999</v>
      </c>
      <c r="T57" s="62">
        <v>263.21036579999964</v>
      </c>
      <c r="U57" s="62">
        <v>93.541010619999938</v>
      </c>
      <c r="V57" s="62">
        <v>162.40334176999994</v>
      </c>
      <c r="W57" s="62">
        <v>46.824561570000071</v>
      </c>
      <c r="X57" s="62">
        <v>866.10454802000072</v>
      </c>
      <c r="Y57" s="62">
        <v>177.27042359999999</v>
      </c>
      <c r="Z57" s="62">
        <v>247.77043526</v>
      </c>
      <c r="AA57" s="62">
        <v>0</v>
      </c>
      <c r="AB57" s="62">
        <v>0</v>
      </c>
    </row>
    <row r="58" spans="2:28">
      <c r="B58" s="41" t="s">
        <v>403</v>
      </c>
      <c r="C58" s="93" t="s">
        <v>404</v>
      </c>
      <c r="D58" s="93" t="s">
        <v>125</v>
      </c>
      <c r="E58" s="62">
        <v>0</v>
      </c>
      <c r="F58" s="62">
        <v>0</v>
      </c>
      <c r="G58" s="62">
        <v>0</v>
      </c>
      <c r="H58" s="62">
        <v>0</v>
      </c>
      <c r="I58" s="62">
        <v>42.618345909999903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</row>
    <row r="59" spans="2:28">
      <c r="B59" s="39" t="s">
        <v>405</v>
      </c>
      <c r="C59" s="92" t="s">
        <v>418</v>
      </c>
      <c r="D59" s="92" t="s">
        <v>125</v>
      </c>
      <c r="E59" s="191">
        <v>216961.3036057991</v>
      </c>
      <c r="F59" s="191">
        <v>177153.86218261361</v>
      </c>
      <c r="G59" s="191">
        <v>202342.90780563123</v>
      </c>
      <c r="H59" s="191">
        <v>204476.09565735597</v>
      </c>
      <c r="I59" s="191">
        <v>217328.63102577886</v>
      </c>
      <c r="J59" s="191">
        <v>183849.44351342326</v>
      </c>
      <c r="K59" s="191">
        <v>210798.74850392094</v>
      </c>
      <c r="L59" s="191">
        <v>195712.59691465658</v>
      </c>
      <c r="M59" s="191">
        <v>241658.7780127376</v>
      </c>
      <c r="N59" s="191">
        <v>217800.6900687459</v>
      </c>
      <c r="O59" s="191">
        <v>214075.7443987701</v>
      </c>
      <c r="P59" s="191">
        <v>220724.88928013569</v>
      </c>
      <c r="Q59" s="191">
        <v>260971.92358965002</v>
      </c>
      <c r="R59" s="191">
        <v>215367.51611880996</v>
      </c>
      <c r="S59" s="191">
        <v>222748.76910952979</v>
      </c>
      <c r="T59" s="191">
        <v>245662.14173563878</v>
      </c>
      <c r="U59" s="191">
        <v>265145.46222730988</v>
      </c>
      <c r="V59" s="191">
        <v>216205.08490086009</v>
      </c>
      <c r="W59" s="191">
        <v>216719.86268818</v>
      </c>
      <c r="X59" s="191">
        <v>217765.57682765002</v>
      </c>
      <c r="Y59" s="191">
        <v>266885.79234718002</v>
      </c>
      <c r="Z59" s="191">
        <v>226997.41616496001</v>
      </c>
      <c r="AA59" s="191">
        <v>0</v>
      </c>
      <c r="AB59" s="191">
        <v>0</v>
      </c>
    </row>
    <row r="60" spans="2:28">
      <c r="B60" s="41" t="s">
        <v>406</v>
      </c>
      <c r="C60" s="93" t="s">
        <v>402</v>
      </c>
      <c r="D60" s="93" t="s">
        <v>125</v>
      </c>
      <c r="E60" s="62">
        <v>208797.39740417039</v>
      </c>
      <c r="F60" s="62">
        <v>173804.45353646332</v>
      </c>
      <c r="G60" s="62">
        <v>199417.63113214597</v>
      </c>
      <c r="H60" s="62">
        <v>196599.3227264898</v>
      </c>
      <c r="I60" s="62">
        <v>212610.32628283894</v>
      </c>
      <c r="J60" s="62">
        <v>178572.41914725321</v>
      </c>
      <c r="K60" s="62">
        <v>201024.252744041</v>
      </c>
      <c r="L60" s="62">
        <v>170543.34063791664</v>
      </c>
      <c r="M60" s="62">
        <v>239054.5917261976</v>
      </c>
      <c r="N60" s="62">
        <v>211917.76211553591</v>
      </c>
      <c r="O60" s="62">
        <v>210161.58683468011</v>
      </c>
      <c r="P60" s="62">
        <v>209814.28619931568</v>
      </c>
      <c r="Q60" s="62">
        <v>257583.42232431003</v>
      </c>
      <c r="R60" s="62">
        <v>213432.42465389997</v>
      </c>
      <c r="S60" s="62">
        <v>217060.82978082984</v>
      </c>
      <c r="T60" s="62">
        <v>235943.67090167885</v>
      </c>
      <c r="U60" s="62">
        <v>257317.55214905995</v>
      </c>
      <c r="V60" s="62">
        <v>206942.89138656011</v>
      </c>
      <c r="W60" s="62">
        <v>207957.38077553004</v>
      </c>
      <c r="X60" s="62">
        <v>209357.04120759002</v>
      </c>
      <c r="Y60" s="62">
        <v>253743.18251178003</v>
      </c>
      <c r="Z60" s="62">
        <v>217795.22806956997</v>
      </c>
      <c r="AA60" s="62">
        <v>0</v>
      </c>
      <c r="AB60" s="62">
        <v>0</v>
      </c>
    </row>
    <row r="61" spans="2:28">
      <c r="B61" s="42" t="s">
        <v>407</v>
      </c>
      <c r="C61" s="97" t="s">
        <v>408</v>
      </c>
      <c r="D61" s="97" t="s">
        <v>125</v>
      </c>
      <c r="E61" s="62">
        <v>8163.9062016282196</v>
      </c>
      <c r="F61" s="62">
        <v>3349.4086461502852</v>
      </c>
      <c r="G61" s="62">
        <v>2925.2766734853008</v>
      </c>
      <c r="H61" s="62">
        <v>7876.7729308662038</v>
      </c>
      <c r="I61" s="62">
        <v>4718.3047429399958</v>
      </c>
      <c r="J61" s="62">
        <v>5277.0243661700333</v>
      </c>
      <c r="K61" s="62">
        <v>9774.4957598799701</v>
      </c>
      <c r="L61" s="62">
        <v>25169.256276739998</v>
      </c>
      <c r="M61" s="62">
        <v>2604.1862865399999</v>
      </c>
      <c r="N61" s="62">
        <v>5882.9279532099972</v>
      </c>
      <c r="O61" s="62">
        <v>3914.1575640899991</v>
      </c>
      <c r="P61" s="62">
        <v>10910.603080820001</v>
      </c>
      <c r="Q61" s="62">
        <v>3388.5012653399999</v>
      </c>
      <c r="R61" s="62">
        <v>1935.0914649099998</v>
      </c>
      <c r="S61" s="62">
        <v>5687.9393286999984</v>
      </c>
      <c r="T61" s="62">
        <v>9718.4708339600002</v>
      </c>
      <c r="U61" s="62">
        <v>7827.9100782500009</v>
      </c>
      <c r="V61" s="62">
        <v>9262.193514300001</v>
      </c>
      <c r="W61" s="62">
        <v>8762.4819126500006</v>
      </c>
      <c r="X61" s="62">
        <v>8408.5356200599999</v>
      </c>
      <c r="Y61" s="62">
        <v>13142.609835400001</v>
      </c>
      <c r="Z61" s="62">
        <v>9202.1880953899999</v>
      </c>
      <c r="AA61" s="62">
        <v>0</v>
      </c>
      <c r="AB61" s="62">
        <v>0</v>
      </c>
    </row>
    <row r="62" spans="2:28">
      <c r="B62" s="39" t="s">
        <v>132</v>
      </c>
      <c r="C62" s="27" t="s">
        <v>409</v>
      </c>
      <c r="D62" s="27" t="s">
        <v>125</v>
      </c>
      <c r="E62" s="189">
        <v>92368.955617969434</v>
      </c>
      <c r="F62" s="189">
        <v>96315.050254380403</v>
      </c>
      <c r="G62" s="189">
        <v>62225.936132501301</v>
      </c>
      <c r="H62" s="189">
        <v>80867.076988398912</v>
      </c>
      <c r="I62" s="189">
        <v>107796.86423912759</v>
      </c>
      <c r="J62" s="189">
        <v>93938.615143534204</v>
      </c>
      <c r="K62" s="189">
        <v>82281.683749200805</v>
      </c>
      <c r="L62" s="189">
        <v>52891.753047857448</v>
      </c>
      <c r="M62" s="189">
        <v>68167.417779412295</v>
      </c>
      <c r="N62" s="189">
        <v>56576.041805213303</v>
      </c>
      <c r="O62" s="189">
        <v>55283.21286356802</v>
      </c>
      <c r="P62" s="189">
        <v>55340.419564246193</v>
      </c>
      <c r="Q62" s="189">
        <v>82998.368140780047</v>
      </c>
      <c r="R62" s="189">
        <v>58702.208136430054</v>
      </c>
      <c r="S62" s="189">
        <v>55288.913910280055</v>
      </c>
      <c r="T62" s="189">
        <v>64703.050725820074</v>
      </c>
      <c r="U62" s="189">
        <v>98160.907784467403</v>
      </c>
      <c r="V62" s="189">
        <v>64130.183027585117</v>
      </c>
      <c r="W62" s="189">
        <v>65199.794550569975</v>
      </c>
      <c r="X62" s="189">
        <v>70530.6402574276</v>
      </c>
      <c r="Y62" s="189">
        <v>88592.931206100126</v>
      </c>
      <c r="Z62" s="189">
        <v>64853.465856879891</v>
      </c>
      <c r="AA62" s="189">
        <v>0</v>
      </c>
      <c r="AB62" s="189">
        <v>0</v>
      </c>
    </row>
    <row r="63" spans="2:28">
      <c r="B63" s="39" t="s">
        <v>410</v>
      </c>
      <c r="C63" s="92" t="s">
        <v>411</v>
      </c>
      <c r="D63" s="92" t="s">
        <v>125</v>
      </c>
      <c r="E63" s="191">
        <v>8190.6372064600091</v>
      </c>
      <c r="F63" s="191">
        <v>11934.19572123</v>
      </c>
      <c r="G63" s="191">
        <v>12511.605177580002</v>
      </c>
      <c r="H63" s="191">
        <v>16478.84364703</v>
      </c>
      <c r="I63" s="191">
        <v>11317.1886528</v>
      </c>
      <c r="J63" s="191">
        <v>13926.644776010002</v>
      </c>
      <c r="K63" s="191">
        <v>14007.19585439</v>
      </c>
      <c r="L63" s="191">
        <v>20616.115280000038</v>
      </c>
      <c r="M63" s="191">
        <v>13872.513334229996</v>
      </c>
      <c r="N63" s="191">
        <v>12317.732995579992</v>
      </c>
      <c r="O63" s="191">
        <v>12927.031728080015</v>
      </c>
      <c r="P63" s="191">
        <v>12283.345332469993</v>
      </c>
      <c r="Q63" s="191">
        <v>12816.060203990015</v>
      </c>
      <c r="R63" s="191">
        <v>12030.374767860007</v>
      </c>
      <c r="S63" s="191">
        <v>13361.80323906</v>
      </c>
      <c r="T63" s="191">
        <v>13200.002657189991</v>
      </c>
      <c r="U63" s="191">
        <v>17396.740724389991</v>
      </c>
      <c r="V63" s="191">
        <v>15940.63900798999</v>
      </c>
      <c r="W63" s="191">
        <v>20225.998261060002</v>
      </c>
      <c r="X63" s="191">
        <v>21170.766849339998</v>
      </c>
      <c r="Y63" s="191">
        <v>18491.55090142999</v>
      </c>
      <c r="Z63" s="191">
        <v>17693.576215879999</v>
      </c>
      <c r="AA63" s="191">
        <v>0</v>
      </c>
      <c r="AB63" s="191">
        <v>0</v>
      </c>
    </row>
    <row r="64" spans="2:28">
      <c r="B64" s="41" t="s">
        <v>412</v>
      </c>
      <c r="C64" s="93" t="s">
        <v>413</v>
      </c>
      <c r="D64" s="93" t="s">
        <v>125</v>
      </c>
      <c r="E64" s="62">
        <v>8190.6372064600091</v>
      </c>
      <c r="F64" s="62">
        <v>11934.19572123</v>
      </c>
      <c r="G64" s="62">
        <v>12511.605177580002</v>
      </c>
      <c r="H64" s="62">
        <v>16478.84364703</v>
      </c>
      <c r="I64" s="62">
        <v>11317.1886528</v>
      </c>
      <c r="J64" s="62">
        <v>13926.644776010002</v>
      </c>
      <c r="K64" s="62">
        <v>14006.789898439996</v>
      </c>
      <c r="L64" s="62">
        <v>20616.080223770037</v>
      </c>
      <c r="M64" s="62">
        <v>13872.513334229996</v>
      </c>
      <c r="N64" s="62">
        <v>12317.377994769993</v>
      </c>
      <c r="O64" s="62">
        <v>12927.031728080015</v>
      </c>
      <c r="P64" s="62">
        <v>12282.982347949994</v>
      </c>
      <c r="Q64" s="62">
        <v>12816.060203990015</v>
      </c>
      <c r="R64" s="62">
        <v>12030.224150880007</v>
      </c>
      <c r="S64" s="62">
        <v>13360.892460059998</v>
      </c>
      <c r="T64" s="62">
        <v>13199.001801669991</v>
      </c>
      <c r="U64" s="62">
        <v>17396.694037019992</v>
      </c>
      <c r="V64" s="62">
        <v>15939.025150689995</v>
      </c>
      <c r="W64" s="62">
        <v>20225.052182390002</v>
      </c>
      <c r="X64" s="62">
        <v>21170.766849339998</v>
      </c>
      <c r="Y64" s="62">
        <v>18491.55090142999</v>
      </c>
      <c r="Z64" s="62">
        <v>17692.650914140002</v>
      </c>
      <c r="AA64" s="62">
        <v>0</v>
      </c>
      <c r="AB64" s="62">
        <v>0</v>
      </c>
    </row>
    <row r="65" spans="2:28">
      <c r="B65" s="41" t="s">
        <v>414</v>
      </c>
      <c r="C65" s="94" t="s">
        <v>544</v>
      </c>
      <c r="D65" s="94" t="s">
        <v>125</v>
      </c>
      <c r="E65" s="62">
        <v>0</v>
      </c>
      <c r="F65" s="62">
        <v>0</v>
      </c>
      <c r="G65" s="62">
        <v>0</v>
      </c>
      <c r="H65" s="62">
        <v>0</v>
      </c>
      <c r="I65" s="62">
        <v>1.341500000000001E-2</v>
      </c>
      <c r="J65" s="62">
        <v>1.5599999999999999E-2</v>
      </c>
      <c r="K65" s="62">
        <v>2.0972930000000011E-2</v>
      </c>
      <c r="L65" s="62">
        <v>3.5376549999999896E-2</v>
      </c>
      <c r="M65" s="62">
        <v>1.4052780000000001E-2</v>
      </c>
      <c r="N65" s="62">
        <v>2.0443730000000011E-2</v>
      </c>
      <c r="O65" s="62">
        <v>2.8586750000000008E-2</v>
      </c>
      <c r="P65" s="62">
        <v>1.6285290000000001E-2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</row>
    <row r="66" spans="2:28">
      <c r="B66" s="41" t="s">
        <v>415</v>
      </c>
      <c r="C66" s="94" t="s">
        <v>416</v>
      </c>
      <c r="D66" s="94" t="s">
        <v>125</v>
      </c>
      <c r="E66" s="62">
        <v>6589.9047080200053</v>
      </c>
      <c r="F66" s="62">
        <v>7647.4207221399993</v>
      </c>
      <c r="G66" s="62">
        <v>9457.113578100003</v>
      </c>
      <c r="H66" s="62">
        <v>10006.188445</v>
      </c>
      <c r="I66" s="62">
        <v>9532.1896480200012</v>
      </c>
      <c r="J66" s="62">
        <v>9208.8143119899996</v>
      </c>
      <c r="K66" s="62">
        <v>10468.68745831</v>
      </c>
      <c r="L66" s="62">
        <v>14022.372371019996</v>
      </c>
      <c r="M66" s="62">
        <v>10712.880134019997</v>
      </c>
      <c r="N66" s="62">
        <v>9743.6244658599971</v>
      </c>
      <c r="O66" s="62">
        <v>9508.6704733200095</v>
      </c>
      <c r="P66" s="62">
        <v>10716.268280369994</v>
      </c>
      <c r="Q66" s="62">
        <v>10092.322538010007</v>
      </c>
      <c r="R66" s="62">
        <v>10062.574072890011</v>
      </c>
      <c r="S66" s="62">
        <v>9817.0497371900019</v>
      </c>
      <c r="T66" s="62">
        <v>11559.954927799998</v>
      </c>
      <c r="U66" s="62">
        <v>13203.394933209995</v>
      </c>
      <c r="V66" s="62">
        <v>13068.00992828</v>
      </c>
      <c r="W66" s="62">
        <v>13628.878345379992</v>
      </c>
      <c r="X66" s="62">
        <v>14451.836674280003</v>
      </c>
      <c r="Y66" s="62">
        <v>12185.44992916</v>
      </c>
      <c r="Z66" s="62">
        <v>12244.38031372001</v>
      </c>
      <c r="AA66" s="62">
        <v>0</v>
      </c>
      <c r="AB66" s="62">
        <v>0</v>
      </c>
    </row>
    <row r="67" spans="2:28">
      <c r="B67" s="41" t="s">
        <v>417</v>
      </c>
      <c r="C67" s="94" t="s">
        <v>418</v>
      </c>
      <c r="D67" s="94" t="s">
        <v>125</v>
      </c>
      <c r="E67" s="62">
        <v>1600.7324984400002</v>
      </c>
      <c r="F67" s="62">
        <v>4286.7749990899983</v>
      </c>
      <c r="G67" s="62">
        <v>3054.4915994799971</v>
      </c>
      <c r="H67" s="62">
        <v>6472.6552020300005</v>
      </c>
      <c r="I67" s="62">
        <v>1784.9855897799998</v>
      </c>
      <c r="J67" s="62">
        <v>4717.8148640199997</v>
      </c>
      <c r="K67" s="62">
        <v>3538.0814672000038</v>
      </c>
      <c r="L67" s="62">
        <v>6593.6724762000003</v>
      </c>
      <c r="M67" s="62">
        <v>3159.6191474299999</v>
      </c>
      <c r="N67" s="62">
        <v>2573.7330851799961</v>
      </c>
      <c r="O67" s="62">
        <v>3418.3326680099999</v>
      </c>
      <c r="P67" s="62">
        <v>1566.6977822899999</v>
      </c>
      <c r="Q67" s="62">
        <v>2723.7376659800066</v>
      </c>
      <c r="R67" s="62">
        <v>1967.6500779899993</v>
      </c>
      <c r="S67" s="62">
        <v>3543.8427228699966</v>
      </c>
      <c r="T67" s="62">
        <v>1639.0468738700001</v>
      </c>
      <c r="U67" s="62">
        <v>4193.2991038099999</v>
      </c>
      <c r="V67" s="62">
        <v>2871.0152224099929</v>
      </c>
      <c r="W67" s="62">
        <v>6596.1738370100065</v>
      </c>
      <c r="X67" s="62">
        <v>6718.9301750599971</v>
      </c>
      <c r="Y67" s="62">
        <v>6306.1009722699928</v>
      </c>
      <c r="Z67" s="62">
        <v>5448.2706004199936</v>
      </c>
      <c r="AA67" s="62">
        <v>0</v>
      </c>
      <c r="AB67" s="62">
        <v>0</v>
      </c>
    </row>
    <row r="68" spans="2:28">
      <c r="B68" s="41" t="s">
        <v>419</v>
      </c>
      <c r="C68" s="93" t="s">
        <v>420</v>
      </c>
      <c r="D68" s="93" t="s">
        <v>125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0.40595595000000001</v>
      </c>
      <c r="L68" s="62">
        <v>3.5056230000000001E-2</v>
      </c>
      <c r="M68" s="62">
        <v>0</v>
      </c>
      <c r="N68" s="62">
        <v>0.355000809999997</v>
      </c>
      <c r="O68" s="62">
        <v>0</v>
      </c>
      <c r="P68" s="62">
        <v>0.36298451999999798</v>
      </c>
      <c r="Q68" s="62">
        <v>0</v>
      </c>
      <c r="R68" s="62">
        <v>0.15061698000000001</v>
      </c>
      <c r="S68" s="62">
        <v>0.91077900000000001</v>
      </c>
      <c r="T68" s="62">
        <v>1.00085551999996</v>
      </c>
      <c r="U68" s="62">
        <v>4.6687369999999999E-2</v>
      </c>
      <c r="V68" s="62">
        <v>1.6138573000000001</v>
      </c>
      <c r="W68" s="62">
        <v>0.94607867000001999</v>
      </c>
      <c r="X68" s="62">
        <v>0</v>
      </c>
      <c r="Y68" s="62">
        <v>0</v>
      </c>
      <c r="Z68" s="62">
        <v>0.92530173999999998</v>
      </c>
      <c r="AA68" s="62">
        <v>0</v>
      </c>
      <c r="AB68" s="62">
        <v>0</v>
      </c>
    </row>
    <row r="69" spans="2:28">
      <c r="B69" s="41" t="s">
        <v>421</v>
      </c>
      <c r="C69" s="93" t="s">
        <v>422</v>
      </c>
      <c r="D69" s="93" t="s">
        <v>125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</row>
    <row r="70" spans="2:28">
      <c r="B70" s="41" t="s">
        <v>423</v>
      </c>
      <c r="C70" s="93" t="s">
        <v>424</v>
      </c>
      <c r="D70" s="93" t="s">
        <v>125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62">
        <v>0</v>
      </c>
    </row>
    <row r="71" spans="2:28">
      <c r="B71" s="41" t="s">
        <v>425</v>
      </c>
      <c r="C71" s="93" t="s">
        <v>426</v>
      </c>
      <c r="D71" s="93" t="s">
        <v>125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</row>
    <row r="72" spans="2:28">
      <c r="B72" s="41" t="s">
        <v>427</v>
      </c>
      <c r="C72" s="93" t="s">
        <v>428</v>
      </c>
      <c r="D72" s="93" t="s">
        <v>125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</row>
    <row r="73" spans="2:28">
      <c r="B73" s="39" t="s">
        <v>429</v>
      </c>
      <c r="C73" s="92" t="s">
        <v>430</v>
      </c>
      <c r="D73" s="92" t="s">
        <v>125</v>
      </c>
      <c r="E73" s="191">
        <v>27006.679194269997</v>
      </c>
      <c r="F73" s="191">
        <v>31929.105346259981</v>
      </c>
      <c r="G73" s="191">
        <v>24360.199062940002</v>
      </c>
      <c r="H73" s="191">
        <v>26389.025969360053</v>
      </c>
      <c r="I73" s="191">
        <v>31980.390696062401</v>
      </c>
      <c r="J73" s="191">
        <v>23892.668141042508</v>
      </c>
      <c r="K73" s="191">
        <v>21066.845234212509</v>
      </c>
      <c r="L73" s="191">
        <v>26646.583115142457</v>
      </c>
      <c r="M73" s="191">
        <v>25640.011162389026</v>
      </c>
      <c r="N73" s="191">
        <v>31253.370604649899</v>
      </c>
      <c r="O73" s="191">
        <v>27663.112461908102</v>
      </c>
      <c r="P73" s="191">
        <v>30383.946645252938</v>
      </c>
      <c r="Q73" s="191">
        <v>29779.51827014998</v>
      </c>
      <c r="R73" s="191">
        <v>34366.759329960019</v>
      </c>
      <c r="S73" s="191">
        <v>30118.473675159999</v>
      </c>
      <c r="T73" s="191">
        <v>31486.765120539931</v>
      </c>
      <c r="U73" s="191">
        <v>33198.597278109926</v>
      </c>
      <c r="V73" s="191">
        <v>33121.572482269999</v>
      </c>
      <c r="W73" s="191">
        <v>29251.209548139967</v>
      </c>
      <c r="X73" s="191">
        <v>33240.30086612</v>
      </c>
      <c r="Y73" s="191">
        <v>33359.783628389996</v>
      </c>
      <c r="Z73" s="191">
        <v>34552.9892990101</v>
      </c>
      <c r="AA73" s="191">
        <v>0</v>
      </c>
      <c r="AB73" s="191">
        <v>0</v>
      </c>
    </row>
    <row r="74" spans="2:28">
      <c r="B74" s="41" t="s">
        <v>431</v>
      </c>
      <c r="C74" s="93" t="s">
        <v>432</v>
      </c>
      <c r="D74" s="93" t="s">
        <v>125</v>
      </c>
      <c r="E74" s="62">
        <v>12784.755364740002</v>
      </c>
      <c r="F74" s="62">
        <v>12339.807822610004</v>
      </c>
      <c r="G74" s="62">
        <v>11495.14634614</v>
      </c>
      <c r="H74" s="62">
        <v>16380.829479079999</v>
      </c>
      <c r="I74" s="62">
        <v>14587.55213079249</v>
      </c>
      <c r="J74" s="62">
        <v>7197.7263881825102</v>
      </c>
      <c r="K74" s="62">
        <v>5417.8856339725062</v>
      </c>
      <c r="L74" s="62">
        <v>10933.619951972491</v>
      </c>
      <c r="M74" s="62">
        <v>8992.9621549089898</v>
      </c>
      <c r="N74" s="62">
        <v>11247.821625140001</v>
      </c>
      <c r="O74" s="62">
        <v>10893.288451708042</v>
      </c>
      <c r="P74" s="62">
        <v>16350.138666122963</v>
      </c>
      <c r="Q74" s="62">
        <v>12290.93929300001</v>
      </c>
      <c r="R74" s="62">
        <v>13642.695927169991</v>
      </c>
      <c r="S74" s="62">
        <v>12490.903621629994</v>
      </c>
      <c r="T74" s="62">
        <v>15774.032774110003</v>
      </c>
      <c r="U74" s="62">
        <v>13547.552487439996</v>
      </c>
      <c r="V74" s="62">
        <v>12293.568409650001</v>
      </c>
      <c r="W74" s="62">
        <v>12403.50630614</v>
      </c>
      <c r="X74" s="62">
        <v>16818.621084509992</v>
      </c>
      <c r="Y74" s="62">
        <v>13454.61194698999</v>
      </c>
      <c r="Z74" s="62">
        <v>13502.147582179998</v>
      </c>
      <c r="AA74" s="62">
        <v>0</v>
      </c>
      <c r="AB74" s="62">
        <v>0</v>
      </c>
    </row>
    <row r="75" spans="2:28">
      <c r="B75" s="41" t="s">
        <v>433</v>
      </c>
      <c r="C75" s="93" t="s">
        <v>434</v>
      </c>
      <c r="D75" s="93" t="s">
        <v>125</v>
      </c>
      <c r="E75" s="62">
        <v>14221.923829529998</v>
      </c>
      <c r="F75" s="62">
        <v>19589.297523649999</v>
      </c>
      <c r="G75" s="62">
        <v>12865.052716800001</v>
      </c>
      <c r="H75" s="62">
        <v>10008.196490280003</v>
      </c>
      <c r="I75" s="62">
        <v>17392.838565270002</v>
      </c>
      <c r="J75" s="62">
        <v>16694.941752859995</v>
      </c>
      <c r="K75" s="62">
        <v>15648.959600239999</v>
      </c>
      <c r="L75" s="62">
        <v>15712.963163169999</v>
      </c>
      <c r="M75" s="62">
        <v>16647.049007480007</v>
      </c>
      <c r="N75" s="62">
        <v>20005.548979509993</v>
      </c>
      <c r="O75" s="62">
        <v>16769.824010200005</v>
      </c>
      <c r="P75" s="62">
        <v>14033.807979130001</v>
      </c>
      <c r="Q75" s="62">
        <v>17488.578977150002</v>
      </c>
      <c r="R75" s="62">
        <v>20724.063402789994</v>
      </c>
      <c r="S75" s="62">
        <v>17627.570053530009</v>
      </c>
      <c r="T75" s="62">
        <v>15712.732346430003</v>
      </c>
      <c r="U75" s="62">
        <v>19651.044790669999</v>
      </c>
      <c r="V75" s="62">
        <v>20828.004072620002</v>
      </c>
      <c r="W75" s="62">
        <v>16847.703242</v>
      </c>
      <c r="X75" s="62">
        <v>16421.679781610008</v>
      </c>
      <c r="Y75" s="62">
        <v>19905.171681400036</v>
      </c>
      <c r="Z75" s="62">
        <v>21050.841716830004</v>
      </c>
      <c r="AA75" s="62">
        <v>0</v>
      </c>
      <c r="AB75" s="62">
        <v>0</v>
      </c>
    </row>
    <row r="76" spans="2:28">
      <c r="B76" s="41" t="s">
        <v>435</v>
      </c>
      <c r="C76" s="93" t="s">
        <v>436</v>
      </c>
      <c r="D76" s="93" t="s">
        <v>125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</row>
    <row r="77" spans="2:28">
      <c r="B77" s="41" t="s">
        <v>437</v>
      </c>
      <c r="C77" s="93" t="s">
        <v>438</v>
      </c>
      <c r="D77" s="93" t="s">
        <v>125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</row>
    <row r="78" spans="2:28">
      <c r="B78" s="39" t="s">
        <v>439</v>
      </c>
      <c r="C78" s="92" t="s">
        <v>440</v>
      </c>
      <c r="D78" s="92" t="s">
        <v>125</v>
      </c>
      <c r="E78" s="191">
        <v>484.79314113000055</v>
      </c>
      <c r="F78" s="191">
        <v>638.88928965000002</v>
      </c>
      <c r="G78" s="191">
        <v>622.86014610999973</v>
      </c>
      <c r="H78" s="191">
        <v>936.69060127000057</v>
      </c>
      <c r="I78" s="191">
        <v>527.5345992</v>
      </c>
      <c r="J78" s="191">
        <v>457.46852007999996</v>
      </c>
      <c r="K78" s="191">
        <v>319.20802789000072</v>
      </c>
      <c r="L78" s="191">
        <v>476.27105401999995</v>
      </c>
      <c r="M78" s="191">
        <v>503.69231424999998</v>
      </c>
      <c r="N78" s="191">
        <v>2020.77006018</v>
      </c>
      <c r="O78" s="191">
        <v>580.77113663</v>
      </c>
      <c r="P78" s="191">
        <v>553.65332053999964</v>
      </c>
      <c r="Q78" s="191">
        <v>525.32644381</v>
      </c>
      <c r="R78" s="191">
        <v>536.71908888999928</v>
      </c>
      <c r="S78" s="191">
        <v>662.86438213999998</v>
      </c>
      <c r="T78" s="191">
        <v>913.14967813000032</v>
      </c>
      <c r="U78" s="191">
        <v>680.15315968000004</v>
      </c>
      <c r="V78" s="191">
        <v>698.81515480000098</v>
      </c>
      <c r="W78" s="191">
        <v>1361.1611835900001</v>
      </c>
      <c r="X78" s="191">
        <v>780.29064144000063</v>
      </c>
      <c r="Y78" s="191">
        <v>515.1380087</v>
      </c>
      <c r="Z78" s="191">
        <v>709.78905099000065</v>
      </c>
      <c r="AA78" s="191">
        <v>0</v>
      </c>
      <c r="AB78" s="191">
        <v>0</v>
      </c>
    </row>
    <row r="79" spans="2:28">
      <c r="B79" s="39" t="s">
        <v>441</v>
      </c>
      <c r="C79" s="92" t="s">
        <v>442</v>
      </c>
      <c r="D79" s="92" t="s">
        <v>125</v>
      </c>
      <c r="E79" s="191">
        <v>56686.846076109498</v>
      </c>
      <c r="F79" s="191">
        <v>51812.859897240465</v>
      </c>
      <c r="G79" s="191">
        <v>24731.271745871367</v>
      </c>
      <c r="H79" s="191">
        <v>37062.516770738861</v>
      </c>
      <c r="I79" s="191">
        <v>63971.750291064964</v>
      </c>
      <c r="J79" s="191">
        <v>55661.833706401711</v>
      </c>
      <c r="K79" s="191">
        <v>46888.434632708253</v>
      </c>
      <c r="L79" s="191">
        <v>5152.7835986949458</v>
      </c>
      <c r="M79" s="191">
        <v>28151.200968543315</v>
      </c>
      <c r="N79" s="191">
        <v>10984.168144803351</v>
      </c>
      <c r="O79" s="191">
        <v>14112.297536949958</v>
      </c>
      <c r="P79" s="191">
        <v>12119.474265983314</v>
      </c>
      <c r="Q79" s="191">
        <v>39877.463222830032</v>
      </c>
      <c r="R79" s="191">
        <v>11768.354949720007</v>
      </c>
      <c r="S79" s="191">
        <v>11145.772613920028</v>
      </c>
      <c r="T79" s="191">
        <v>19103.133269960068</v>
      </c>
      <c r="U79" s="191">
        <v>46885.41662228747</v>
      </c>
      <c r="V79" s="191">
        <v>14369.15638252508</v>
      </c>
      <c r="W79" s="191">
        <v>14361.425557779972</v>
      </c>
      <c r="X79" s="191">
        <v>15339.281900527569</v>
      </c>
      <c r="Y79" s="191">
        <v>36226.458667580169</v>
      </c>
      <c r="Z79" s="191">
        <v>11897.111290999972</v>
      </c>
      <c r="AA79" s="191">
        <v>0</v>
      </c>
      <c r="AB79" s="191">
        <v>0</v>
      </c>
    </row>
    <row r="80" spans="2:28">
      <c r="B80" s="41" t="s">
        <v>443</v>
      </c>
      <c r="C80" s="93" t="s">
        <v>402</v>
      </c>
      <c r="D80" s="93" t="s">
        <v>125</v>
      </c>
      <c r="E80" s="62">
        <v>56658.01329546624</v>
      </c>
      <c r="F80" s="62">
        <v>51800.795699373892</v>
      </c>
      <c r="G80" s="62">
        <v>24717.565197487827</v>
      </c>
      <c r="H80" s="62">
        <v>37040.006901962297</v>
      </c>
      <c r="I80" s="62">
        <v>63904.8040374876</v>
      </c>
      <c r="J80" s="62">
        <v>55594.887452824201</v>
      </c>
      <c r="K80" s="62">
        <v>46737.137930270786</v>
      </c>
      <c r="L80" s="62">
        <v>4971.5513681174443</v>
      </c>
      <c r="M80" s="62">
        <v>28040.206211869983</v>
      </c>
      <c r="N80" s="62">
        <v>10946.119867690015</v>
      </c>
      <c r="O80" s="62">
        <v>14087.601131619955</v>
      </c>
      <c r="P80" s="62">
        <v>12036.589278539974</v>
      </c>
      <c r="Q80" s="62">
        <v>39814.954641640041</v>
      </c>
      <c r="R80" s="62">
        <v>11598.826961800016</v>
      </c>
      <c r="S80" s="62">
        <v>11124.78654022003</v>
      </c>
      <c r="T80" s="62">
        <v>19038.878628360071</v>
      </c>
      <c r="U80" s="62">
        <v>46883.819265890117</v>
      </c>
      <c r="V80" s="62">
        <v>14367.62485711006</v>
      </c>
      <c r="W80" s="62">
        <v>14361.425557779972</v>
      </c>
      <c r="X80" s="62">
        <v>15329.89400120995</v>
      </c>
      <c r="Y80" s="62">
        <v>36188.374819180179</v>
      </c>
      <c r="Z80" s="62">
        <v>11897.111290999972</v>
      </c>
      <c r="AA80" s="62">
        <v>0</v>
      </c>
      <c r="AB80" s="62">
        <v>0</v>
      </c>
    </row>
    <row r="81" spans="2:28">
      <c r="B81" s="41" t="s">
        <v>545</v>
      </c>
      <c r="C81" s="94" t="s">
        <v>546</v>
      </c>
      <c r="D81" s="94" t="s">
        <v>125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</row>
    <row r="82" spans="2:28">
      <c r="B82" s="41" t="s">
        <v>547</v>
      </c>
      <c r="C82" s="94" t="s">
        <v>548</v>
      </c>
      <c r="D82" s="94" t="s">
        <v>125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</row>
    <row r="83" spans="2:28">
      <c r="B83" s="41" t="s">
        <v>444</v>
      </c>
      <c r="C83" s="93" t="s">
        <v>445</v>
      </c>
      <c r="D83" s="93" t="s">
        <v>125</v>
      </c>
      <c r="E83" s="62">
        <v>28.83278064317836</v>
      </c>
      <c r="F83" s="62">
        <v>12.064197866609518</v>
      </c>
      <c r="G83" s="62">
        <v>13.706548383542392</v>
      </c>
      <c r="H83" s="62">
        <v>22.509868776669759</v>
      </c>
      <c r="I83" s="62">
        <v>66.946253577500002</v>
      </c>
      <c r="J83" s="62">
        <v>66.946253577500002</v>
      </c>
      <c r="K83" s="62">
        <v>151.29670243750033</v>
      </c>
      <c r="L83" s="62">
        <v>181.23223057749999</v>
      </c>
      <c r="M83" s="62">
        <v>110.99475667333328</v>
      </c>
      <c r="N83" s="62">
        <v>38.048277113333342</v>
      </c>
      <c r="O83" s="62">
        <v>24.696405329999997</v>
      </c>
      <c r="P83" s="62">
        <v>82.884987443333401</v>
      </c>
      <c r="Q83" s="62">
        <v>62.508581190000001</v>
      </c>
      <c r="R83" s="62">
        <v>169.52798791999996</v>
      </c>
      <c r="S83" s="62">
        <v>20.986073699999974</v>
      </c>
      <c r="T83" s="62">
        <v>64.254641600000014</v>
      </c>
      <c r="U83" s="62">
        <v>1.5973563973630409</v>
      </c>
      <c r="V83" s="62">
        <v>1.5315254150170741</v>
      </c>
      <c r="W83" s="62">
        <v>0</v>
      </c>
      <c r="X83" s="62">
        <v>9.3878993176198762</v>
      </c>
      <c r="Y83" s="62">
        <v>38.083848400000001</v>
      </c>
      <c r="Z83" s="62">
        <v>0</v>
      </c>
      <c r="AA83" s="62">
        <v>0</v>
      </c>
      <c r="AB83" s="62">
        <v>0</v>
      </c>
    </row>
    <row r="84" spans="2:28" ht="33.75" customHeight="1">
      <c r="B84" s="39" t="s">
        <v>446</v>
      </c>
      <c r="C84" s="98" t="s">
        <v>447</v>
      </c>
      <c r="D84" s="98" t="s">
        <v>125</v>
      </c>
      <c r="E84" s="191">
        <v>0</v>
      </c>
      <c r="F84" s="191">
        <v>0</v>
      </c>
      <c r="G84" s="191">
        <v>0</v>
      </c>
      <c r="H84" s="191">
        <v>0</v>
      </c>
      <c r="I84" s="191">
        <v>0</v>
      </c>
      <c r="J84" s="191">
        <v>0</v>
      </c>
      <c r="K84" s="191">
        <v>0</v>
      </c>
      <c r="L84" s="191">
        <v>0</v>
      </c>
      <c r="M84" s="191">
        <v>0</v>
      </c>
      <c r="N84" s="191">
        <v>0</v>
      </c>
      <c r="O84" s="191">
        <v>0</v>
      </c>
      <c r="P84" s="191">
        <v>0</v>
      </c>
      <c r="Q84" s="191">
        <v>0</v>
      </c>
      <c r="R84" s="191">
        <v>0</v>
      </c>
      <c r="S84" s="191">
        <v>0</v>
      </c>
      <c r="T84" s="191">
        <v>0</v>
      </c>
      <c r="U84" s="191">
        <v>0</v>
      </c>
      <c r="V84" s="191">
        <v>0</v>
      </c>
      <c r="W84" s="191">
        <v>0</v>
      </c>
      <c r="X84" s="191">
        <v>0</v>
      </c>
      <c r="Y84" s="191">
        <v>0</v>
      </c>
      <c r="Z84" s="191">
        <v>0</v>
      </c>
      <c r="AA84" s="191">
        <v>0</v>
      </c>
      <c r="AB84" s="191">
        <v>0</v>
      </c>
    </row>
    <row r="85" spans="2:28">
      <c r="B85" s="41" t="s">
        <v>448</v>
      </c>
      <c r="C85" s="93" t="s">
        <v>449</v>
      </c>
      <c r="D85" s="93" t="s">
        <v>125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</row>
    <row r="86" spans="2:28">
      <c r="B86" s="41" t="s">
        <v>450</v>
      </c>
      <c r="C86" s="94" t="s">
        <v>451</v>
      </c>
      <c r="D86" s="94" t="s">
        <v>125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</row>
    <row r="87" spans="2:28">
      <c r="B87" s="41" t="s">
        <v>452</v>
      </c>
      <c r="C87" s="94" t="s">
        <v>453</v>
      </c>
      <c r="D87" s="94" t="s">
        <v>125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</row>
    <row r="88" spans="2:28">
      <c r="B88" s="41" t="s">
        <v>549</v>
      </c>
      <c r="C88" s="94" t="s">
        <v>550</v>
      </c>
      <c r="D88" s="94" t="s">
        <v>125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</row>
    <row r="89" spans="2:28">
      <c r="B89" s="23" t="s">
        <v>454</v>
      </c>
      <c r="C89" s="99" t="s">
        <v>455</v>
      </c>
      <c r="D89" s="99" t="s">
        <v>125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</row>
    <row r="91" spans="2:28">
      <c r="C91" s="214"/>
    </row>
    <row r="92" spans="2:28">
      <c r="C92" s="214"/>
    </row>
    <row r="93" spans="2:28">
      <c r="C93" s="214"/>
    </row>
    <row r="94" spans="2:28">
      <c r="C94" s="214"/>
    </row>
    <row r="95" spans="2:28">
      <c r="C95" s="214"/>
    </row>
    <row r="96" spans="2:28">
      <c r="C96" s="214"/>
    </row>
    <row r="97" spans="3:3">
      <c r="C97" s="214"/>
    </row>
    <row r="98" spans="3:3">
      <c r="C98" s="214"/>
    </row>
    <row r="99" spans="3:3">
      <c r="C99" s="214"/>
    </row>
    <row r="100" spans="3:3">
      <c r="C100" s="214"/>
    </row>
    <row r="101" spans="3:3">
      <c r="C101" s="214"/>
    </row>
    <row r="102" spans="3:3">
      <c r="C102" s="214"/>
    </row>
    <row r="103" spans="3:3">
      <c r="C103" s="214"/>
    </row>
    <row r="104" spans="3:3">
      <c r="C104" s="214"/>
    </row>
    <row r="105" spans="3:3">
      <c r="C105" s="214"/>
    </row>
    <row r="106" spans="3:3">
      <c r="C106" s="214">
        <v>0</v>
      </c>
    </row>
  </sheetData>
  <mergeCells count="9">
    <mergeCell ref="Y6:AB6"/>
    <mergeCell ref="E4:AB5"/>
    <mergeCell ref="E3:AB3"/>
    <mergeCell ref="E2:AB2"/>
    <mergeCell ref="E6:H6"/>
    <mergeCell ref="I6:L6"/>
    <mergeCell ref="M6:P6"/>
    <mergeCell ref="Q6:T6"/>
    <mergeCell ref="U6:X6"/>
  </mergeCells>
  <hyperlinks>
    <hyperlink ref="B1" location="Indice!A1" display="Regresar" xr:uid="{35806C2C-1929-4E1D-891D-827444501505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322CD-1DF2-4C12-B808-F8C7B0692547}">
  <dimension ref="B1:AB106"/>
  <sheetViews>
    <sheetView showGridLines="0" workbookViewId="0">
      <selection activeCell="E2" sqref="E2:AB2"/>
    </sheetView>
  </sheetViews>
  <sheetFormatPr baseColWidth="10" defaultColWidth="11.42578125" defaultRowHeight="15" customHeight="1"/>
  <cols>
    <col min="1" max="1" width="2.28515625" customWidth="1"/>
    <col min="2" max="2" width="11.42578125" style="209"/>
    <col min="3" max="3" width="55.7109375" style="209" customWidth="1"/>
    <col min="4" max="4" width="2.28515625" customWidth="1"/>
    <col min="5" max="21" width="12.85546875" style="49" bestFit="1" customWidth="1"/>
    <col min="22" max="23" width="12.85546875" style="49" customWidth="1"/>
    <col min="24" max="25" width="12.85546875" style="49" bestFit="1" customWidth="1"/>
    <col min="26" max="27" width="12.85546875" style="49" customWidth="1"/>
    <col min="28" max="28" width="12.85546875" style="49" bestFit="1" customWidth="1"/>
  </cols>
  <sheetData>
    <row r="1" spans="2:28">
      <c r="B1" s="213" t="s">
        <v>117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28" ht="15.75">
      <c r="B2" s="50" t="s">
        <v>118</v>
      </c>
      <c r="C2" s="51"/>
      <c r="D2" s="27"/>
      <c r="E2" s="264" t="s">
        <v>8</v>
      </c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</row>
    <row r="3" spans="2:28" ht="15.75">
      <c r="B3" s="50" t="s">
        <v>551</v>
      </c>
      <c r="C3" s="52"/>
      <c r="D3" s="22"/>
      <c r="E3" s="264" t="s">
        <v>120</v>
      </c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</row>
    <row r="4" spans="2:28" ht="15" customHeight="1">
      <c r="B4" s="19"/>
      <c r="C4" s="20"/>
      <c r="D4" s="21"/>
      <c r="E4" s="267" t="s">
        <v>1205</v>
      </c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</row>
    <row r="5" spans="2:28" ht="15" customHeight="1">
      <c r="B5" s="260" t="s">
        <v>552</v>
      </c>
      <c r="C5" s="261"/>
      <c r="D5" s="22"/>
      <c r="E5" s="243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</row>
    <row r="6" spans="2:28" ht="14.45" customHeight="1">
      <c r="B6" s="260"/>
      <c r="C6" s="261"/>
      <c r="D6" s="22"/>
      <c r="E6" s="231">
        <v>2019</v>
      </c>
      <c r="F6" s="232"/>
      <c r="G6" s="232"/>
      <c r="H6" s="233"/>
      <c r="I6" s="231">
        <v>2020</v>
      </c>
      <c r="J6" s="232"/>
      <c r="K6" s="232"/>
      <c r="L6" s="233"/>
      <c r="M6" s="231">
        <v>2021</v>
      </c>
      <c r="N6" s="232"/>
      <c r="O6" s="232"/>
      <c r="P6" s="233"/>
      <c r="Q6" s="231">
        <v>2022</v>
      </c>
      <c r="R6" s="232"/>
      <c r="S6" s="232"/>
      <c r="T6" s="233"/>
      <c r="U6" s="231">
        <v>2023</v>
      </c>
      <c r="V6" s="232"/>
      <c r="W6" s="232"/>
      <c r="X6" s="233"/>
      <c r="Y6" s="231">
        <v>2024</v>
      </c>
      <c r="Z6" s="232"/>
      <c r="AA6" s="232"/>
      <c r="AB6" s="233"/>
    </row>
    <row r="7" spans="2:28" ht="14.45" customHeight="1">
      <c r="B7" s="100"/>
      <c r="C7" s="101"/>
      <c r="D7" s="22"/>
      <c r="E7" s="225" t="s">
        <v>1206</v>
      </c>
      <c r="F7" s="225" t="s">
        <v>1207</v>
      </c>
      <c r="G7" s="225" t="s">
        <v>1208</v>
      </c>
      <c r="H7" s="225" t="s">
        <v>1209</v>
      </c>
      <c r="I7" s="225" t="s">
        <v>1206</v>
      </c>
      <c r="J7" s="225" t="s">
        <v>1207</v>
      </c>
      <c r="K7" s="225" t="s">
        <v>1208</v>
      </c>
      <c r="L7" s="225" t="s">
        <v>1209</v>
      </c>
      <c r="M7" s="225" t="s">
        <v>1206</v>
      </c>
      <c r="N7" s="225" t="s">
        <v>1207</v>
      </c>
      <c r="O7" s="225" t="s">
        <v>1208</v>
      </c>
      <c r="P7" s="225" t="s">
        <v>1209</v>
      </c>
      <c r="Q7" s="225" t="s">
        <v>1206</v>
      </c>
      <c r="R7" s="225" t="s">
        <v>1207</v>
      </c>
      <c r="S7" s="225" t="s">
        <v>1208</v>
      </c>
      <c r="T7" s="225" t="s">
        <v>1209</v>
      </c>
      <c r="U7" s="225" t="s">
        <v>1206</v>
      </c>
      <c r="V7" s="225" t="s">
        <v>1207</v>
      </c>
      <c r="W7" s="225" t="s">
        <v>1208</v>
      </c>
      <c r="X7" s="225" t="s">
        <v>1209</v>
      </c>
      <c r="Y7" s="225" t="s">
        <v>1206</v>
      </c>
      <c r="Z7" s="225" t="s">
        <v>1207</v>
      </c>
      <c r="AA7" s="225" t="s">
        <v>1208</v>
      </c>
      <c r="AB7" s="225" t="s">
        <v>1209</v>
      </c>
    </row>
    <row r="8" spans="2:28">
      <c r="B8" s="210" t="s">
        <v>134</v>
      </c>
      <c r="C8" s="211" t="s">
        <v>456</v>
      </c>
      <c r="D8" s="102" t="s">
        <v>125</v>
      </c>
      <c r="E8" s="184">
        <v>266192.82876697835</v>
      </c>
      <c r="F8" s="184">
        <v>283066.22404004959</v>
      </c>
      <c r="G8" s="184">
        <v>292998.32518792676</v>
      </c>
      <c r="H8" s="184">
        <v>368797.46943588438</v>
      </c>
      <c r="I8" s="184">
        <v>297522.69365446223</v>
      </c>
      <c r="J8" s="184">
        <v>294440.2820999595</v>
      </c>
      <c r="K8" s="184">
        <v>313636.34724706202</v>
      </c>
      <c r="L8" s="184">
        <v>387226.73420374282</v>
      </c>
      <c r="M8" s="184">
        <v>289292.76387850032</v>
      </c>
      <c r="N8" s="184">
        <v>280230.60921564396</v>
      </c>
      <c r="O8" s="184">
        <v>279450.41525706433</v>
      </c>
      <c r="P8" s="184">
        <v>373006.65074001101</v>
      </c>
      <c r="Q8" s="184">
        <v>290962.80285506608</v>
      </c>
      <c r="R8" s="184">
        <v>290052.30119046866</v>
      </c>
      <c r="S8" s="184">
        <v>296832.60586613452</v>
      </c>
      <c r="T8" s="184">
        <v>375977.35617109097</v>
      </c>
      <c r="U8" s="184">
        <v>298332.42228527006</v>
      </c>
      <c r="V8" s="184">
        <v>289865.7481868802</v>
      </c>
      <c r="W8" s="184">
        <v>291281.47492666671</v>
      </c>
      <c r="X8" s="184">
        <v>393907.40236994938</v>
      </c>
      <c r="Y8" s="184">
        <v>297359.04032037006</v>
      </c>
      <c r="Z8" s="184">
        <v>297236.96702777961</v>
      </c>
      <c r="AA8" s="184">
        <v>0</v>
      </c>
      <c r="AB8" s="184">
        <v>0</v>
      </c>
    </row>
    <row r="9" spans="2:28">
      <c r="B9" s="39" t="s">
        <v>136</v>
      </c>
      <c r="C9" s="27" t="s">
        <v>457</v>
      </c>
      <c r="D9" s="22" t="s">
        <v>125</v>
      </c>
      <c r="E9" s="189">
        <v>175369.58952905875</v>
      </c>
      <c r="F9" s="189">
        <v>148911.99473808953</v>
      </c>
      <c r="G9" s="189">
        <v>145682.28383609609</v>
      </c>
      <c r="H9" s="189">
        <v>167384.40909112542</v>
      </c>
      <c r="I9" s="189">
        <v>186029.6364671874</v>
      </c>
      <c r="J9" s="189">
        <v>149787.83296109756</v>
      </c>
      <c r="K9" s="189">
        <v>148060.84020490749</v>
      </c>
      <c r="L9" s="189">
        <v>174893.7816403874</v>
      </c>
      <c r="M9" s="189">
        <v>186585.36899557989</v>
      </c>
      <c r="N9" s="189">
        <v>148670.38310137991</v>
      </c>
      <c r="O9" s="189">
        <v>145460.87215941999</v>
      </c>
      <c r="P9" s="189">
        <v>175745.94439418998</v>
      </c>
      <c r="Q9" s="189">
        <v>183672.63244715595</v>
      </c>
      <c r="R9" s="189">
        <v>147309.69404568186</v>
      </c>
      <c r="S9" s="189">
        <v>146906.91871218084</v>
      </c>
      <c r="T9" s="189">
        <v>176013.5246381115</v>
      </c>
      <c r="U9" s="189">
        <v>192109.48531226002</v>
      </c>
      <c r="V9" s="189">
        <v>147912.99258328002</v>
      </c>
      <c r="W9" s="189">
        <v>145665.84484050999</v>
      </c>
      <c r="X9" s="189">
        <v>182514.97901978996</v>
      </c>
      <c r="Y9" s="189">
        <v>192017.6329963599</v>
      </c>
      <c r="Z9" s="189">
        <v>152599.73221891982</v>
      </c>
      <c r="AA9" s="189">
        <v>0</v>
      </c>
      <c r="AB9" s="189">
        <v>0</v>
      </c>
    </row>
    <row r="10" spans="2:28">
      <c r="B10" s="41" t="s">
        <v>458</v>
      </c>
      <c r="C10" s="29" t="s">
        <v>459</v>
      </c>
      <c r="D10" s="22" t="s">
        <v>125</v>
      </c>
      <c r="E10" s="191">
        <v>140962.93840422877</v>
      </c>
      <c r="F10" s="191">
        <v>117092.48776437958</v>
      </c>
      <c r="G10" s="191">
        <v>116370.89238764612</v>
      </c>
      <c r="H10" s="191">
        <v>135833.71938031548</v>
      </c>
      <c r="I10" s="191">
        <v>150594.73751333999</v>
      </c>
      <c r="J10" s="191">
        <v>118500.06019302006</v>
      </c>
      <c r="K10" s="191">
        <v>117481.68336116002</v>
      </c>
      <c r="L10" s="191">
        <v>142267.6078071399</v>
      </c>
      <c r="M10" s="191">
        <v>149055.99337615</v>
      </c>
      <c r="N10" s="191">
        <v>117677.36464260001</v>
      </c>
      <c r="O10" s="191">
        <v>116355.09566406993</v>
      </c>
      <c r="P10" s="191">
        <v>143884.07124511007</v>
      </c>
      <c r="Q10" s="191">
        <v>148037.82033440992</v>
      </c>
      <c r="R10" s="191">
        <v>116963.90579230001</v>
      </c>
      <c r="S10" s="191">
        <v>116837.37808840002</v>
      </c>
      <c r="T10" s="191">
        <v>143234.0767519901</v>
      </c>
      <c r="U10" s="191">
        <v>153556.47391559</v>
      </c>
      <c r="V10" s="191">
        <v>117108.85327304997</v>
      </c>
      <c r="W10" s="191">
        <v>115702.52876985999</v>
      </c>
      <c r="X10" s="191">
        <v>147452.8316947</v>
      </c>
      <c r="Y10" s="191">
        <v>152643.3345898799</v>
      </c>
      <c r="Z10" s="191">
        <v>120674.1031265799</v>
      </c>
      <c r="AA10" s="191">
        <v>0</v>
      </c>
      <c r="AB10" s="191">
        <v>0</v>
      </c>
    </row>
    <row r="11" spans="2:28">
      <c r="B11" s="41" t="s">
        <v>460</v>
      </c>
      <c r="C11" s="29" t="s">
        <v>461</v>
      </c>
      <c r="D11" s="22" t="s">
        <v>125</v>
      </c>
      <c r="E11" s="191">
        <v>34406.651124830001</v>
      </c>
      <c r="F11" s="191">
        <v>31819.506973709998</v>
      </c>
      <c r="G11" s="191">
        <v>29311.391448450027</v>
      </c>
      <c r="H11" s="191">
        <v>31550.689710809995</v>
      </c>
      <c r="I11" s="191">
        <v>35434.898953847398</v>
      </c>
      <c r="J11" s="191">
        <v>31287.772768077499</v>
      </c>
      <c r="K11" s="191">
        <v>30579.156843747562</v>
      </c>
      <c r="L11" s="191">
        <v>32626.173833247503</v>
      </c>
      <c r="M11" s="191">
        <v>37529.375619429899</v>
      </c>
      <c r="N11" s="191">
        <v>30993.018458779996</v>
      </c>
      <c r="O11" s="191">
        <v>29105.776495349986</v>
      </c>
      <c r="P11" s="191">
        <v>31861.873149079958</v>
      </c>
      <c r="Q11" s="191">
        <v>35634.812112746076</v>
      </c>
      <c r="R11" s="191">
        <v>30345.788253381899</v>
      </c>
      <c r="S11" s="191">
        <v>30069.540623780718</v>
      </c>
      <c r="T11" s="191">
        <v>32779.447886121401</v>
      </c>
      <c r="U11" s="191">
        <v>38553.011396670001</v>
      </c>
      <c r="V11" s="191">
        <v>30804.139310230101</v>
      </c>
      <c r="W11" s="191">
        <v>29963.316070650064</v>
      </c>
      <c r="X11" s="191">
        <v>35062.147325089965</v>
      </c>
      <c r="Y11" s="191">
        <v>39374.298406479997</v>
      </c>
      <c r="Z11" s="191">
        <v>31925.629092339899</v>
      </c>
      <c r="AA11" s="191">
        <v>0</v>
      </c>
      <c r="AB11" s="191">
        <v>0</v>
      </c>
    </row>
    <row r="12" spans="2:28">
      <c r="B12" s="41" t="s">
        <v>462</v>
      </c>
      <c r="C12" s="93" t="s">
        <v>463</v>
      </c>
      <c r="D12" s="22" t="s">
        <v>125</v>
      </c>
      <c r="E12" s="62">
        <v>31852.74536561998</v>
      </c>
      <c r="F12" s="62">
        <v>26998.787970709993</v>
      </c>
      <c r="G12" s="62">
        <v>27042.141891080009</v>
      </c>
      <c r="H12" s="62">
        <v>28961.672024469968</v>
      </c>
      <c r="I12" s="62">
        <v>34159.400549072401</v>
      </c>
      <c r="J12" s="62">
        <v>28375.990846962497</v>
      </c>
      <c r="K12" s="62">
        <v>28205.205017762491</v>
      </c>
      <c r="L12" s="62">
        <v>29076.224123232503</v>
      </c>
      <c r="M12" s="62">
        <v>34547.719299029901</v>
      </c>
      <c r="N12" s="62">
        <v>28094.673834769994</v>
      </c>
      <c r="O12" s="62">
        <v>27761.455820149997</v>
      </c>
      <c r="P12" s="62">
        <v>29048.777279689974</v>
      </c>
      <c r="Q12" s="62">
        <v>33820.577269280002</v>
      </c>
      <c r="R12" s="62">
        <v>27902.754163459995</v>
      </c>
      <c r="S12" s="62">
        <v>27847.141830799999</v>
      </c>
      <c r="T12" s="62">
        <v>30013.412773319971</v>
      </c>
      <c r="U12" s="62">
        <v>35978.333985409998</v>
      </c>
      <c r="V12" s="62">
        <v>27765.148727230004</v>
      </c>
      <c r="W12" s="62">
        <v>27588.551737720001</v>
      </c>
      <c r="X12" s="62">
        <v>30647.90248239004</v>
      </c>
      <c r="Y12" s="62">
        <v>35658.922423280063</v>
      </c>
      <c r="Z12" s="62">
        <v>28868.031386229988</v>
      </c>
      <c r="AA12" s="62">
        <v>0</v>
      </c>
      <c r="AB12" s="62">
        <v>0</v>
      </c>
    </row>
    <row r="13" spans="2:28">
      <c r="B13" s="42" t="s">
        <v>464</v>
      </c>
      <c r="C13" s="97" t="s">
        <v>465</v>
      </c>
      <c r="D13" s="32" t="s">
        <v>125</v>
      </c>
      <c r="E13" s="62">
        <v>2553.9057592099971</v>
      </c>
      <c r="F13" s="62">
        <v>4820.7190030000002</v>
      </c>
      <c r="G13" s="62">
        <v>2269.2495573700003</v>
      </c>
      <c r="H13" s="62">
        <v>2589.0176863399993</v>
      </c>
      <c r="I13" s="62">
        <v>1275.4984047749999</v>
      </c>
      <c r="J13" s="62">
        <v>2911.7819211150072</v>
      </c>
      <c r="K13" s="62">
        <v>2373.9518259849965</v>
      </c>
      <c r="L13" s="62">
        <v>3549.9497100150002</v>
      </c>
      <c r="M13" s="62">
        <v>2981.6563204000004</v>
      </c>
      <c r="N13" s="62">
        <v>2898.3446240100038</v>
      </c>
      <c r="O13" s="62">
        <v>1344.3206752000003</v>
      </c>
      <c r="P13" s="62">
        <v>2813.0958693899966</v>
      </c>
      <c r="Q13" s="62">
        <v>1814.2348434660498</v>
      </c>
      <c r="R13" s="62">
        <v>2443.0340899218759</v>
      </c>
      <c r="S13" s="62">
        <v>2222.3987929807618</v>
      </c>
      <c r="T13" s="62">
        <v>2766.0351128013117</v>
      </c>
      <c r="U13" s="62">
        <v>2574.6774112600001</v>
      </c>
      <c r="V13" s="62">
        <v>3038.9905830000002</v>
      </c>
      <c r="W13" s="62">
        <v>2374.7643329300008</v>
      </c>
      <c r="X13" s="62">
        <v>4414.2448427000036</v>
      </c>
      <c r="Y13" s="62">
        <v>3715.3759831999969</v>
      </c>
      <c r="Z13" s="62">
        <v>3057.5977061100002</v>
      </c>
      <c r="AA13" s="62">
        <v>0</v>
      </c>
      <c r="AB13" s="62">
        <v>0</v>
      </c>
    </row>
    <row r="14" spans="2:28">
      <c r="B14" s="103" t="s">
        <v>138</v>
      </c>
      <c r="C14" s="104" t="s">
        <v>466</v>
      </c>
      <c r="D14" s="105" t="s">
        <v>125</v>
      </c>
      <c r="E14" s="189">
        <v>36433.658528316832</v>
      </c>
      <c r="F14" s="189">
        <v>47544.4434418987</v>
      </c>
      <c r="G14" s="189">
        <v>49851.027597591266</v>
      </c>
      <c r="H14" s="189">
        <v>79738.947713943111</v>
      </c>
      <c r="I14" s="189">
        <v>38253.931706054995</v>
      </c>
      <c r="J14" s="189">
        <v>38406.119886051703</v>
      </c>
      <c r="K14" s="189">
        <v>53305.788133515001</v>
      </c>
      <c r="L14" s="189">
        <v>60522.614565815005</v>
      </c>
      <c r="M14" s="189">
        <v>32688.175797400618</v>
      </c>
      <c r="N14" s="189">
        <v>40766.025231074098</v>
      </c>
      <c r="O14" s="189">
        <v>44148.834139034356</v>
      </c>
      <c r="P14" s="189">
        <v>71432.575264671003</v>
      </c>
      <c r="Q14" s="189">
        <v>38367.643759709899</v>
      </c>
      <c r="R14" s="189">
        <v>46986.928224696705</v>
      </c>
      <c r="S14" s="189">
        <v>53354.506904282956</v>
      </c>
      <c r="T14" s="189">
        <v>77975.331776550403</v>
      </c>
      <c r="U14" s="189">
        <v>39616.521151520035</v>
      </c>
      <c r="V14" s="189">
        <v>42813.85463116</v>
      </c>
      <c r="W14" s="189">
        <v>57156.600291486669</v>
      </c>
      <c r="X14" s="189">
        <v>83466.73200525</v>
      </c>
      <c r="Y14" s="189">
        <v>35182.354858119943</v>
      </c>
      <c r="Z14" s="189">
        <v>51697.101075959959</v>
      </c>
      <c r="AA14" s="189">
        <v>0</v>
      </c>
      <c r="AB14" s="189">
        <v>0</v>
      </c>
    </row>
    <row r="15" spans="2:28">
      <c r="B15" s="103" t="s">
        <v>140</v>
      </c>
      <c r="C15" s="104" t="s">
        <v>553</v>
      </c>
      <c r="D15" s="105" t="s">
        <v>125</v>
      </c>
      <c r="E15" s="189">
        <v>0</v>
      </c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189">
        <v>0</v>
      </c>
      <c r="L15" s="189">
        <v>0</v>
      </c>
      <c r="M15" s="189">
        <v>0</v>
      </c>
      <c r="N15" s="189">
        <v>0</v>
      </c>
      <c r="O15" s="189">
        <v>0</v>
      </c>
      <c r="P15" s="189">
        <v>0</v>
      </c>
      <c r="Q15" s="189">
        <v>0</v>
      </c>
      <c r="R15" s="189">
        <v>0</v>
      </c>
      <c r="S15" s="189">
        <v>0</v>
      </c>
      <c r="T15" s="189">
        <v>0</v>
      </c>
      <c r="U15" s="189">
        <v>0</v>
      </c>
      <c r="V15" s="189">
        <v>0</v>
      </c>
      <c r="W15" s="189">
        <v>0</v>
      </c>
      <c r="X15" s="189">
        <v>0</v>
      </c>
      <c r="Y15" s="189">
        <v>0</v>
      </c>
      <c r="Z15" s="189">
        <v>0</v>
      </c>
      <c r="AA15" s="189">
        <v>0</v>
      </c>
      <c r="AB15" s="189">
        <v>0</v>
      </c>
    </row>
    <row r="16" spans="2:28">
      <c r="B16" s="39" t="s">
        <v>142</v>
      </c>
      <c r="C16" s="27" t="s">
        <v>467</v>
      </c>
      <c r="D16" s="22" t="s">
        <v>125</v>
      </c>
      <c r="E16" s="189">
        <v>1486.3574948799999</v>
      </c>
      <c r="F16" s="189">
        <v>1471.0360142999994</v>
      </c>
      <c r="G16" s="189">
        <v>1434.7429636300001</v>
      </c>
      <c r="H16" s="189">
        <v>1275.8678037400005</v>
      </c>
      <c r="I16" s="189">
        <v>1265.5298417499989</v>
      </c>
      <c r="J16" s="189">
        <v>1201.4442313799991</v>
      </c>
      <c r="K16" s="189">
        <v>1222.1098222699998</v>
      </c>
      <c r="L16" s="189">
        <v>1260.6477545399989</v>
      </c>
      <c r="M16" s="189">
        <v>1218.7391668599994</v>
      </c>
      <c r="N16" s="189">
        <v>1228.8472161099994</v>
      </c>
      <c r="O16" s="189">
        <v>1223.96486443</v>
      </c>
      <c r="P16" s="189">
        <v>1567.7486546200012</v>
      </c>
      <c r="Q16" s="189">
        <v>1018.8649208899999</v>
      </c>
      <c r="R16" s="189">
        <v>1006.3372687400001</v>
      </c>
      <c r="S16" s="189">
        <v>984.96673848000091</v>
      </c>
      <c r="T16" s="189">
        <v>1547.1695489699996</v>
      </c>
      <c r="U16" s="189">
        <v>973.34764448999999</v>
      </c>
      <c r="V16" s="189">
        <v>968.50363668999921</v>
      </c>
      <c r="W16" s="189">
        <v>963.99903342000107</v>
      </c>
      <c r="X16" s="189">
        <v>1045.33060802</v>
      </c>
      <c r="Y16" s="189">
        <v>517.5196607599994</v>
      </c>
      <c r="Z16" s="189">
        <v>514.17567197000005</v>
      </c>
      <c r="AA16" s="189">
        <v>0</v>
      </c>
      <c r="AB16" s="189">
        <v>0</v>
      </c>
    </row>
    <row r="17" spans="2:28">
      <c r="B17" s="41" t="s">
        <v>468</v>
      </c>
      <c r="C17" s="29" t="s">
        <v>469</v>
      </c>
      <c r="D17" s="22" t="s">
        <v>125</v>
      </c>
      <c r="E17" s="191">
        <v>0</v>
      </c>
      <c r="F17" s="191">
        <v>0</v>
      </c>
      <c r="G17" s="191">
        <v>0</v>
      </c>
      <c r="H17" s="191">
        <v>0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191">
        <v>0</v>
      </c>
      <c r="O17" s="191">
        <v>0</v>
      </c>
      <c r="P17" s="191">
        <v>0</v>
      </c>
      <c r="Q17" s="191">
        <v>0</v>
      </c>
      <c r="R17" s="191">
        <v>0</v>
      </c>
      <c r="S17" s="191">
        <v>0</v>
      </c>
      <c r="T17" s="191">
        <v>0</v>
      </c>
      <c r="U17" s="191">
        <v>0</v>
      </c>
      <c r="V17" s="191">
        <v>0</v>
      </c>
      <c r="W17" s="191">
        <v>0</v>
      </c>
      <c r="X17" s="191">
        <v>0</v>
      </c>
      <c r="Y17" s="191">
        <v>0</v>
      </c>
      <c r="Z17" s="191">
        <v>0</v>
      </c>
      <c r="AA17" s="191">
        <v>0</v>
      </c>
      <c r="AB17" s="191">
        <v>0</v>
      </c>
    </row>
    <row r="18" spans="2:28">
      <c r="B18" s="41" t="s">
        <v>470</v>
      </c>
      <c r="C18" s="29" t="s">
        <v>471</v>
      </c>
      <c r="D18" s="22" t="s">
        <v>125</v>
      </c>
      <c r="E18" s="191">
        <v>1484.85389872</v>
      </c>
      <c r="F18" s="191">
        <v>1469.6145873899995</v>
      </c>
      <c r="G18" s="191">
        <v>1433.3777071</v>
      </c>
      <c r="H18" s="191">
        <v>1274.5767318200005</v>
      </c>
      <c r="I18" s="191">
        <v>1264.25866739</v>
      </c>
      <c r="J18" s="191">
        <v>1200.196396379999</v>
      </c>
      <c r="K18" s="191">
        <v>1220.8475926199997</v>
      </c>
      <c r="L18" s="191">
        <v>1259.306094439999</v>
      </c>
      <c r="M18" s="191">
        <v>1217.3582126799995</v>
      </c>
      <c r="N18" s="191">
        <v>1227.5335481999994</v>
      </c>
      <c r="O18" s="191">
        <v>1222.6619034299999</v>
      </c>
      <c r="P18" s="191">
        <v>1566.4670998000011</v>
      </c>
      <c r="Q18" s="191">
        <v>1017.61915842</v>
      </c>
      <c r="R18" s="191">
        <v>1005.18096446</v>
      </c>
      <c r="S18" s="191">
        <v>983.85994813000093</v>
      </c>
      <c r="T18" s="191">
        <v>1546.1635521500002</v>
      </c>
      <c r="U18" s="191">
        <v>972.33555810999997</v>
      </c>
      <c r="V18" s="191">
        <v>967.55145483999922</v>
      </c>
      <c r="W18" s="191">
        <v>963.03687019000108</v>
      </c>
      <c r="X18" s="191">
        <v>1044.4163380599998</v>
      </c>
      <c r="Y18" s="191">
        <v>516.60127902999966</v>
      </c>
      <c r="Z18" s="191">
        <v>513.29396858000007</v>
      </c>
      <c r="AA18" s="191">
        <v>0</v>
      </c>
      <c r="AB18" s="191">
        <v>0</v>
      </c>
    </row>
    <row r="19" spans="2:28">
      <c r="B19" s="42" t="s">
        <v>472</v>
      </c>
      <c r="C19" s="31" t="s">
        <v>473</v>
      </c>
      <c r="D19" s="32" t="s">
        <v>125</v>
      </c>
      <c r="E19" s="191">
        <v>1.5035961600000001</v>
      </c>
      <c r="F19" s="191">
        <v>1.4214269099999999</v>
      </c>
      <c r="G19" s="191">
        <v>1.3652565300000001</v>
      </c>
      <c r="H19" s="191">
        <v>1.29107192</v>
      </c>
      <c r="I19" s="191">
        <v>1.2711743600000012</v>
      </c>
      <c r="J19" s="191">
        <v>1.247835</v>
      </c>
      <c r="K19" s="191">
        <v>1.2622296499999999</v>
      </c>
      <c r="L19" s="191">
        <v>1.3416600999999999</v>
      </c>
      <c r="M19" s="191">
        <v>1.3809541799999998</v>
      </c>
      <c r="N19" s="191">
        <v>1.3136679099999999</v>
      </c>
      <c r="O19" s="191">
        <v>1.302961</v>
      </c>
      <c r="P19" s="191">
        <v>1.2815548199999998</v>
      </c>
      <c r="Q19" s="191">
        <v>1.2457624700000001</v>
      </c>
      <c r="R19" s="191">
        <v>1.1563042800000001</v>
      </c>
      <c r="S19" s="191">
        <v>1.10679035</v>
      </c>
      <c r="T19" s="191">
        <v>1.00599682</v>
      </c>
      <c r="U19" s="191">
        <v>1.01208638</v>
      </c>
      <c r="V19" s="191">
        <v>0.95218185</v>
      </c>
      <c r="W19" s="191">
        <v>0.96216323000000004</v>
      </c>
      <c r="X19" s="191">
        <v>0.91426996000000005</v>
      </c>
      <c r="Y19" s="191">
        <v>0.91838173000000001</v>
      </c>
      <c r="Z19" s="191">
        <v>0.88170338999999998</v>
      </c>
      <c r="AA19" s="191">
        <v>0</v>
      </c>
      <c r="AB19" s="191">
        <v>0</v>
      </c>
    </row>
    <row r="20" spans="2:28">
      <c r="B20" s="39" t="s">
        <v>144</v>
      </c>
      <c r="C20" s="27" t="s">
        <v>474</v>
      </c>
      <c r="D20" s="22" t="s">
        <v>125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</row>
    <row r="21" spans="2:28">
      <c r="B21" s="41" t="s">
        <v>475</v>
      </c>
      <c r="C21" s="29" t="s">
        <v>476</v>
      </c>
      <c r="D21" s="22" t="s">
        <v>125</v>
      </c>
      <c r="E21" s="191">
        <v>0</v>
      </c>
      <c r="F21" s="191">
        <v>0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</row>
    <row r="22" spans="2:28">
      <c r="B22" s="41" t="s">
        <v>477</v>
      </c>
      <c r="C22" s="29" t="s">
        <v>478</v>
      </c>
      <c r="D22" s="22" t="s">
        <v>125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  <c r="AB22" s="191">
        <v>0</v>
      </c>
    </row>
    <row r="23" spans="2:28">
      <c r="B23" s="42" t="s">
        <v>479</v>
      </c>
      <c r="C23" s="31" t="s">
        <v>480</v>
      </c>
      <c r="D23" s="32" t="s">
        <v>125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2">
        <v>0</v>
      </c>
      <c r="W23" s="192">
        <v>0</v>
      </c>
      <c r="X23" s="192">
        <v>0</v>
      </c>
      <c r="Y23" s="192">
        <v>0</v>
      </c>
      <c r="Z23" s="192">
        <v>0</v>
      </c>
      <c r="AA23" s="192">
        <v>0</v>
      </c>
      <c r="AB23" s="192">
        <v>0</v>
      </c>
    </row>
    <row r="24" spans="2:28">
      <c r="B24" s="39" t="s">
        <v>146</v>
      </c>
      <c r="C24" s="27" t="s">
        <v>481</v>
      </c>
      <c r="D24" s="22" t="s">
        <v>125</v>
      </c>
      <c r="E24" s="189">
        <v>2033.4242675699993</v>
      </c>
      <c r="F24" s="189">
        <v>8930.4464762299995</v>
      </c>
      <c r="G24" s="189">
        <v>7518.594176130001</v>
      </c>
      <c r="H24" s="189">
        <v>14893.379995389991</v>
      </c>
      <c r="I24" s="189">
        <v>1741.6805941725031</v>
      </c>
      <c r="J24" s="189">
        <v>5704.1235191925043</v>
      </c>
      <c r="K24" s="189">
        <v>8272.7227374624908</v>
      </c>
      <c r="L24" s="189">
        <v>36204.926666012463</v>
      </c>
      <c r="M24" s="189">
        <v>9118.7856956699998</v>
      </c>
      <c r="N24" s="189">
        <v>4011.2003054000065</v>
      </c>
      <c r="O24" s="189">
        <v>2784.4386316199966</v>
      </c>
      <c r="P24" s="189">
        <v>8222.9080182500002</v>
      </c>
      <c r="Q24" s="189">
        <v>2324.704815300001</v>
      </c>
      <c r="R24" s="189">
        <v>9620.6558796499976</v>
      </c>
      <c r="S24" s="189">
        <v>9720.6933267599907</v>
      </c>
      <c r="T24" s="189">
        <v>6608.9797169899921</v>
      </c>
      <c r="U24" s="189">
        <v>2952.4255445799995</v>
      </c>
      <c r="V24" s="189">
        <v>11497.74889954</v>
      </c>
      <c r="W24" s="189">
        <v>3578.7973732599999</v>
      </c>
      <c r="X24" s="189">
        <v>11907.949242580007</v>
      </c>
      <c r="Y24" s="189">
        <v>8588.7264927999968</v>
      </c>
      <c r="Z24" s="189">
        <v>7089.8157148000009</v>
      </c>
      <c r="AA24" s="189">
        <v>0</v>
      </c>
      <c r="AB24" s="189">
        <v>0</v>
      </c>
    </row>
    <row r="25" spans="2:28">
      <c r="B25" s="41" t="s">
        <v>482</v>
      </c>
      <c r="C25" s="29" t="s">
        <v>483</v>
      </c>
      <c r="D25" s="22" t="s">
        <v>125</v>
      </c>
      <c r="E25" s="191">
        <v>116.20325097999999</v>
      </c>
      <c r="F25" s="191">
        <v>23.011006289999997</v>
      </c>
      <c r="G25" s="191">
        <v>8.1596664199999935</v>
      </c>
      <c r="H25" s="191">
        <v>3.1138106500000098</v>
      </c>
      <c r="I25" s="191">
        <v>701.16210599999999</v>
      </c>
      <c r="J25" s="191">
        <v>723.17219295000007</v>
      </c>
      <c r="K25" s="191">
        <v>2807.2663389400009</v>
      </c>
      <c r="L25" s="191">
        <v>1642.5971292699996</v>
      </c>
      <c r="M25" s="191">
        <v>1261.6664554399995</v>
      </c>
      <c r="N25" s="191">
        <v>869.83188183000004</v>
      </c>
      <c r="O25" s="191">
        <v>825.84774463000008</v>
      </c>
      <c r="P25" s="191">
        <v>656.15068804999942</v>
      </c>
      <c r="Q25" s="191">
        <v>546.55589929999996</v>
      </c>
      <c r="R25" s="191">
        <v>947.72991275000095</v>
      </c>
      <c r="S25" s="191">
        <v>1169.0467219399991</v>
      </c>
      <c r="T25" s="191">
        <v>624.88223747999973</v>
      </c>
      <c r="U25" s="191">
        <v>1338.8890557599998</v>
      </c>
      <c r="V25" s="191">
        <v>0.68208895000000003</v>
      </c>
      <c r="W25" s="191">
        <v>7.6767302600000002</v>
      </c>
      <c r="X25" s="191">
        <v>3419.8950916200006</v>
      </c>
      <c r="Y25" s="191">
        <v>159.49651704000001</v>
      </c>
      <c r="Z25" s="191">
        <v>117.44501572999999</v>
      </c>
      <c r="AA25" s="191">
        <v>0</v>
      </c>
      <c r="AB25" s="191">
        <v>0</v>
      </c>
    </row>
    <row r="26" spans="2:28">
      <c r="B26" s="41" t="s">
        <v>484</v>
      </c>
      <c r="C26" s="93" t="s">
        <v>485</v>
      </c>
      <c r="D26" s="22" t="s">
        <v>125</v>
      </c>
      <c r="E26" s="91">
        <v>116.20325097999999</v>
      </c>
      <c r="F26" s="91">
        <v>23.011006289999997</v>
      </c>
      <c r="G26" s="91">
        <v>8.1596664199999935</v>
      </c>
      <c r="H26" s="91">
        <v>3.1138106500000098</v>
      </c>
      <c r="I26" s="91">
        <v>671.94860888999995</v>
      </c>
      <c r="J26" s="91">
        <v>693.95869584000002</v>
      </c>
      <c r="K26" s="91">
        <v>2778.0528418300009</v>
      </c>
      <c r="L26" s="91">
        <v>1613.3836321599993</v>
      </c>
      <c r="M26" s="91">
        <v>1261.6664554399995</v>
      </c>
      <c r="N26" s="91">
        <v>869.83188183000004</v>
      </c>
      <c r="O26" s="91">
        <v>825.84774463000008</v>
      </c>
      <c r="P26" s="91">
        <v>545.23918804999937</v>
      </c>
      <c r="Q26" s="91">
        <v>533.79299930000002</v>
      </c>
      <c r="R26" s="91">
        <v>931.66088600000103</v>
      </c>
      <c r="S26" s="91">
        <v>1149.9191061499989</v>
      </c>
      <c r="T26" s="91">
        <v>576.44027070999903</v>
      </c>
      <c r="U26" s="91">
        <v>1338.8890557599998</v>
      </c>
      <c r="V26" s="91">
        <v>0.68208895000000003</v>
      </c>
      <c r="W26" s="91">
        <v>7.6767302600000002</v>
      </c>
      <c r="X26" s="91">
        <v>3419.8950916200006</v>
      </c>
      <c r="Y26" s="91">
        <v>159.49651704000001</v>
      </c>
      <c r="Z26" s="91">
        <v>117.44501572999999</v>
      </c>
      <c r="AA26" s="91">
        <v>0</v>
      </c>
      <c r="AB26" s="91">
        <v>0</v>
      </c>
    </row>
    <row r="27" spans="2:28">
      <c r="B27" s="41" t="s">
        <v>486</v>
      </c>
      <c r="C27" s="93" t="s">
        <v>487</v>
      </c>
      <c r="D27" s="22" t="s">
        <v>125</v>
      </c>
      <c r="E27" s="62">
        <v>0</v>
      </c>
      <c r="F27" s="62">
        <v>0</v>
      </c>
      <c r="G27" s="62">
        <v>0</v>
      </c>
      <c r="H27" s="62">
        <v>0</v>
      </c>
      <c r="I27" s="62">
        <v>29.213497109999999</v>
      </c>
      <c r="J27" s="62">
        <v>29.213497109999999</v>
      </c>
      <c r="K27" s="62">
        <v>29.213497109999999</v>
      </c>
      <c r="L27" s="62">
        <v>29.213497109999999</v>
      </c>
      <c r="M27" s="62">
        <v>0</v>
      </c>
      <c r="N27" s="62">
        <v>0</v>
      </c>
      <c r="O27" s="62">
        <v>0</v>
      </c>
      <c r="P27" s="62">
        <v>110.9115</v>
      </c>
      <c r="Q27" s="62">
        <v>12.762899999999998</v>
      </c>
      <c r="R27" s="62">
        <v>16.069026749999999</v>
      </c>
      <c r="S27" s="62">
        <v>19.12761579</v>
      </c>
      <c r="T27" s="62">
        <v>48.441966770000008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</row>
    <row r="28" spans="2:28">
      <c r="B28" s="41" t="s">
        <v>488</v>
      </c>
      <c r="C28" s="29" t="s">
        <v>489</v>
      </c>
      <c r="D28" s="22" t="s">
        <v>125</v>
      </c>
      <c r="E28" s="191">
        <v>448.98159123999972</v>
      </c>
      <c r="F28" s="191">
        <v>48.685769799999974</v>
      </c>
      <c r="G28" s="191">
        <v>77.72092277000003</v>
      </c>
      <c r="H28" s="191">
        <v>84.729950320000057</v>
      </c>
      <c r="I28" s="191">
        <v>366.43599660249902</v>
      </c>
      <c r="J28" s="191">
        <v>112.8778488825001</v>
      </c>
      <c r="K28" s="191">
        <v>143.93751500250033</v>
      </c>
      <c r="L28" s="191">
        <v>87.415055612499899</v>
      </c>
      <c r="M28" s="191">
        <v>401.61155275000067</v>
      </c>
      <c r="N28" s="191">
        <v>78.739202989999995</v>
      </c>
      <c r="O28" s="191">
        <v>237.02924882999963</v>
      </c>
      <c r="P28" s="191">
        <v>185.96612243999999</v>
      </c>
      <c r="Q28" s="191">
        <v>298.9594381000004</v>
      </c>
      <c r="R28" s="191">
        <v>246.95933768000037</v>
      </c>
      <c r="S28" s="191">
        <v>35.151771109999999</v>
      </c>
      <c r="T28" s="191">
        <v>237.09083584999968</v>
      </c>
      <c r="U28" s="191">
        <v>446.32650300999967</v>
      </c>
      <c r="V28" s="191">
        <v>76.037239549999995</v>
      </c>
      <c r="W28" s="191">
        <v>117.30962371000001</v>
      </c>
      <c r="X28" s="191">
        <v>697.17037907000031</v>
      </c>
      <c r="Y28" s="191">
        <v>270.57643004999966</v>
      </c>
      <c r="Z28" s="191">
        <v>271.8195847600004</v>
      </c>
      <c r="AA28" s="191">
        <v>0</v>
      </c>
      <c r="AB28" s="191">
        <v>0</v>
      </c>
    </row>
    <row r="29" spans="2:28">
      <c r="B29" s="41" t="s">
        <v>490</v>
      </c>
      <c r="C29" s="93" t="s">
        <v>485</v>
      </c>
      <c r="D29" s="22" t="s">
        <v>125</v>
      </c>
      <c r="E29" s="62">
        <v>448.98159123999972</v>
      </c>
      <c r="F29" s="62">
        <v>48.685769799999974</v>
      </c>
      <c r="G29" s="62">
        <v>77.72092277000003</v>
      </c>
      <c r="H29" s="62">
        <v>84.729950320000057</v>
      </c>
      <c r="I29" s="62">
        <v>366.43599660249902</v>
      </c>
      <c r="J29" s="62">
        <v>112.8778488825001</v>
      </c>
      <c r="K29" s="62">
        <v>143.93751500250033</v>
      </c>
      <c r="L29" s="62">
        <v>87.415055612499899</v>
      </c>
      <c r="M29" s="62">
        <v>401.61155275000067</v>
      </c>
      <c r="N29" s="62">
        <v>78.739202989999995</v>
      </c>
      <c r="O29" s="62">
        <v>237.02924882999963</v>
      </c>
      <c r="P29" s="62">
        <v>185.96612243999999</v>
      </c>
      <c r="Q29" s="62">
        <v>298.9594381000004</v>
      </c>
      <c r="R29" s="62">
        <v>246.95933768000037</v>
      </c>
      <c r="S29" s="62">
        <v>35.151771109999999</v>
      </c>
      <c r="T29" s="62">
        <v>237.09083584999968</v>
      </c>
      <c r="U29" s="62">
        <v>446.32650300999967</v>
      </c>
      <c r="V29" s="62">
        <v>76.037239549999995</v>
      </c>
      <c r="W29" s="62">
        <v>117.30962371000001</v>
      </c>
      <c r="X29" s="62">
        <v>697.17037907000031</v>
      </c>
      <c r="Y29" s="62">
        <v>270.57643004999966</v>
      </c>
      <c r="Z29" s="62">
        <v>271.8195847600004</v>
      </c>
      <c r="AA29" s="62">
        <v>0</v>
      </c>
      <c r="AB29" s="62">
        <v>0</v>
      </c>
    </row>
    <row r="30" spans="2:28">
      <c r="B30" s="41" t="s">
        <v>491</v>
      </c>
      <c r="C30" s="93" t="s">
        <v>487</v>
      </c>
      <c r="D30" s="22" t="s">
        <v>125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>
      <c r="B31" s="41" t="s">
        <v>492</v>
      </c>
      <c r="C31" s="29" t="s">
        <v>493</v>
      </c>
      <c r="D31" s="22" t="s">
        <v>125</v>
      </c>
      <c r="E31" s="192">
        <v>1468.2394253500001</v>
      </c>
      <c r="F31" s="192">
        <v>8858.7497001399988</v>
      </c>
      <c r="G31" s="192">
        <v>7432.7135869400008</v>
      </c>
      <c r="H31" s="192">
        <v>14805.536234420011</v>
      </c>
      <c r="I31" s="192">
        <v>674.08249157000353</v>
      </c>
      <c r="J31" s="192">
        <v>4868.073477360007</v>
      </c>
      <c r="K31" s="192">
        <v>5321.5188835199997</v>
      </c>
      <c r="L31" s="192">
        <v>34474.914481129999</v>
      </c>
      <c r="M31" s="192">
        <v>7455.5076874799997</v>
      </c>
      <c r="N31" s="192">
        <v>3062.62922058</v>
      </c>
      <c r="O31" s="192">
        <v>1721.5616381599998</v>
      </c>
      <c r="P31" s="192">
        <v>7380.7912077600013</v>
      </c>
      <c r="Q31" s="192">
        <v>1479.1894778999999</v>
      </c>
      <c r="R31" s="192">
        <v>8425.96662922</v>
      </c>
      <c r="S31" s="192">
        <v>8516.4948337099995</v>
      </c>
      <c r="T31" s="192">
        <v>5747.0066436599991</v>
      </c>
      <c r="U31" s="192">
        <v>1167.20998581</v>
      </c>
      <c r="V31" s="192">
        <v>11421.029571039999</v>
      </c>
      <c r="W31" s="192">
        <v>3453.8110192899999</v>
      </c>
      <c r="X31" s="192">
        <v>7790.8837718899995</v>
      </c>
      <c r="Y31" s="192">
        <v>8158.6535457100008</v>
      </c>
      <c r="Z31" s="192">
        <v>6700.5511143099993</v>
      </c>
      <c r="AA31" s="192">
        <v>0</v>
      </c>
      <c r="AB31" s="192">
        <v>0</v>
      </c>
    </row>
    <row r="32" spans="2:28">
      <c r="B32" s="41" t="s">
        <v>494</v>
      </c>
      <c r="C32" s="93" t="s">
        <v>485</v>
      </c>
      <c r="D32" s="22" t="s">
        <v>125</v>
      </c>
      <c r="E32" s="66">
        <v>1468.2394253500001</v>
      </c>
      <c r="F32" s="66">
        <v>8858.7497001399988</v>
      </c>
      <c r="G32" s="66">
        <v>7336.4470421599945</v>
      </c>
      <c r="H32" s="66">
        <v>12735.420246929989</v>
      </c>
      <c r="I32" s="66">
        <v>674.08249156999989</v>
      </c>
      <c r="J32" s="66">
        <v>4109.0734773600034</v>
      </c>
      <c r="K32" s="66">
        <v>1121.3914015600001</v>
      </c>
      <c r="L32" s="66">
        <v>2346.74534735</v>
      </c>
      <c r="M32" s="66">
        <v>920.55874248000009</v>
      </c>
      <c r="N32" s="66">
        <v>2545.4075655699999</v>
      </c>
      <c r="O32" s="66">
        <v>720.01542225000003</v>
      </c>
      <c r="P32" s="66">
        <v>1205.4150581199999</v>
      </c>
      <c r="Q32" s="66">
        <v>1479.1894778999999</v>
      </c>
      <c r="R32" s="66">
        <v>546.9210008</v>
      </c>
      <c r="S32" s="66">
        <v>7974.6612039000001</v>
      </c>
      <c r="T32" s="66">
        <v>3808.0626763999999</v>
      </c>
      <c r="U32" s="66">
        <v>1167.20998581</v>
      </c>
      <c r="V32" s="66">
        <v>1142.4174231999993</v>
      </c>
      <c r="W32" s="66">
        <v>1906.9098242499999</v>
      </c>
      <c r="X32" s="66">
        <v>7484.2346136699998</v>
      </c>
      <c r="Y32" s="66">
        <v>575.21719171000007</v>
      </c>
      <c r="Z32" s="66">
        <v>5792.8753902900007</v>
      </c>
      <c r="AA32" s="66">
        <v>0</v>
      </c>
      <c r="AB32" s="66">
        <v>0</v>
      </c>
    </row>
    <row r="33" spans="2:28">
      <c r="B33" s="42" t="s">
        <v>495</v>
      </c>
      <c r="C33" s="97" t="s">
        <v>487</v>
      </c>
      <c r="D33" s="32" t="s">
        <v>125</v>
      </c>
      <c r="E33" s="66">
        <v>0</v>
      </c>
      <c r="F33" s="66">
        <v>0</v>
      </c>
      <c r="G33" s="66">
        <v>96.266544780000018</v>
      </c>
      <c r="H33" s="66">
        <v>2070.11598749</v>
      </c>
      <c r="I33" s="66">
        <v>3.6379788070917101E-12</v>
      </c>
      <c r="J33" s="66">
        <v>759</v>
      </c>
      <c r="K33" s="66">
        <v>4200.1274819600003</v>
      </c>
      <c r="L33" s="66">
        <v>32128.16913378</v>
      </c>
      <c r="M33" s="66">
        <v>6534.9489450000001</v>
      </c>
      <c r="N33" s="66">
        <v>517.22165500999995</v>
      </c>
      <c r="O33" s="66">
        <v>1001.54621591</v>
      </c>
      <c r="P33" s="66">
        <v>6175.3761496400002</v>
      </c>
      <c r="Q33" s="66">
        <v>0</v>
      </c>
      <c r="R33" s="66">
        <v>7879.04562842</v>
      </c>
      <c r="S33" s="66">
        <v>541.83362980999993</v>
      </c>
      <c r="T33" s="66">
        <v>1938.9439672599999</v>
      </c>
      <c r="U33" s="66">
        <v>0</v>
      </c>
      <c r="V33" s="66">
        <v>10278.61214784</v>
      </c>
      <c r="W33" s="66">
        <v>1546.9011950399999</v>
      </c>
      <c r="X33" s="66">
        <v>306.64915822</v>
      </c>
      <c r="Y33" s="66">
        <v>7583.4363540000004</v>
      </c>
      <c r="Z33" s="66">
        <v>907.67572401999996</v>
      </c>
      <c r="AA33" s="66">
        <v>0</v>
      </c>
      <c r="AB33" s="66">
        <v>0</v>
      </c>
    </row>
    <row r="34" spans="2:28">
      <c r="B34" s="39" t="s">
        <v>147</v>
      </c>
      <c r="C34" s="27" t="s">
        <v>496</v>
      </c>
      <c r="D34" s="22" t="s">
        <v>125</v>
      </c>
      <c r="E34" s="189">
        <v>217.25096701000007</v>
      </c>
      <c r="F34" s="189">
        <v>235.68635154999998</v>
      </c>
      <c r="G34" s="189">
        <v>287.8645859799999</v>
      </c>
      <c r="H34" s="189">
        <v>310.17536960999922</v>
      </c>
      <c r="I34" s="189">
        <v>290.95513907999998</v>
      </c>
      <c r="J34" s="189">
        <v>205.40980175999991</v>
      </c>
      <c r="K34" s="189">
        <v>199.70943662000002</v>
      </c>
      <c r="L34" s="189">
        <v>237.95766775999999</v>
      </c>
      <c r="M34" s="189">
        <v>236.17037841000001</v>
      </c>
      <c r="N34" s="189">
        <v>246.42059092000002</v>
      </c>
      <c r="O34" s="189">
        <v>236.17918964999998</v>
      </c>
      <c r="P34" s="189">
        <v>239.62614628</v>
      </c>
      <c r="Q34" s="189">
        <v>296.13893820999999</v>
      </c>
      <c r="R34" s="189">
        <v>287.71949135999995</v>
      </c>
      <c r="S34" s="189">
        <v>304.77190655000004</v>
      </c>
      <c r="T34" s="189">
        <v>304.14490599999999</v>
      </c>
      <c r="U34" s="189">
        <v>263.95540341999998</v>
      </c>
      <c r="V34" s="189">
        <v>299.39089223000036</v>
      </c>
      <c r="W34" s="189">
        <v>308.01517781999996</v>
      </c>
      <c r="X34" s="189">
        <v>294.20527281999966</v>
      </c>
      <c r="Y34" s="189">
        <v>286.62971405999997</v>
      </c>
      <c r="Z34" s="189">
        <v>850.85052630999996</v>
      </c>
      <c r="AA34" s="189">
        <v>0</v>
      </c>
      <c r="AB34" s="189">
        <v>0</v>
      </c>
    </row>
    <row r="35" spans="2:28">
      <c r="B35" s="41" t="s">
        <v>497</v>
      </c>
      <c r="C35" s="29" t="s">
        <v>498</v>
      </c>
      <c r="D35" s="22" t="s">
        <v>125</v>
      </c>
      <c r="E35" s="191">
        <v>0.26738472000000002</v>
      </c>
      <c r="F35" s="191">
        <v>0.26738471999999991</v>
      </c>
      <c r="G35" s="191">
        <v>0</v>
      </c>
      <c r="H35" s="191">
        <v>0</v>
      </c>
      <c r="I35" s="191">
        <v>0</v>
      </c>
      <c r="J35" s="191">
        <v>0</v>
      </c>
      <c r="K35" s="191">
        <v>0</v>
      </c>
      <c r="L35" s="191">
        <v>0</v>
      </c>
      <c r="M35" s="191">
        <v>0</v>
      </c>
      <c r="N35" s="191">
        <v>0</v>
      </c>
      <c r="O35" s="191">
        <v>0</v>
      </c>
      <c r="P35" s="191">
        <v>0</v>
      </c>
      <c r="Q35" s="191">
        <v>0</v>
      </c>
      <c r="R35" s="191">
        <v>0</v>
      </c>
      <c r="S35" s="191">
        <v>0</v>
      </c>
      <c r="T35" s="191">
        <v>0</v>
      </c>
      <c r="U35" s="191">
        <v>0</v>
      </c>
      <c r="V35" s="191">
        <v>0</v>
      </c>
      <c r="W35" s="191">
        <v>0</v>
      </c>
      <c r="X35" s="191">
        <v>0</v>
      </c>
      <c r="Y35" s="191">
        <v>0</v>
      </c>
      <c r="Z35" s="191">
        <v>0</v>
      </c>
      <c r="AA35" s="191">
        <v>0</v>
      </c>
      <c r="AB35" s="191">
        <v>0</v>
      </c>
    </row>
    <row r="36" spans="2:28">
      <c r="B36" s="41" t="s">
        <v>499</v>
      </c>
      <c r="C36" s="29" t="s">
        <v>500</v>
      </c>
      <c r="D36" s="22" t="s">
        <v>125</v>
      </c>
      <c r="E36" s="191">
        <v>216.98358229000002</v>
      </c>
      <c r="F36" s="191">
        <v>235.41896682999999</v>
      </c>
      <c r="G36" s="191">
        <v>287.8645859799999</v>
      </c>
      <c r="H36" s="191">
        <v>310.17536960999922</v>
      </c>
      <c r="I36" s="191">
        <v>290.95513907999998</v>
      </c>
      <c r="J36" s="191">
        <v>205.40980175999991</v>
      </c>
      <c r="K36" s="191">
        <v>199.70943662000002</v>
      </c>
      <c r="L36" s="191">
        <v>237.95766775999999</v>
      </c>
      <c r="M36" s="191">
        <v>236.17037841000001</v>
      </c>
      <c r="N36" s="191">
        <v>246.42059092000002</v>
      </c>
      <c r="O36" s="191">
        <v>236.17918964999998</v>
      </c>
      <c r="P36" s="191">
        <v>239.62614628</v>
      </c>
      <c r="Q36" s="191">
        <v>296.13893820999999</v>
      </c>
      <c r="R36" s="191">
        <v>287.71949135999995</v>
      </c>
      <c r="S36" s="191">
        <v>304.77190655000004</v>
      </c>
      <c r="T36" s="191">
        <v>304.14490599999999</v>
      </c>
      <c r="U36" s="191">
        <v>263.95540341999998</v>
      </c>
      <c r="V36" s="191">
        <v>299.39089223000036</v>
      </c>
      <c r="W36" s="191">
        <v>308.01517781999996</v>
      </c>
      <c r="X36" s="191">
        <v>294.20527281999966</v>
      </c>
      <c r="Y36" s="191">
        <v>286.62971405999997</v>
      </c>
      <c r="Z36" s="191">
        <v>850.85052630999996</v>
      </c>
      <c r="AA36" s="191">
        <v>0</v>
      </c>
      <c r="AB36" s="191">
        <v>0</v>
      </c>
    </row>
    <row r="37" spans="2:28">
      <c r="B37" s="42" t="s">
        <v>501</v>
      </c>
      <c r="C37" s="31" t="s">
        <v>502</v>
      </c>
      <c r="D37" s="32" t="s">
        <v>125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0</v>
      </c>
      <c r="K37" s="192">
        <v>0</v>
      </c>
      <c r="L37" s="192">
        <v>0</v>
      </c>
      <c r="M37" s="192">
        <v>0</v>
      </c>
      <c r="N37" s="192">
        <v>0</v>
      </c>
      <c r="O37" s="192">
        <v>0</v>
      </c>
      <c r="P37" s="192">
        <v>0</v>
      </c>
      <c r="Q37" s="192">
        <v>0</v>
      </c>
      <c r="R37" s="192">
        <v>0</v>
      </c>
      <c r="S37" s="192">
        <v>0</v>
      </c>
      <c r="T37" s="192">
        <v>0</v>
      </c>
      <c r="U37" s="192">
        <v>0</v>
      </c>
      <c r="V37" s="192">
        <v>0</v>
      </c>
      <c r="W37" s="192">
        <v>0</v>
      </c>
      <c r="X37" s="192">
        <v>0</v>
      </c>
      <c r="Y37" s="192">
        <v>0</v>
      </c>
      <c r="Z37" s="192">
        <v>0</v>
      </c>
      <c r="AA37" s="192">
        <v>0</v>
      </c>
      <c r="AB37" s="192">
        <v>0</v>
      </c>
    </row>
    <row r="38" spans="2:28">
      <c r="B38" s="39" t="s">
        <v>149</v>
      </c>
      <c r="C38" s="27" t="s">
        <v>503</v>
      </c>
      <c r="D38" s="22" t="s">
        <v>125</v>
      </c>
      <c r="E38" s="189">
        <v>50652.547980143194</v>
      </c>
      <c r="F38" s="189">
        <v>75972.617017981232</v>
      </c>
      <c r="G38" s="189">
        <v>88223.812028498884</v>
      </c>
      <c r="H38" s="189">
        <v>105194.6894620769</v>
      </c>
      <c r="I38" s="189">
        <v>69940.959906217497</v>
      </c>
      <c r="J38" s="189">
        <v>99135.351700477404</v>
      </c>
      <c r="K38" s="189">
        <v>102575.17691228748</v>
      </c>
      <c r="L38" s="189">
        <v>114106.80590922739</v>
      </c>
      <c r="M38" s="189">
        <v>59445.523844579926</v>
      </c>
      <c r="N38" s="189">
        <v>85307.732770760034</v>
      </c>
      <c r="O38" s="189">
        <v>85596.126272910173</v>
      </c>
      <c r="P38" s="189">
        <v>115797.8482620002</v>
      </c>
      <c r="Q38" s="189">
        <v>65282.817973799931</v>
      </c>
      <c r="R38" s="189">
        <v>84840.966280340101</v>
      </c>
      <c r="S38" s="189">
        <v>85560.748277880164</v>
      </c>
      <c r="T38" s="189">
        <v>113528.20558446989</v>
      </c>
      <c r="U38" s="189">
        <v>62416.687228999945</v>
      </c>
      <c r="V38" s="189">
        <v>86373.257543980057</v>
      </c>
      <c r="W38" s="189">
        <v>83608.218210170104</v>
      </c>
      <c r="X38" s="189">
        <v>114678.20622149011</v>
      </c>
      <c r="Y38" s="189">
        <v>60766.176598270096</v>
      </c>
      <c r="Z38" s="189">
        <v>84485.291819820035</v>
      </c>
      <c r="AA38" s="189">
        <v>0</v>
      </c>
      <c r="AB38" s="189">
        <v>0</v>
      </c>
    </row>
    <row r="39" spans="2:28">
      <c r="B39" s="41" t="s">
        <v>504</v>
      </c>
      <c r="C39" s="29" t="s">
        <v>505</v>
      </c>
      <c r="D39" s="22" t="s">
        <v>125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1">
        <v>0</v>
      </c>
      <c r="W39" s="191">
        <v>0</v>
      </c>
      <c r="X39" s="191">
        <v>0</v>
      </c>
      <c r="Y39" s="191">
        <v>0</v>
      </c>
      <c r="Z39" s="191">
        <v>0</v>
      </c>
      <c r="AA39" s="191">
        <v>0</v>
      </c>
      <c r="AB39" s="191">
        <v>0</v>
      </c>
    </row>
    <row r="40" spans="2:28">
      <c r="B40" s="41" t="s">
        <v>506</v>
      </c>
      <c r="C40" s="93" t="s">
        <v>507</v>
      </c>
      <c r="D40" s="22" t="s">
        <v>125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</row>
    <row r="41" spans="2:28">
      <c r="B41" s="41" t="s">
        <v>508</v>
      </c>
      <c r="C41" s="93" t="s">
        <v>509</v>
      </c>
      <c r="D41" s="22" t="s">
        <v>125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</row>
    <row r="42" spans="2:28">
      <c r="B42" s="41" t="s">
        <v>510</v>
      </c>
      <c r="C42" s="93" t="s">
        <v>511</v>
      </c>
      <c r="D42" s="22" t="s">
        <v>125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</row>
    <row r="43" spans="2:28">
      <c r="B43" s="41" t="s">
        <v>512</v>
      </c>
      <c r="C43" s="93" t="s">
        <v>513</v>
      </c>
      <c r="D43" s="22" t="s">
        <v>125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</row>
    <row r="44" spans="2:28">
      <c r="B44" s="41" t="s">
        <v>514</v>
      </c>
      <c r="C44" s="93" t="s">
        <v>515</v>
      </c>
      <c r="D44" s="22" t="s">
        <v>125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>
      <c r="B45" s="41" t="s">
        <v>516</v>
      </c>
      <c r="C45" s="29" t="s">
        <v>517</v>
      </c>
      <c r="D45" s="22" t="s">
        <v>125</v>
      </c>
      <c r="E45" s="191">
        <v>50652.547980143194</v>
      </c>
      <c r="F45" s="191">
        <v>75972.617017981232</v>
      </c>
      <c r="G45" s="191">
        <v>88223.812028498884</v>
      </c>
      <c r="H45" s="191">
        <v>105194.6894620769</v>
      </c>
      <c r="I45" s="191">
        <v>69940.959906217497</v>
      </c>
      <c r="J45" s="191">
        <v>99135.351700477404</v>
      </c>
      <c r="K45" s="191">
        <v>102575.17691228748</v>
      </c>
      <c r="L45" s="191">
        <v>114106.80590922739</v>
      </c>
      <c r="M45" s="191">
        <v>59445.523844579926</v>
      </c>
      <c r="N45" s="191">
        <v>85307.732770760034</v>
      </c>
      <c r="O45" s="191">
        <v>85596.126272910173</v>
      </c>
      <c r="P45" s="191">
        <v>115797.8482620002</v>
      </c>
      <c r="Q45" s="191">
        <v>65282.817973799931</v>
      </c>
      <c r="R45" s="191">
        <v>84840.966280340101</v>
      </c>
      <c r="S45" s="191">
        <v>85560.748277880164</v>
      </c>
      <c r="T45" s="191">
        <v>113528.20558446989</v>
      </c>
      <c r="U45" s="191">
        <v>62416.687228999945</v>
      </c>
      <c r="V45" s="191">
        <v>86373.257543980057</v>
      </c>
      <c r="W45" s="191">
        <v>83608.218210170104</v>
      </c>
      <c r="X45" s="191">
        <v>114678.20622149011</v>
      </c>
      <c r="Y45" s="191">
        <v>60766.176598270096</v>
      </c>
      <c r="Z45" s="191">
        <v>84485.291819820035</v>
      </c>
      <c r="AA45" s="191">
        <v>0</v>
      </c>
      <c r="AB45" s="191">
        <v>0</v>
      </c>
    </row>
    <row r="46" spans="2:28">
      <c r="B46" s="41" t="s">
        <v>518</v>
      </c>
      <c r="C46" s="93" t="s">
        <v>396</v>
      </c>
      <c r="D46" s="22" t="s">
        <v>125</v>
      </c>
      <c r="E46" s="62">
        <v>50599.472891143094</v>
      </c>
      <c r="F46" s="62">
        <v>75177.766009361207</v>
      </c>
      <c r="G46" s="62">
        <v>87719.760634988794</v>
      </c>
      <c r="H46" s="62">
        <v>101613.24555722691</v>
      </c>
      <c r="I46" s="62">
        <v>65813.307408217501</v>
      </c>
      <c r="J46" s="62">
        <v>99031.757897477393</v>
      </c>
      <c r="K46" s="62">
        <v>102233.88029479751</v>
      </c>
      <c r="L46" s="62">
        <v>107210.44875497743</v>
      </c>
      <c r="M46" s="62">
        <v>59356.491592839928</v>
      </c>
      <c r="N46" s="62">
        <v>83213.737224580022</v>
      </c>
      <c r="O46" s="62">
        <v>84674.76457446019</v>
      </c>
      <c r="P46" s="62">
        <v>103989.87544939021</v>
      </c>
      <c r="Q46" s="62">
        <v>65137.202931389897</v>
      </c>
      <c r="R46" s="62">
        <v>84625.376636770103</v>
      </c>
      <c r="S46" s="62">
        <v>84262.142871530203</v>
      </c>
      <c r="T46" s="62">
        <v>110695.2916587199</v>
      </c>
      <c r="U46" s="62">
        <v>62300.700181289933</v>
      </c>
      <c r="V46" s="62">
        <v>85635.922553810102</v>
      </c>
      <c r="W46" s="62">
        <v>83388.167967640096</v>
      </c>
      <c r="X46" s="62">
        <v>113924.08390299015</v>
      </c>
      <c r="Y46" s="62">
        <v>60663.384316140102</v>
      </c>
      <c r="Z46" s="62">
        <v>83906.140747940066</v>
      </c>
      <c r="AA46" s="62">
        <v>0</v>
      </c>
      <c r="AB46" s="62">
        <v>0</v>
      </c>
    </row>
    <row r="47" spans="2:28">
      <c r="B47" s="41" t="s">
        <v>519</v>
      </c>
      <c r="C47" s="93" t="s">
        <v>398</v>
      </c>
      <c r="D47" s="22" t="s">
        <v>125</v>
      </c>
      <c r="E47" s="62">
        <v>53.075088999999949</v>
      </c>
      <c r="F47" s="62">
        <v>794.85100862000036</v>
      </c>
      <c r="G47" s="62">
        <v>504.05139351000008</v>
      </c>
      <c r="H47" s="62">
        <v>3581.4439048500062</v>
      </c>
      <c r="I47" s="62">
        <v>4127.6524980000004</v>
      </c>
      <c r="J47" s="62">
        <v>103.59380300000001</v>
      </c>
      <c r="K47" s="62">
        <v>341.29661749000002</v>
      </c>
      <c r="L47" s="62">
        <v>6896.3571542499994</v>
      </c>
      <c r="M47" s="62">
        <v>89.032251739999992</v>
      </c>
      <c r="N47" s="62">
        <v>2093.99554618</v>
      </c>
      <c r="O47" s="62">
        <v>921.36169844999995</v>
      </c>
      <c r="P47" s="62">
        <v>11807.97281261</v>
      </c>
      <c r="Q47" s="62">
        <v>145.61504241</v>
      </c>
      <c r="R47" s="62">
        <v>215.58964356999999</v>
      </c>
      <c r="S47" s="62">
        <v>1298.6054063500001</v>
      </c>
      <c r="T47" s="62">
        <v>2832.9139257500001</v>
      </c>
      <c r="U47" s="62">
        <v>115.98704771</v>
      </c>
      <c r="V47" s="62">
        <v>737.33499017000008</v>
      </c>
      <c r="W47" s="62">
        <v>220.05024252999999</v>
      </c>
      <c r="X47" s="62">
        <v>754.12231850000001</v>
      </c>
      <c r="Y47" s="62">
        <v>102.79228213</v>
      </c>
      <c r="Z47" s="62">
        <v>579.15107188000002</v>
      </c>
      <c r="AA47" s="62">
        <v>0</v>
      </c>
      <c r="AB47" s="62">
        <v>0</v>
      </c>
    </row>
    <row r="48" spans="2:28" ht="33.75" customHeight="1">
      <c r="B48" s="41" t="s">
        <v>520</v>
      </c>
      <c r="C48" s="106" t="s">
        <v>521</v>
      </c>
      <c r="D48" s="107" t="s">
        <v>125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>
      <c r="B49" s="41" t="s">
        <v>522</v>
      </c>
      <c r="C49" s="93" t="s">
        <v>523</v>
      </c>
      <c r="D49" s="107" t="s">
        <v>125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</row>
    <row r="50" spans="2:28">
      <c r="B50" s="41" t="s">
        <v>554</v>
      </c>
      <c r="C50" s="94" t="s">
        <v>555</v>
      </c>
      <c r="D50" s="107" t="s">
        <v>125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>
      <c r="B51" s="41" t="s">
        <v>556</v>
      </c>
      <c r="C51" s="94" t="s">
        <v>453</v>
      </c>
      <c r="D51" s="107" t="s">
        <v>125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</row>
    <row r="52" spans="2:28">
      <c r="B52" s="41" t="s">
        <v>557</v>
      </c>
      <c r="C52" s="94" t="s">
        <v>550</v>
      </c>
      <c r="D52" s="107" t="s">
        <v>125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</row>
    <row r="53" spans="2:28">
      <c r="B53" s="23" t="s">
        <v>524</v>
      </c>
      <c r="C53" s="99" t="s">
        <v>455</v>
      </c>
      <c r="D53" s="108" t="s">
        <v>125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</row>
    <row r="54" spans="2:28"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</row>
    <row r="55" spans="2:28"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</row>
    <row r="56" spans="2:28"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</row>
    <row r="57" spans="2:28"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</row>
    <row r="58" spans="2:28"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</row>
    <row r="59" spans="2:28"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</row>
    <row r="60" spans="2:28"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</row>
    <row r="61" spans="2:28"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</row>
    <row r="62" spans="2:28"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</row>
    <row r="63" spans="2:28"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</row>
    <row r="64" spans="2:28"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</row>
    <row r="65" spans="5:28"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</row>
    <row r="66" spans="5:28"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</row>
    <row r="67" spans="5:28"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</row>
    <row r="68" spans="5:28"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</row>
    <row r="69" spans="5:28"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</row>
    <row r="70" spans="5:28"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</row>
    <row r="71" spans="5:28"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</row>
    <row r="72" spans="5:28"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</row>
    <row r="73" spans="5:28"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</row>
    <row r="74" spans="5:28"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  <c r="AA74" s="206"/>
      <c r="AB74" s="206"/>
    </row>
    <row r="75" spans="5:28"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</row>
    <row r="76" spans="5:28"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</row>
    <row r="77" spans="5:28"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</row>
    <row r="78" spans="5:28"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</row>
    <row r="79" spans="5:28"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</row>
    <row r="80" spans="5:28"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</row>
    <row r="81" spans="5:28"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</row>
    <row r="82" spans="5:28"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</row>
    <row r="83" spans="5:28"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</row>
    <row r="84" spans="5:28"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6"/>
      <c r="AB84" s="206"/>
    </row>
    <row r="85" spans="5:28"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</row>
    <row r="86" spans="5:28"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06"/>
    </row>
    <row r="87" spans="5:28"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  <c r="AA87" s="206"/>
      <c r="AB87" s="206"/>
    </row>
    <row r="88" spans="5:28"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  <c r="AA88" s="206"/>
      <c r="AB88" s="206"/>
    </row>
    <row r="89" spans="5:28"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  <c r="AA89" s="206"/>
      <c r="AB89" s="206"/>
    </row>
    <row r="90" spans="5:28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  <c r="X90" s="207"/>
      <c r="Y90" s="207"/>
      <c r="Z90" s="207"/>
      <c r="AA90" s="207"/>
      <c r="AB90" s="207"/>
    </row>
    <row r="91" spans="5:28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207"/>
      <c r="X91" s="207"/>
      <c r="Y91" s="207"/>
      <c r="Z91" s="207"/>
      <c r="AA91" s="207"/>
      <c r="AB91" s="207"/>
    </row>
    <row r="92" spans="5:28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</row>
    <row r="93" spans="5:28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  <c r="T93" s="207"/>
      <c r="U93" s="207"/>
      <c r="V93" s="207"/>
      <c r="W93" s="207"/>
      <c r="X93" s="207"/>
      <c r="Y93" s="207"/>
      <c r="Z93" s="207"/>
      <c r="AA93" s="207"/>
      <c r="AB93" s="207"/>
    </row>
    <row r="94" spans="5:28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207"/>
      <c r="Z94" s="207"/>
      <c r="AA94" s="207"/>
      <c r="AB94" s="207"/>
    </row>
    <row r="95" spans="5:28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</row>
    <row r="96" spans="5:28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</row>
    <row r="97" spans="5:28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</row>
    <row r="98" spans="5:28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</row>
    <row r="99" spans="5:28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207"/>
      <c r="X99" s="207"/>
      <c r="Y99" s="207"/>
      <c r="Z99" s="207"/>
      <c r="AA99" s="207"/>
      <c r="AB99" s="207"/>
    </row>
    <row r="100" spans="5:28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</row>
    <row r="101" spans="5:28"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</row>
    <row r="102" spans="5:28"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207"/>
      <c r="W102" s="207"/>
      <c r="X102" s="207"/>
      <c r="Y102" s="207"/>
      <c r="Z102" s="207"/>
      <c r="AA102" s="207"/>
      <c r="AB102" s="207"/>
    </row>
    <row r="103" spans="5:28"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207"/>
      <c r="W103" s="207"/>
      <c r="X103" s="207"/>
      <c r="Y103" s="207"/>
      <c r="Z103" s="207"/>
      <c r="AA103" s="207"/>
      <c r="AB103" s="207"/>
    </row>
    <row r="104" spans="5:28"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7"/>
      <c r="AB104" s="207"/>
    </row>
    <row r="105" spans="5:28"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07"/>
      <c r="X105" s="207"/>
      <c r="Y105" s="207"/>
      <c r="Z105" s="207"/>
      <c r="AA105" s="207"/>
      <c r="AB105" s="207"/>
    </row>
    <row r="106" spans="5:28"/>
  </sheetData>
  <mergeCells count="10">
    <mergeCell ref="Y6:AB6"/>
    <mergeCell ref="E4:AB5"/>
    <mergeCell ref="E3:AB3"/>
    <mergeCell ref="E2:AB2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9BCAA897-804D-4D22-88A6-19E4DD145BF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212F-9B6B-440E-8A4A-F2C84E701EBB}">
  <dimension ref="B1:AB99"/>
  <sheetViews>
    <sheetView showGridLines="0" tabSelected="1" workbookViewId="0">
      <selection activeCell="E2" sqref="E2:AB2"/>
    </sheetView>
  </sheetViews>
  <sheetFormatPr baseColWidth="10" defaultColWidth="11.42578125" defaultRowHeight="15"/>
  <cols>
    <col min="1" max="1" width="11.42578125" style="109"/>
    <col min="2" max="2" width="11.42578125" style="212"/>
    <col min="3" max="3" width="58" style="212" customWidth="1"/>
    <col min="4" max="4" width="11.42578125" style="109"/>
    <col min="5" max="6" width="13.140625" style="49" bestFit="1" customWidth="1"/>
    <col min="7" max="8" width="11.42578125" style="109" customWidth="1"/>
    <col min="9" max="9" width="12.5703125" style="109" bestFit="1" customWidth="1"/>
    <col min="10" max="12" width="11.42578125" style="109" customWidth="1"/>
    <col min="13" max="13" width="12.5703125" style="109" bestFit="1" customWidth="1"/>
    <col min="14" max="16" width="11.42578125" style="109" customWidth="1"/>
    <col min="17" max="17" width="12.28515625" style="109" bestFit="1" customWidth="1"/>
    <col min="18" max="18" width="11.42578125" style="109" customWidth="1"/>
    <col min="19" max="19" width="12" style="109" customWidth="1"/>
    <col min="20" max="20" width="11.42578125" style="109" customWidth="1"/>
    <col min="21" max="21" width="12.28515625" style="109" bestFit="1" customWidth="1"/>
    <col min="22" max="23" width="12.28515625" style="109" customWidth="1"/>
    <col min="24" max="24" width="11.42578125" style="109" customWidth="1"/>
    <col min="25" max="25" width="12.28515625" style="109" bestFit="1" customWidth="1"/>
    <col min="26" max="27" width="12.28515625" style="109" customWidth="1"/>
    <col min="28" max="16384" width="11.42578125" style="109"/>
  </cols>
  <sheetData>
    <row r="1" spans="2:28" customFormat="1">
      <c r="B1" s="213" t="s">
        <v>117</v>
      </c>
      <c r="C1" s="209"/>
    </row>
    <row r="2" spans="2:28" ht="15.75">
      <c r="B2" s="50" t="s">
        <v>118</v>
      </c>
      <c r="C2" s="51"/>
      <c r="D2" s="27"/>
      <c r="E2" s="264" t="s">
        <v>8</v>
      </c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</row>
    <row r="3" spans="2:28" ht="15.75">
      <c r="B3" s="50" t="s">
        <v>558</v>
      </c>
      <c r="C3" s="52"/>
      <c r="D3" s="22"/>
      <c r="E3" s="264" t="s">
        <v>120</v>
      </c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</row>
    <row r="4" spans="2:28" ht="15" customHeight="1">
      <c r="B4" s="19"/>
      <c r="C4" s="20"/>
      <c r="D4" s="21"/>
      <c r="E4" s="267" t="s">
        <v>1205</v>
      </c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</row>
    <row r="5" spans="2:28" ht="15" customHeight="1">
      <c r="B5" s="260" t="s">
        <v>559</v>
      </c>
      <c r="C5" s="261"/>
      <c r="D5" s="22"/>
      <c r="E5" s="243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</row>
    <row r="6" spans="2:28">
      <c r="B6" s="260"/>
      <c r="C6" s="261"/>
      <c r="D6" s="22"/>
      <c r="E6" s="231">
        <v>2019</v>
      </c>
      <c r="F6" s="232"/>
      <c r="G6" s="232"/>
      <c r="H6" s="233"/>
      <c r="I6" s="231">
        <v>2020</v>
      </c>
      <c r="J6" s="232"/>
      <c r="K6" s="232"/>
      <c r="L6" s="233"/>
      <c r="M6" s="231">
        <v>2021</v>
      </c>
      <c r="N6" s="232"/>
      <c r="O6" s="232"/>
      <c r="P6" s="233"/>
      <c r="Q6" s="231">
        <v>2022</v>
      </c>
      <c r="R6" s="232"/>
      <c r="S6" s="232"/>
      <c r="T6" s="233"/>
      <c r="U6" s="231">
        <v>2023</v>
      </c>
      <c r="V6" s="232"/>
      <c r="W6" s="232"/>
      <c r="X6" s="233"/>
      <c r="Y6" s="231">
        <v>2024</v>
      </c>
      <c r="Z6" s="232"/>
      <c r="AA6" s="232"/>
      <c r="AB6" s="233"/>
    </row>
    <row r="7" spans="2:28">
      <c r="B7" s="100"/>
      <c r="C7" s="101"/>
      <c r="D7" s="22"/>
      <c r="E7" s="225" t="s">
        <v>1206</v>
      </c>
      <c r="F7" s="225" t="s">
        <v>1207</v>
      </c>
      <c r="G7" s="225" t="s">
        <v>1208</v>
      </c>
      <c r="H7" s="225" t="s">
        <v>1209</v>
      </c>
      <c r="I7" s="225" t="s">
        <v>1206</v>
      </c>
      <c r="J7" s="225" t="s">
        <v>1207</v>
      </c>
      <c r="K7" s="225" t="s">
        <v>1208</v>
      </c>
      <c r="L7" s="225" t="s">
        <v>1209</v>
      </c>
      <c r="M7" s="225" t="s">
        <v>1206</v>
      </c>
      <c r="N7" s="225" t="s">
        <v>1207</v>
      </c>
      <c r="O7" s="225" t="s">
        <v>1208</v>
      </c>
      <c r="P7" s="225" t="s">
        <v>1209</v>
      </c>
      <c r="Q7" s="225" t="s">
        <v>1206</v>
      </c>
      <c r="R7" s="225" t="s">
        <v>1207</v>
      </c>
      <c r="S7" s="225" t="s">
        <v>1208</v>
      </c>
      <c r="T7" s="225" t="s">
        <v>1209</v>
      </c>
      <c r="U7" s="225" t="s">
        <v>1206</v>
      </c>
      <c r="V7" s="225" t="s">
        <v>1207</v>
      </c>
      <c r="W7" s="225" t="s">
        <v>1208</v>
      </c>
      <c r="X7" s="225" t="s">
        <v>1209</v>
      </c>
      <c r="Y7" s="225" t="s">
        <v>1206</v>
      </c>
      <c r="Z7" s="225" t="s">
        <v>1207</v>
      </c>
      <c r="AA7" s="225" t="s">
        <v>1208</v>
      </c>
      <c r="AB7" s="225" t="s">
        <v>1209</v>
      </c>
    </row>
    <row r="8" spans="2:28">
      <c r="B8" s="210" t="s">
        <v>28</v>
      </c>
      <c r="C8" s="211" t="s">
        <v>29</v>
      </c>
      <c r="D8" s="102" t="s">
        <v>125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</row>
    <row r="9" spans="2:28" s="202" customFormat="1">
      <c r="B9" s="200" t="s">
        <v>30</v>
      </c>
      <c r="C9" s="201" t="s">
        <v>31</v>
      </c>
      <c r="D9" s="201" t="s">
        <v>125</v>
      </c>
      <c r="E9" s="189">
        <v>24156.387086439972</v>
      </c>
      <c r="F9" s="189">
        <v>27367.071655399981</v>
      </c>
      <c r="G9" s="189">
        <v>34334.415357400001</v>
      </c>
      <c r="H9" s="189">
        <v>59793.575210810028</v>
      </c>
      <c r="I9" s="189">
        <v>17550.845356949998</v>
      </c>
      <c r="J9" s="189">
        <v>27577.695523610026</v>
      </c>
      <c r="K9" s="189">
        <v>30794.475717939975</v>
      </c>
      <c r="L9" s="189">
        <v>56529.939774209997</v>
      </c>
      <c r="M9" s="189">
        <v>15013.883636560002</v>
      </c>
      <c r="N9" s="189">
        <v>24648.451815549997</v>
      </c>
      <c r="O9" s="189">
        <v>22268.335667890013</v>
      </c>
      <c r="P9" s="189">
        <v>45657.207435899996</v>
      </c>
      <c r="Q9" s="189">
        <v>14344.031825903607</v>
      </c>
      <c r="R9" s="189">
        <v>20320.322979845299</v>
      </c>
      <c r="S9" s="189">
        <v>12809.754479825389</v>
      </c>
      <c r="T9" s="189">
        <v>42176.66611062568</v>
      </c>
      <c r="U9" s="189">
        <v>12804.184093320011</v>
      </c>
      <c r="V9" s="189">
        <v>18267.753554809991</v>
      </c>
      <c r="W9" s="189">
        <v>22463.026544709981</v>
      </c>
      <c r="X9" s="189">
        <v>44890.271527029981</v>
      </c>
      <c r="Y9" s="189">
        <v>16581.222677089994</v>
      </c>
      <c r="Z9" s="189">
        <v>24208.973440990019</v>
      </c>
      <c r="AA9" s="189">
        <v>0</v>
      </c>
      <c r="AB9" s="189">
        <v>0</v>
      </c>
    </row>
    <row r="10" spans="2:28">
      <c r="B10" s="39" t="s">
        <v>32</v>
      </c>
      <c r="C10" s="92" t="s">
        <v>33</v>
      </c>
      <c r="D10" s="22" t="s">
        <v>125</v>
      </c>
      <c r="E10" s="191">
        <v>23604.14945920002</v>
      </c>
      <c r="F10" s="191">
        <v>27342.071655399959</v>
      </c>
      <c r="G10" s="191">
        <v>32796.867857400022</v>
      </c>
      <c r="H10" s="191">
        <v>56948.20218808997</v>
      </c>
      <c r="I10" s="191">
        <v>17550.845356949998</v>
      </c>
      <c r="J10" s="191">
        <v>26792.031400010026</v>
      </c>
      <c r="K10" s="191">
        <v>30483.16855315994</v>
      </c>
      <c r="L10" s="191">
        <v>54429.504749530002</v>
      </c>
      <c r="M10" s="191">
        <v>14952.830093479999</v>
      </c>
      <c r="N10" s="191">
        <v>24406.953997919998</v>
      </c>
      <c r="O10" s="191">
        <v>21769.186000790014</v>
      </c>
      <c r="P10" s="191">
        <v>44331.670041809994</v>
      </c>
      <c r="Q10" s="191">
        <v>14289.26787085361</v>
      </c>
      <c r="R10" s="191">
        <v>19930.300054215299</v>
      </c>
      <c r="S10" s="191">
        <v>12615.723974645392</v>
      </c>
      <c r="T10" s="191">
        <v>41469.480845935679</v>
      </c>
      <c r="U10" s="191">
        <v>12804.184093320011</v>
      </c>
      <c r="V10" s="191">
        <v>18143.958560269992</v>
      </c>
      <c r="W10" s="191">
        <v>22312.43416010998</v>
      </c>
      <c r="X10" s="191">
        <v>43047.221770429984</v>
      </c>
      <c r="Y10" s="191">
        <v>15732.099607789993</v>
      </c>
      <c r="Z10" s="191">
        <v>23407.333110410025</v>
      </c>
      <c r="AA10" s="191">
        <v>0</v>
      </c>
      <c r="AB10" s="191">
        <v>0</v>
      </c>
    </row>
    <row r="11" spans="2:28">
      <c r="B11" s="41" t="s">
        <v>34</v>
      </c>
      <c r="C11" s="93" t="s">
        <v>35</v>
      </c>
      <c r="D11" s="22" t="s">
        <v>125</v>
      </c>
      <c r="E11" s="191">
        <v>17383.975759989989</v>
      </c>
      <c r="F11" s="191">
        <v>16218.198118459999</v>
      </c>
      <c r="G11" s="191">
        <v>21210.864846240009</v>
      </c>
      <c r="H11" s="191">
        <v>28176.939148949998</v>
      </c>
      <c r="I11" s="191">
        <v>12515.186690602501</v>
      </c>
      <c r="J11" s="191">
        <v>16423.329559742499</v>
      </c>
      <c r="K11" s="191">
        <v>21970.486458742507</v>
      </c>
      <c r="L11" s="191">
        <v>23033.599209852538</v>
      </c>
      <c r="M11" s="191">
        <v>8885.4347876400006</v>
      </c>
      <c r="N11" s="191">
        <v>13272.501465229991</v>
      </c>
      <c r="O11" s="191">
        <v>11949.597354079997</v>
      </c>
      <c r="P11" s="191">
        <v>20837.716314849993</v>
      </c>
      <c r="Q11" s="191">
        <v>8948.4971453936105</v>
      </c>
      <c r="R11" s="191">
        <v>10423.322038525292</v>
      </c>
      <c r="S11" s="191">
        <v>4426.5093221354</v>
      </c>
      <c r="T11" s="191">
        <v>19848.049810355682</v>
      </c>
      <c r="U11" s="191">
        <v>8001.3767075800042</v>
      </c>
      <c r="V11" s="191">
        <v>12258.09036538</v>
      </c>
      <c r="W11" s="191">
        <v>13494.491580539991</v>
      </c>
      <c r="X11" s="191">
        <v>20550.467947169989</v>
      </c>
      <c r="Y11" s="191">
        <v>11621.89802194</v>
      </c>
      <c r="Z11" s="191">
        <v>15035.051187109999</v>
      </c>
      <c r="AA11" s="191">
        <v>0</v>
      </c>
      <c r="AB11" s="191">
        <v>0</v>
      </c>
    </row>
    <row r="12" spans="2:28">
      <c r="B12" s="41" t="s">
        <v>36</v>
      </c>
      <c r="C12" s="93" t="s">
        <v>37</v>
      </c>
      <c r="D12" s="22" t="s">
        <v>125</v>
      </c>
      <c r="E12" s="191">
        <v>5745.9031538199997</v>
      </c>
      <c r="F12" s="191">
        <v>10021.510751240006</v>
      </c>
      <c r="G12" s="191">
        <v>10521.35754787</v>
      </c>
      <c r="H12" s="191">
        <v>24487.328601080022</v>
      </c>
      <c r="I12" s="191">
        <v>4457.8817585024999</v>
      </c>
      <c r="J12" s="191">
        <v>9035.2683112524901</v>
      </c>
      <c r="K12" s="191">
        <v>6622.732623152503</v>
      </c>
      <c r="L12" s="191">
        <v>26252.501452982458</v>
      </c>
      <c r="M12" s="191">
        <v>5011.0331554099957</v>
      </c>
      <c r="N12" s="191">
        <v>9179.2818137699996</v>
      </c>
      <c r="O12" s="191">
        <v>7507.8548856200105</v>
      </c>
      <c r="P12" s="191">
        <v>17323.113255789998</v>
      </c>
      <c r="Q12" s="191">
        <v>4098.4203169699931</v>
      </c>
      <c r="R12" s="191">
        <v>7062.8739185500062</v>
      </c>
      <c r="S12" s="191">
        <v>5547.6327765299939</v>
      </c>
      <c r="T12" s="191">
        <v>15485.12333095999</v>
      </c>
      <c r="U12" s="191">
        <v>3210.7760704400071</v>
      </c>
      <c r="V12" s="191">
        <v>3898.00388458</v>
      </c>
      <c r="W12" s="191">
        <v>6315.8083218999936</v>
      </c>
      <c r="X12" s="191">
        <v>15523.627902129989</v>
      </c>
      <c r="Y12" s="191">
        <v>2899.8049979399966</v>
      </c>
      <c r="Z12" s="191">
        <v>6008.2011000399898</v>
      </c>
      <c r="AA12" s="191">
        <v>0</v>
      </c>
      <c r="AB12" s="191">
        <v>0</v>
      </c>
    </row>
    <row r="13" spans="2:28">
      <c r="B13" s="41" t="s">
        <v>38</v>
      </c>
      <c r="C13" s="93" t="s">
        <v>39</v>
      </c>
      <c r="D13" s="22" t="s">
        <v>125</v>
      </c>
      <c r="E13" s="191">
        <v>474.27054539000005</v>
      </c>
      <c r="F13" s="191">
        <v>1102.3627857000001</v>
      </c>
      <c r="G13" s="191">
        <v>1064.645463289999</v>
      </c>
      <c r="H13" s="191">
        <v>4283.9344380600014</v>
      </c>
      <c r="I13" s="191">
        <v>577.77690784499998</v>
      </c>
      <c r="J13" s="191">
        <v>1333.4335290149993</v>
      </c>
      <c r="K13" s="191">
        <v>1889.9494712650001</v>
      </c>
      <c r="L13" s="191">
        <v>5143.4040866949999</v>
      </c>
      <c r="M13" s="191">
        <v>1056.362150429999</v>
      </c>
      <c r="N13" s="191">
        <v>1955.1707189200001</v>
      </c>
      <c r="O13" s="191">
        <v>2311.733761090004</v>
      </c>
      <c r="P13" s="191">
        <v>6170.8404711700068</v>
      </c>
      <c r="Q13" s="191">
        <v>1242.3504084900005</v>
      </c>
      <c r="R13" s="191">
        <v>2444.1040971399998</v>
      </c>
      <c r="S13" s="191">
        <v>2641.5818759799977</v>
      </c>
      <c r="T13" s="191">
        <v>6136.3077046200069</v>
      </c>
      <c r="U13" s="191">
        <v>1592.0313153</v>
      </c>
      <c r="V13" s="191">
        <v>1987.8643103099992</v>
      </c>
      <c r="W13" s="191">
        <v>2502.1342576699999</v>
      </c>
      <c r="X13" s="191">
        <v>6973.1259211299903</v>
      </c>
      <c r="Y13" s="191">
        <v>1210.3965879100001</v>
      </c>
      <c r="Z13" s="191">
        <v>2364.0808232599993</v>
      </c>
      <c r="AA13" s="191">
        <v>0</v>
      </c>
      <c r="AB13" s="191">
        <v>0</v>
      </c>
    </row>
    <row r="14" spans="2:28">
      <c r="B14" s="41" t="s">
        <v>40</v>
      </c>
      <c r="C14" s="93" t="s">
        <v>41</v>
      </c>
      <c r="D14" s="22" t="s">
        <v>125</v>
      </c>
      <c r="E14" s="191">
        <v>0</v>
      </c>
      <c r="F14" s="191">
        <v>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</row>
    <row r="15" spans="2:28">
      <c r="B15" s="39" t="s">
        <v>42</v>
      </c>
      <c r="C15" s="92" t="s">
        <v>43</v>
      </c>
      <c r="D15" s="22" t="s">
        <v>125</v>
      </c>
      <c r="E15" s="191">
        <v>0</v>
      </c>
      <c r="F15" s="191">
        <v>0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</row>
    <row r="16" spans="2:28">
      <c r="B16" s="39" t="s">
        <v>44</v>
      </c>
      <c r="C16" s="92" t="s">
        <v>45</v>
      </c>
      <c r="D16" s="22" t="s">
        <v>125</v>
      </c>
      <c r="E16" s="191">
        <v>0</v>
      </c>
      <c r="F16" s="191">
        <v>0</v>
      </c>
      <c r="G16" s="191">
        <v>0</v>
      </c>
      <c r="H16" s="191">
        <v>58.820000319999998</v>
      </c>
      <c r="I16" s="191">
        <v>0</v>
      </c>
      <c r="J16" s="191">
        <v>0</v>
      </c>
      <c r="K16" s="191">
        <v>1.4699661499999999</v>
      </c>
      <c r="L16" s="191">
        <v>0</v>
      </c>
      <c r="M16" s="191">
        <v>0</v>
      </c>
      <c r="N16" s="191">
        <v>0</v>
      </c>
      <c r="O16" s="191">
        <v>0</v>
      </c>
      <c r="P16" s="191">
        <v>20.881314410000002</v>
      </c>
      <c r="Q16" s="191">
        <v>0</v>
      </c>
      <c r="R16" s="191">
        <v>0</v>
      </c>
      <c r="S16" s="191">
        <v>122.25609575999999</v>
      </c>
      <c r="T16" s="191">
        <v>9.3557084400000008</v>
      </c>
      <c r="U16" s="191">
        <v>0</v>
      </c>
      <c r="V16" s="191">
        <v>28.433443139999998</v>
      </c>
      <c r="W16" s="191">
        <v>8.8841125999999999</v>
      </c>
      <c r="X16" s="191">
        <v>7.87064129</v>
      </c>
      <c r="Y16" s="191">
        <v>44</v>
      </c>
      <c r="Z16" s="191">
        <v>0</v>
      </c>
      <c r="AA16" s="191">
        <v>0</v>
      </c>
      <c r="AB16" s="191">
        <v>0</v>
      </c>
    </row>
    <row r="17" spans="2:28">
      <c r="B17" s="39" t="s">
        <v>46</v>
      </c>
      <c r="C17" s="92" t="s">
        <v>47</v>
      </c>
      <c r="D17" s="22" t="s">
        <v>125</v>
      </c>
      <c r="E17" s="191">
        <v>552.23762724000017</v>
      </c>
      <c r="F17" s="191">
        <v>24.999999999999986</v>
      </c>
      <c r="G17" s="191">
        <v>1537.5474999999967</v>
      </c>
      <c r="H17" s="191">
        <v>2786.5530224000022</v>
      </c>
      <c r="I17" s="191">
        <v>0</v>
      </c>
      <c r="J17" s="191">
        <v>785.66412359999993</v>
      </c>
      <c r="K17" s="191">
        <v>309.83719862999999</v>
      </c>
      <c r="L17" s="191">
        <v>2100.43502468</v>
      </c>
      <c r="M17" s="191">
        <v>61.053543079999997</v>
      </c>
      <c r="N17" s="191">
        <v>241.49781762999999</v>
      </c>
      <c r="O17" s="191">
        <v>499.14966709999999</v>
      </c>
      <c r="P17" s="191">
        <v>1304.6560796800002</v>
      </c>
      <c r="Q17" s="191">
        <v>54.76395505</v>
      </c>
      <c r="R17" s="191">
        <v>390.02292563000003</v>
      </c>
      <c r="S17" s="191">
        <v>71.774409419999998</v>
      </c>
      <c r="T17" s="191">
        <v>697.82955625</v>
      </c>
      <c r="U17" s="191">
        <v>0</v>
      </c>
      <c r="V17" s="191">
        <v>95.361551399999996</v>
      </c>
      <c r="W17" s="191">
        <v>141.70827199999999</v>
      </c>
      <c r="X17" s="191">
        <v>1835.1791153100003</v>
      </c>
      <c r="Y17" s="191">
        <v>805.1230693</v>
      </c>
      <c r="Z17" s="191">
        <v>801.64033057999995</v>
      </c>
      <c r="AA17" s="191">
        <v>0</v>
      </c>
      <c r="AB17" s="191">
        <v>0</v>
      </c>
    </row>
    <row r="18" spans="2:28">
      <c r="B18" s="41" t="s">
        <v>48</v>
      </c>
      <c r="C18" s="93" t="s">
        <v>49</v>
      </c>
      <c r="D18" s="22" t="s">
        <v>125</v>
      </c>
      <c r="E18" s="191">
        <v>552.23762724000017</v>
      </c>
      <c r="F18" s="191">
        <v>24.999999999999986</v>
      </c>
      <c r="G18" s="191">
        <v>1537.5474999999967</v>
      </c>
      <c r="H18" s="191">
        <v>2786.5530224000022</v>
      </c>
      <c r="I18" s="191">
        <v>0</v>
      </c>
      <c r="J18" s="191">
        <v>785.66412359999993</v>
      </c>
      <c r="K18" s="191">
        <v>309.83719862999999</v>
      </c>
      <c r="L18" s="191">
        <v>2100.43502468</v>
      </c>
      <c r="M18" s="191">
        <v>61.053543079999997</v>
      </c>
      <c r="N18" s="191">
        <v>241.49781762999999</v>
      </c>
      <c r="O18" s="191">
        <v>499.14966709999999</v>
      </c>
      <c r="P18" s="191">
        <v>1304.6560796800002</v>
      </c>
      <c r="Q18" s="191">
        <v>54.76395505</v>
      </c>
      <c r="R18" s="191">
        <v>390.02292563000003</v>
      </c>
      <c r="S18" s="191">
        <v>71.774409419999998</v>
      </c>
      <c r="T18" s="191">
        <v>697.82955625</v>
      </c>
      <c r="U18" s="191">
        <v>0</v>
      </c>
      <c r="V18" s="191">
        <v>95.361551399999996</v>
      </c>
      <c r="W18" s="191">
        <v>141.70827199999999</v>
      </c>
      <c r="X18" s="191">
        <v>1835.1791153100003</v>
      </c>
      <c r="Y18" s="191">
        <v>805.1230693</v>
      </c>
      <c r="Z18" s="191">
        <v>801.64033057999995</v>
      </c>
      <c r="AA18" s="191">
        <v>0</v>
      </c>
      <c r="AB18" s="191">
        <v>0</v>
      </c>
    </row>
    <row r="19" spans="2:28">
      <c r="B19" s="41" t="s">
        <v>50</v>
      </c>
      <c r="C19" s="93" t="s">
        <v>51</v>
      </c>
      <c r="D19" s="22" t="s">
        <v>125</v>
      </c>
      <c r="E19" s="191">
        <v>0</v>
      </c>
      <c r="F19" s="191">
        <v>0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1">
        <v>0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</row>
    <row r="20" spans="2:28">
      <c r="B20" s="41" t="s">
        <v>52</v>
      </c>
      <c r="C20" s="93" t="s">
        <v>53</v>
      </c>
      <c r="D20" s="22" t="s">
        <v>125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</row>
    <row r="21" spans="2:28">
      <c r="B21" s="41" t="s">
        <v>54</v>
      </c>
      <c r="C21" s="93" t="s">
        <v>55</v>
      </c>
      <c r="D21" s="22" t="s">
        <v>125</v>
      </c>
      <c r="E21" s="191">
        <v>0</v>
      </c>
      <c r="F21" s="191">
        <v>0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</row>
    <row r="22" spans="2:28">
      <c r="B22" s="111" t="s">
        <v>56</v>
      </c>
      <c r="C22" s="112" t="s">
        <v>57</v>
      </c>
      <c r="D22" s="113" t="s">
        <v>125</v>
      </c>
      <c r="E22" s="191">
        <v>15993.756990940014</v>
      </c>
      <c r="F22" s="191">
        <v>-507.81246853002085</v>
      </c>
      <c r="G22" s="191">
        <v>13317.738959540007</v>
      </c>
      <c r="H22" s="191">
        <v>19.740237160000106</v>
      </c>
      <c r="I22" s="191">
        <v>20292.239933989982</v>
      </c>
      <c r="J22" s="191">
        <v>19648.870404430014</v>
      </c>
      <c r="K22" s="191">
        <v>20872.488935929978</v>
      </c>
      <c r="L22" s="191">
        <v>-55899.548343809991</v>
      </c>
      <c r="M22" s="191">
        <v>55061.052719589992</v>
      </c>
      <c r="N22" s="191">
        <v>1545.9464293000201</v>
      </c>
      <c r="O22" s="191">
        <v>12997.666567509965</v>
      </c>
      <c r="P22" s="191">
        <v>-38702.410327449994</v>
      </c>
      <c r="Q22" s="191">
        <v>50125.685626119986</v>
      </c>
      <c r="R22" s="191">
        <v>19211.979283179971</v>
      </c>
      <c r="S22" s="191">
        <v>12089.128064590008</v>
      </c>
      <c r="T22" s="191">
        <v>-74000.076869099998</v>
      </c>
      <c r="U22" s="191">
        <v>24091.417862770013</v>
      </c>
      <c r="V22" s="191">
        <v>27685.887923139984</v>
      </c>
      <c r="W22" s="191">
        <v>41753.47009610002</v>
      </c>
      <c r="X22" s="191">
        <v>-18089.912846450043</v>
      </c>
      <c r="Y22" s="191">
        <v>34511.861775369995</v>
      </c>
      <c r="Z22" s="191">
        <v>-2118.379518050011</v>
      </c>
      <c r="AA22" s="191">
        <v>0</v>
      </c>
      <c r="AB22" s="191">
        <v>0</v>
      </c>
    </row>
    <row r="23" spans="2:28">
      <c r="B23" s="41" t="s">
        <v>58</v>
      </c>
      <c r="C23" s="29" t="s">
        <v>59</v>
      </c>
      <c r="D23" s="22" t="s">
        <v>125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1">
        <v>0</v>
      </c>
      <c r="T23" s="191">
        <v>0</v>
      </c>
      <c r="U23" s="191">
        <v>0</v>
      </c>
      <c r="V23" s="191">
        <v>0</v>
      </c>
      <c r="W23" s="191">
        <v>0</v>
      </c>
      <c r="X23" s="191">
        <v>0</v>
      </c>
      <c r="Y23" s="191">
        <v>0</v>
      </c>
      <c r="Z23" s="191">
        <v>0</v>
      </c>
      <c r="AA23" s="191">
        <v>0</v>
      </c>
      <c r="AB23" s="191">
        <v>0</v>
      </c>
    </row>
    <row r="24" spans="2:28">
      <c r="B24" s="41" t="s">
        <v>60</v>
      </c>
      <c r="C24" s="29" t="s">
        <v>61</v>
      </c>
      <c r="D24" s="22" t="s">
        <v>125</v>
      </c>
      <c r="E24" s="191">
        <v>17707.411652440009</v>
      </c>
      <c r="F24" s="191">
        <v>4279.7404849699815</v>
      </c>
      <c r="G24" s="191">
        <v>15211.571925790002</v>
      </c>
      <c r="H24" s="191">
        <v>-2889.267213729996</v>
      </c>
      <c r="I24" s="191">
        <v>8241.8574211899795</v>
      </c>
      <c r="J24" s="191">
        <v>12127.885729830014</v>
      </c>
      <c r="K24" s="191">
        <v>17679.931480429972</v>
      </c>
      <c r="L24" s="191">
        <v>-67251.364584249968</v>
      </c>
      <c r="M24" s="191">
        <v>54826.604823739995</v>
      </c>
      <c r="N24" s="191">
        <v>404.25232104001043</v>
      </c>
      <c r="O24" s="191">
        <v>11627.969843339983</v>
      </c>
      <c r="P24" s="191">
        <v>-47761.467514880002</v>
      </c>
      <c r="Q24" s="191">
        <v>51154.666721739981</v>
      </c>
      <c r="R24" s="191">
        <v>19087.174814719983</v>
      </c>
      <c r="S24" s="191">
        <v>8343.684952759997</v>
      </c>
      <c r="T24" s="191">
        <v>-84432.634222629989</v>
      </c>
      <c r="U24" s="191">
        <v>18693.036692050002</v>
      </c>
      <c r="V24" s="191">
        <v>27301.696368819998</v>
      </c>
      <c r="W24" s="191">
        <v>39068.572195800007</v>
      </c>
      <c r="X24" s="191">
        <v>-28139.842503100048</v>
      </c>
      <c r="Y24" s="191">
        <v>35482.647500899999</v>
      </c>
      <c r="Z24" s="191">
        <v>2250.6302984799822</v>
      </c>
      <c r="AA24" s="191">
        <v>0</v>
      </c>
      <c r="AB24" s="191">
        <v>0</v>
      </c>
    </row>
    <row r="25" spans="2:28">
      <c r="B25" s="41" t="s">
        <v>62</v>
      </c>
      <c r="C25" s="29" t="s">
        <v>63</v>
      </c>
      <c r="D25" s="22" t="s">
        <v>125</v>
      </c>
      <c r="E25" s="191">
        <v>0</v>
      </c>
      <c r="F25" s="191">
        <v>0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0</v>
      </c>
      <c r="V25" s="191">
        <v>0</v>
      </c>
      <c r="W25" s="191">
        <v>0</v>
      </c>
      <c r="X25" s="191">
        <v>0</v>
      </c>
      <c r="Y25" s="191">
        <v>0</v>
      </c>
      <c r="Z25" s="191">
        <v>0</v>
      </c>
      <c r="AA25" s="191">
        <v>0</v>
      </c>
      <c r="AB25" s="191">
        <v>0</v>
      </c>
    </row>
    <row r="26" spans="2:28">
      <c r="B26" s="41" t="s">
        <v>64</v>
      </c>
      <c r="C26" s="29" t="s">
        <v>65</v>
      </c>
      <c r="D26" s="22" t="s">
        <v>125</v>
      </c>
      <c r="E26" s="191">
        <v>-1713.6546614999979</v>
      </c>
      <c r="F26" s="191">
        <v>-4787.5529535000023</v>
      </c>
      <c r="G26" s="191">
        <v>-1893.8329662499959</v>
      </c>
      <c r="H26" s="191">
        <v>2909.0074508899997</v>
      </c>
      <c r="I26" s="191">
        <v>12050.382512800004</v>
      </c>
      <c r="J26" s="191">
        <v>7520.9846745999985</v>
      </c>
      <c r="K26" s="191">
        <v>3192.5574555000071</v>
      </c>
      <c r="L26" s="191">
        <v>11351.816240439988</v>
      </c>
      <c r="M26" s="191">
        <v>234.44789584999964</v>
      </c>
      <c r="N26" s="191">
        <v>1141.6941082600097</v>
      </c>
      <c r="O26" s="191">
        <v>1369.6967241699829</v>
      </c>
      <c r="P26" s="191">
        <v>9059.0571874300094</v>
      </c>
      <c r="Q26" s="191">
        <v>-1028.9810956199949</v>
      </c>
      <c r="R26" s="191">
        <v>124.80446845999018</v>
      </c>
      <c r="S26" s="191">
        <v>3745.4431118300104</v>
      </c>
      <c r="T26" s="191">
        <v>10432.557353529997</v>
      </c>
      <c r="U26" s="191">
        <v>5398.3811707200111</v>
      </c>
      <c r="V26" s="191">
        <v>384.19155431998797</v>
      </c>
      <c r="W26" s="191">
        <v>2684.8979003000095</v>
      </c>
      <c r="X26" s="191">
        <v>10049.929656650005</v>
      </c>
      <c r="Y26" s="191">
        <v>-970.78572553000402</v>
      </c>
      <c r="Z26" s="191">
        <v>-4369.0098165299942</v>
      </c>
      <c r="AA26" s="191">
        <v>0</v>
      </c>
      <c r="AB26" s="191">
        <v>0</v>
      </c>
    </row>
    <row r="27" spans="2:28">
      <c r="B27" s="41" t="s">
        <v>66</v>
      </c>
      <c r="C27" s="29" t="s">
        <v>67</v>
      </c>
      <c r="D27" s="22" t="s">
        <v>125</v>
      </c>
      <c r="E27" s="191">
        <v>0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0</v>
      </c>
      <c r="M27" s="191">
        <v>0</v>
      </c>
      <c r="N27" s="191">
        <v>0</v>
      </c>
      <c r="O27" s="191">
        <v>0</v>
      </c>
      <c r="P27" s="191">
        <v>0</v>
      </c>
      <c r="Q27" s="191">
        <v>0</v>
      </c>
      <c r="R27" s="191">
        <v>0</v>
      </c>
      <c r="S27" s="191">
        <v>0</v>
      </c>
      <c r="T27" s="191">
        <v>0</v>
      </c>
      <c r="U27" s="191">
        <v>0</v>
      </c>
      <c r="V27" s="191">
        <v>0</v>
      </c>
      <c r="W27" s="191">
        <v>0</v>
      </c>
      <c r="X27" s="191">
        <v>0</v>
      </c>
      <c r="Y27" s="191">
        <v>0</v>
      </c>
      <c r="Z27" s="191">
        <v>0</v>
      </c>
      <c r="AA27" s="191">
        <v>0</v>
      </c>
      <c r="AB27" s="191">
        <v>0</v>
      </c>
    </row>
    <row r="28" spans="2:28">
      <c r="B28" s="41" t="s">
        <v>68</v>
      </c>
      <c r="C28" s="29" t="s">
        <v>69</v>
      </c>
      <c r="D28" s="22" t="s">
        <v>125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  <c r="AB28" s="191">
        <v>0</v>
      </c>
    </row>
    <row r="29" spans="2:28">
      <c r="B29" s="41" t="s">
        <v>70</v>
      </c>
      <c r="C29" s="29" t="s">
        <v>71</v>
      </c>
      <c r="D29" s="22" t="s">
        <v>125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1">
        <v>0</v>
      </c>
      <c r="S29" s="191">
        <v>0</v>
      </c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  <c r="AB29" s="191">
        <v>0</v>
      </c>
    </row>
    <row r="30" spans="2:28">
      <c r="B30" s="41" t="s">
        <v>72</v>
      </c>
      <c r="C30" s="29" t="s">
        <v>73</v>
      </c>
      <c r="D30" s="22" t="s">
        <v>125</v>
      </c>
      <c r="E30" s="191">
        <v>0</v>
      </c>
      <c r="F30" s="191">
        <v>0</v>
      </c>
      <c r="G30" s="191">
        <v>0</v>
      </c>
      <c r="H30" s="191">
        <v>0</v>
      </c>
      <c r="I30" s="191">
        <v>0</v>
      </c>
      <c r="J30" s="191">
        <v>0</v>
      </c>
      <c r="K30" s="191">
        <v>0</v>
      </c>
      <c r="L30" s="191">
        <v>0</v>
      </c>
      <c r="M30" s="191">
        <v>0</v>
      </c>
      <c r="N30" s="191">
        <v>0</v>
      </c>
      <c r="O30" s="191">
        <v>0</v>
      </c>
      <c r="P30" s="191">
        <v>0</v>
      </c>
      <c r="Q30" s="191">
        <v>0</v>
      </c>
      <c r="R30" s="191">
        <v>0</v>
      </c>
      <c r="S30" s="191">
        <v>0</v>
      </c>
      <c r="T30" s="191">
        <v>0</v>
      </c>
      <c r="U30" s="191">
        <v>0</v>
      </c>
      <c r="V30" s="191">
        <v>0</v>
      </c>
      <c r="W30" s="191">
        <v>0</v>
      </c>
      <c r="X30" s="191">
        <v>0</v>
      </c>
      <c r="Y30" s="191">
        <v>0</v>
      </c>
      <c r="Z30" s="191">
        <v>0</v>
      </c>
      <c r="AA30" s="191">
        <v>0</v>
      </c>
      <c r="AB30" s="191">
        <v>0</v>
      </c>
    </row>
    <row r="31" spans="2:28">
      <c r="B31" s="39" t="s">
        <v>74</v>
      </c>
      <c r="C31" s="92" t="s">
        <v>75</v>
      </c>
      <c r="D31" s="22" t="s">
        <v>125</v>
      </c>
      <c r="E31" s="191">
        <v>15993.756990940014</v>
      </c>
      <c r="F31" s="191">
        <v>-507.81246853002085</v>
      </c>
      <c r="G31" s="191">
        <v>13317.738959540007</v>
      </c>
      <c r="H31" s="191">
        <v>19.740237160000106</v>
      </c>
      <c r="I31" s="191">
        <v>20292.239933989982</v>
      </c>
      <c r="J31" s="191">
        <v>19648.870404430014</v>
      </c>
      <c r="K31" s="191">
        <v>20872.488935929978</v>
      </c>
      <c r="L31" s="191">
        <v>-55899.548343809991</v>
      </c>
      <c r="M31" s="191">
        <v>55061.052719589992</v>
      </c>
      <c r="N31" s="191">
        <v>1545.9464293000201</v>
      </c>
      <c r="O31" s="191">
        <v>12997.666567509965</v>
      </c>
      <c r="P31" s="191">
        <v>-38702.410327449994</v>
      </c>
      <c r="Q31" s="191">
        <v>50125.685626119986</v>
      </c>
      <c r="R31" s="191">
        <v>19211.979283179971</v>
      </c>
      <c r="S31" s="191">
        <v>12089.128064590008</v>
      </c>
      <c r="T31" s="191">
        <v>-74000.076869099998</v>
      </c>
      <c r="U31" s="191">
        <v>24091.417862770013</v>
      </c>
      <c r="V31" s="191">
        <v>27685.887923139984</v>
      </c>
      <c r="W31" s="191">
        <v>41753.47009610002</v>
      </c>
      <c r="X31" s="191">
        <v>-18089.912846450043</v>
      </c>
      <c r="Y31" s="191">
        <v>34511.861775369995</v>
      </c>
      <c r="Z31" s="191">
        <v>-2118.379518050011</v>
      </c>
      <c r="AA31" s="191">
        <v>0</v>
      </c>
      <c r="AB31" s="191">
        <v>0</v>
      </c>
    </row>
    <row r="32" spans="2:28">
      <c r="B32" s="41" t="s">
        <v>76</v>
      </c>
      <c r="C32" s="93" t="s">
        <v>77</v>
      </c>
      <c r="D32" s="22" t="s">
        <v>125</v>
      </c>
      <c r="E32" s="191">
        <v>0</v>
      </c>
      <c r="F32" s="191">
        <v>0</v>
      </c>
      <c r="G32" s="191">
        <v>0</v>
      </c>
      <c r="H32" s="191">
        <v>0</v>
      </c>
      <c r="I32" s="191">
        <v>0</v>
      </c>
      <c r="J32" s="191">
        <v>0</v>
      </c>
      <c r="K32" s="191">
        <v>0</v>
      </c>
      <c r="L32" s="191">
        <v>0</v>
      </c>
      <c r="M32" s="191">
        <v>0</v>
      </c>
      <c r="N32" s="191">
        <v>0</v>
      </c>
      <c r="O32" s="191">
        <v>0</v>
      </c>
      <c r="P32" s="191">
        <v>0</v>
      </c>
      <c r="Q32" s="191">
        <v>0</v>
      </c>
      <c r="R32" s="191">
        <v>0</v>
      </c>
      <c r="S32" s="191">
        <v>0</v>
      </c>
      <c r="T32" s="191">
        <v>0</v>
      </c>
      <c r="U32" s="191">
        <v>0</v>
      </c>
      <c r="V32" s="191">
        <v>0</v>
      </c>
      <c r="W32" s="191">
        <v>0</v>
      </c>
      <c r="X32" s="191">
        <v>0</v>
      </c>
      <c r="Y32" s="191">
        <v>0</v>
      </c>
      <c r="Z32" s="191">
        <v>0</v>
      </c>
      <c r="AA32" s="191">
        <v>0</v>
      </c>
      <c r="AB32" s="191">
        <v>0</v>
      </c>
    </row>
    <row r="33" spans="2:28">
      <c r="B33" s="41" t="s">
        <v>78</v>
      </c>
      <c r="C33" s="93" t="s">
        <v>79</v>
      </c>
      <c r="D33" s="22" t="s">
        <v>125</v>
      </c>
      <c r="E33" s="191">
        <v>17707.411652440009</v>
      </c>
      <c r="F33" s="191">
        <v>4279.7404849699815</v>
      </c>
      <c r="G33" s="191">
        <v>15211.571925790002</v>
      </c>
      <c r="H33" s="191">
        <v>-2889.267213729996</v>
      </c>
      <c r="I33" s="191">
        <v>8241.8574211899795</v>
      </c>
      <c r="J33" s="191">
        <v>12127.885729830014</v>
      </c>
      <c r="K33" s="191">
        <v>17679.931480429972</v>
      </c>
      <c r="L33" s="191">
        <v>-67251.364584249968</v>
      </c>
      <c r="M33" s="191">
        <v>54826.604823739995</v>
      </c>
      <c r="N33" s="191">
        <v>404.25232104001043</v>
      </c>
      <c r="O33" s="191">
        <v>11627.969843339983</v>
      </c>
      <c r="P33" s="191">
        <v>-47761.467514880002</v>
      </c>
      <c r="Q33" s="191">
        <v>51154.666721739981</v>
      </c>
      <c r="R33" s="191">
        <v>19087.174814719983</v>
      </c>
      <c r="S33" s="191">
        <v>8343.684952759997</v>
      </c>
      <c r="T33" s="191">
        <v>-84432.634222629989</v>
      </c>
      <c r="U33" s="191">
        <v>18693.036692050002</v>
      </c>
      <c r="V33" s="191">
        <v>27301.696368819998</v>
      </c>
      <c r="W33" s="191">
        <v>39068.572195800007</v>
      </c>
      <c r="X33" s="191">
        <v>-28139.842503100048</v>
      </c>
      <c r="Y33" s="191">
        <v>35482.647500899999</v>
      </c>
      <c r="Z33" s="191">
        <v>2250.6302984799822</v>
      </c>
      <c r="AA33" s="191">
        <v>0</v>
      </c>
      <c r="AB33" s="191">
        <v>0</v>
      </c>
    </row>
    <row r="34" spans="2:28">
      <c r="B34" s="41" t="s">
        <v>80</v>
      </c>
      <c r="C34" s="93" t="s">
        <v>81</v>
      </c>
      <c r="D34" s="22" t="s">
        <v>125</v>
      </c>
      <c r="E34" s="191">
        <v>0</v>
      </c>
      <c r="F34" s="191">
        <v>0</v>
      </c>
      <c r="G34" s="191">
        <v>0</v>
      </c>
      <c r="H34" s="191">
        <v>0</v>
      </c>
      <c r="I34" s="191">
        <v>0</v>
      </c>
      <c r="J34" s="191">
        <v>0</v>
      </c>
      <c r="K34" s="191">
        <v>0</v>
      </c>
      <c r="L34" s="191">
        <v>0</v>
      </c>
      <c r="M34" s="191">
        <v>0</v>
      </c>
      <c r="N34" s="191">
        <v>0</v>
      </c>
      <c r="O34" s="191">
        <v>0</v>
      </c>
      <c r="P34" s="191">
        <v>0</v>
      </c>
      <c r="Q34" s="191">
        <v>0</v>
      </c>
      <c r="R34" s="191">
        <v>0</v>
      </c>
      <c r="S34" s="191">
        <v>0</v>
      </c>
      <c r="T34" s="191">
        <v>0</v>
      </c>
      <c r="U34" s="191">
        <v>0</v>
      </c>
      <c r="V34" s="191">
        <v>0</v>
      </c>
      <c r="W34" s="191">
        <v>0</v>
      </c>
      <c r="X34" s="191">
        <v>0</v>
      </c>
      <c r="Y34" s="191">
        <v>0</v>
      </c>
      <c r="Z34" s="191">
        <v>0</v>
      </c>
      <c r="AA34" s="191">
        <v>0</v>
      </c>
      <c r="AB34" s="191">
        <v>0</v>
      </c>
    </row>
    <row r="35" spans="2:28">
      <c r="B35" s="41" t="s">
        <v>82</v>
      </c>
      <c r="C35" s="93" t="s">
        <v>83</v>
      </c>
      <c r="D35" s="22" t="s">
        <v>125</v>
      </c>
      <c r="E35" s="191">
        <v>-1713.6546614999979</v>
      </c>
      <c r="F35" s="191">
        <v>-4787.5529535000023</v>
      </c>
      <c r="G35" s="191">
        <v>-1893.8329662499959</v>
      </c>
      <c r="H35" s="191">
        <v>2909.0074508899997</v>
      </c>
      <c r="I35" s="191">
        <v>12050.382512800004</v>
      </c>
      <c r="J35" s="191">
        <v>7520.9846745999985</v>
      </c>
      <c r="K35" s="191">
        <v>3192.5574555000071</v>
      </c>
      <c r="L35" s="191">
        <v>11351.816240439988</v>
      </c>
      <c r="M35" s="191">
        <v>234.44789584999964</v>
      </c>
      <c r="N35" s="191">
        <v>1141.6941082600097</v>
      </c>
      <c r="O35" s="191">
        <v>1369.6967241699829</v>
      </c>
      <c r="P35" s="191">
        <v>9059.0571874300094</v>
      </c>
      <c r="Q35" s="191">
        <v>-1028.9810956199949</v>
      </c>
      <c r="R35" s="191">
        <v>124.80446845999018</v>
      </c>
      <c r="S35" s="191">
        <v>3745.4431118300104</v>
      </c>
      <c r="T35" s="191">
        <v>10432.557353529997</v>
      </c>
      <c r="U35" s="191">
        <v>5398.3811707200111</v>
      </c>
      <c r="V35" s="191">
        <v>384.19155431998797</v>
      </c>
      <c r="W35" s="191">
        <v>2684.8979003000095</v>
      </c>
      <c r="X35" s="191">
        <v>10049.929656650005</v>
      </c>
      <c r="Y35" s="191">
        <v>-970.78572553000402</v>
      </c>
      <c r="Z35" s="191">
        <v>-4369.0098165299942</v>
      </c>
      <c r="AA35" s="191">
        <v>0</v>
      </c>
      <c r="AB35" s="191">
        <v>0</v>
      </c>
    </row>
    <row r="36" spans="2:28">
      <c r="B36" s="41" t="s">
        <v>84</v>
      </c>
      <c r="C36" s="93" t="s">
        <v>85</v>
      </c>
      <c r="D36" s="22" t="s">
        <v>125</v>
      </c>
      <c r="E36" s="191">
        <v>0</v>
      </c>
      <c r="F36" s="191">
        <v>0</v>
      </c>
      <c r="G36" s="191">
        <v>0</v>
      </c>
      <c r="H36" s="191">
        <v>0</v>
      </c>
      <c r="I36" s="191">
        <v>0</v>
      </c>
      <c r="J36" s="191">
        <v>0</v>
      </c>
      <c r="K36" s="191">
        <v>0</v>
      </c>
      <c r="L36" s="191">
        <v>0</v>
      </c>
      <c r="M36" s="191">
        <v>0</v>
      </c>
      <c r="N36" s="191">
        <v>0</v>
      </c>
      <c r="O36" s="191">
        <v>0</v>
      </c>
      <c r="P36" s="191">
        <v>0</v>
      </c>
      <c r="Q36" s="191">
        <v>0</v>
      </c>
      <c r="R36" s="191">
        <v>0</v>
      </c>
      <c r="S36" s="191">
        <v>0</v>
      </c>
      <c r="T36" s="191">
        <v>0</v>
      </c>
      <c r="U36" s="191">
        <v>0</v>
      </c>
      <c r="V36" s="191">
        <v>0</v>
      </c>
      <c r="W36" s="191">
        <v>0</v>
      </c>
      <c r="X36" s="191">
        <v>0</v>
      </c>
      <c r="Y36" s="191">
        <v>0</v>
      </c>
      <c r="Z36" s="191">
        <v>0</v>
      </c>
      <c r="AA36" s="191">
        <v>0</v>
      </c>
      <c r="AB36" s="191">
        <v>0</v>
      </c>
    </row>
    <row r="37" spans="2:28">
      <c r="B37" s="41" t="s">
        <v>86</v>
      </c>
      <c r="C37" s="93" t="s">
        <v>87</v>
      </c>
      <c r="D37" s="22" t="s">
        <v>125</v>
      </c>
      <c r="E37" s="191">
        <v>0</v>
      </c>
      <c r="F37" s="191">
        <v>0</v>
      </c>
      <c r="G37" s="191">
        <v>0</v>
      </c>
      <c r="H37" s="191">
        <v>0</v>
      </c>
      <c r="I37" s="191">
        <v>0</v>
      </c>
      <c r="J37" s="191">
        <v>0</v>
      </c>
      <c r="K37" s="191">
        <v>0</v>
      </c>
      <c r="L37" s="191">
        <v>0</v>
      </c>
      <c r="M37" s="191">
        <v>0</v>
      </c>
      <c r="N37" s="191">
        <v>0</v>
      </c>
      <c r="O37" s="191">
        <v>0</v>
      </c>
      <c r="P37" s="191">
        <v>0</v>
      </c>
      <c r="Q37" s="191">
        <v>0</v>
      </c>
      <c r="R37" s="191">
        <v>0</v>
      </c>
      <c r="S37" s="191">
        <v>0</v>
      </c>
      <c r="T37" s="191">
        <v>0</v>
      </c>
      <c r="U37" s="191">
        <v>0</v>
      </c>
      <c r="V37" s="191">
        <v>0</v>
      </c>
      <c r="W37" s="191">
        <v>0</v>
      </c>
      <c r="X37" s="191">
        <v>0</v>
      </c>
      <c r="Y37" s="191">
        <v>0</v>
      </c>
      <c r="Z37" s="191">
        <v>0</v>
      </c>
      <c r="AA37" s="191">
        <v>0</v>
      </c>
      <c r="AB37" s="191">
        <v>0</v>
      </c>
    </row>
    <row r="38" spans="2:28">
      <c r="B38" s="41" t="s">
        <v>88</v>
      </c>
      <c r="C38" s="93" t="s">
        <v>89</v>
      </c>
      <c r="D38" s="22" t="s">
        <v>125</v>
      </c>
      <c r="E38" s="191">
        <v>0</v>
      </c>
      <c r="F38" s="191">
        <v>0</v>
      </c>
      <c r="G38" s="191">
        <v>0</v>
      </c>
      <c r="H38" s="191">
        <v>0</v>
      </c>
      <c r="I38" s="191">
        <v>0</v>
      </c>
      <c r="J38" s="191">
        <v>0</v>
      </c>
      <c r="K38" s="191">
        <v>0</v>
      </c>
      <c r="L38" s="191">
        <v>0</v>
      </c>
      <c r="M38" s="191">
        <v>0</v>
      </c>
      <c r="N38" s="191">
        <v>0</v>
      </c>
      <c r="O38" s="191">
        <v>0</v>
      </c>
      <c r="P38" s="191">
        <v>0</v>
      </c>
      <c r="Q38" s="191">
        <v>0</v>
      </c>
      <c r="R38" s="191">
        <v>0</v>
      </c>
      <c r="S38" s="191">
        <v>0</v>
      </c>
      <c r="T38" s="191">
        <v>0</v>
      </c>
      <c r="U38" s="191">
        <v>0</v>
      </c>
      <c r="V38" s="191">
        <v>0</v>
      </c>
      <c r="W38" s="191">
        <v>0</v>
      </c>
      <c r="X38" s="191">
        <v>0</v>
      </c>
      <c r="Y38" s="191">
        <v>0</v>
      </c>
      <c r="Z38" s="191">
        <v>0</v>
      </c>
      <c r="AA38" s="191">
        <v>0</v>
      </c>
      <c r="AB38" s="191">
        <v>0</v>
      </c>
    </row>
    <row r="39" spans="2:28">
      <c r="B39" s="41" t="s">
        <v>90</v>
      </c>
      <c r="C39" s="93" t="s">
        <v>91</v>
      </c>
      <c r="D39" s="22" t="s">
        <v>125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1">
        <v>0</v>
      </c>
      <c r="W39" s="191">
        <v>0</v>
      </c>
      <c r="X39" s="191">
        <v>0</v>
      </c>
      <c r="Y39" s="191">
        <v>0</v>
      </c>
      <c r="Z39" s="191">
        <v>0</v>
      </c>
      <c r="AA39" s="191">
        <v>0</v>
      </c>
      <c r="AB39" s="191">
        <v>0</v>
      </c>
    </row>
    <row r="40" spans="2:28">
      <c r="B40" s="39" t="s">
        <v>92</v>
      </c>
      <c r="C40" s="92" t="s">
        <v>93</v>
      </c>
      <c r="D40" s="22" t="s">
        <v>125</v>
      </c>
      <c r="E40" s="191">
        <v>0</v>
      </c>
      <c r="F40" s="191">
        <v>0</v>
      </c>
      <c r="G40" s="191">
        <v>0</v>
      </c>
      <c r="H40" s="191">
        <v>0</v>
      </c>
      <c r="I40" s="191">
        <v>0</v>
      </c>
      <c r="J40" s="191">
        <v>0</v>
      </c>
      <c r="K40" s="191">
        <v>0</v>
      </c>
      <c r="L40" s="191">
        <v>0</v>
      </c>
      <c r="M40" s="191">
        <v>0</v>
      </c>
      <c r="N40" s="191">
        <v>0</v>
      </c>
      <c r="O40" s="191">
        <v>0</v>
      </c>
      <c r="P40" s="191">
        <v>0</v>
      </c>
      <c r="Q40" s="191">
        <v>0</v>
      </c>
      <c r="R40" s="191">
        <v>0</v>
      </c>
      <c r="S40" s="191">
        <v>0</v>
      </c>
      <c r="T40" s="191">
        <v>0</v>
      </c>
      <c r="U40" s="191">
        <v>0</v>
      </c>
      <c r="V40" s="191">
        <v>0</v>
      </c>
      <c r="W40" s="191">
        <v>0</v>
      </c>
      <c r="X40" s="191">
        <v>0</v>
      </c>
      <c r="Y40" s="191">
        <v>0</v>
      </c>
      <c r="Z40" s="191">
        <v>0</v>
      </c>
      <c r="AA40" s="191">
        <v>0</v>
      </c>
      <c r="AB40" s="191">
        <v>0</v>
      </c>
    </row>
    <row r="41" spans="2:28">
      <c r="B41" s="41" t="s">
        <v>94</v>
      </c>
      <c r="C41" s="93" t="s">
        <v>77</v>
      </c>
      <c r="D41" s="22" t="s">
        <v>125</v>
      </c>
      <c r="E41" s="191">
        <v>0</v>
      </c>
      <c r="F41" s="191">
        <v>0</v>
      </c>
      <c r="G41" s="191">
        <v>0</v>
      </c>
      <c r="H41" s="191">
        <v>0</v>
      </c>
      <c r="I41" s="191">
        <v>0</v>
      </c>
      <c r="J41" s="191">
        <v>0</v>
      </c>
      <c r="K41" s="191">
        <v>0</v>
      </c>
      <c r="L41" s="191">
        <v>0</v>
      </c>
      <c r="M41" s="191">
        <v>0</v>
      </c>
      <c r="N41" s="191">
        <v>0</v>
      </c>
      <c r="O41" s="191">
        <v>0</v>
      </c>
      <c r="P41" s="191">
        <v>0</v>
      </c>
      <c r="Q41" s="191">
        <v>0</v>
      </c>
      <c r="R41" s="191">
        <v>0</v>
      </c>
      <c r="S41" s="191">
        <v>0</v>
      </c>
      <c r="T41" s="191">
        <v>0</v>
      </c>
      <c r="U41" s="191">
        <v>0</v>
      </c>
      <c r="V41" s="191">
        <v>0</v>
      </c>
      <c r="W41" s="191">
        <v>0</v>
      </c>
      <c r="X41" s="191">
        <v>0</v>
      </c>
      <c r="Y41" s="191">
        <v>0</v>
      </c>
      <c r="Z41" s="191">
        <v>0</v>
      </c>
      <c r="AA41" s="191">
        <v>0</v>
      </c>
      <c r="AB41" s="191">
        <v>0</v>
      </c>
    </row>
    <row r="42" spans="2:28">
      <c r="B42" s="41" t="s">
        <v>95</v>
      </c>
      <c r="C42" s="93" t="s">
        <v>79</v>
      </c>
      <c r="D42" s="22" t="s">
        <v>125</v>
      </c>
      <c r="E42" s="191">
        <v>0</v>
      </c>
      <c r="F42" s="191">
        <v>0</v>
      </c>
      <c r="G42" s="191">
        <v>0</v>
      </c>
      <c r="H42" s="191">
        <v>0</v>
      </c>
      <c r="I42" s="191">
        <v>0</v>
      </c>
      <c r="J42" s="191">
        <v>0</v>
      </c>
      <c r="K42" s="191">
        <v>0</v>
      </c>
      <c r="L42" s="191">
        <v>0</v>
      </c>
      <c r="M42" s="191">
        <v>0</v>
      </c>
      <c r="N42" s="191">
        <v>0</v>
      </c>
      <c r="O42" s="191">
        <v>0</v>
      </c>
      <c r="P42" s="191">
        <v>0</v>
      </c>
      <c r="Q42" s="191">
        <v>0</v>
      </c>
      <c r="R42" s="191">
        <v>0</v>
      </c>
      <c r="S42" s="191">
        <v>0</v>
      </c>
      <c r="T42" s="191">
        <v>0</v>
      </c>
      <c r="U42" s="191">
        <v>0</v>
      </c>
      <c r="V42" s="191">
        <v>0</v>
      </c>
      <c r="W42" s="191">
        <v>0</v>
      </c>
      <c r="X42" s="191">
        <v>0</v>
      </c>
      <c r="Y42" s="191">
        <v>0</v>
      </c>
      <c r="Z42" s="191">
        <v>0</v>
      </c>
      <c r="AA42" s="191">
        <v>0</v>
      </c>
      <c r="AB42" s="191">
        <v>0</v>
      </c>
    </row>
    <row r="43" spans="2:28">
      <c r="B43" s="41" t="s">
        <v>96</v>
      </c>
      <c r="C43" s="93" t="s">
        <v>97</v>
      </c>
      <c r="D43" s="22" t="s">
        <v>125</v>
      </c>
      <c r="E43" s="191">
        <v>0</v>
      </c>
      <c r="F43" s="191">
        <v>0</v>
      </c>
      <c r="G43" s="191">
        <v>0</v>
      </c>
      <c r="H43" s="191">
        <v>0</v>
      </c>
      <c r="I43" s="191">
        <v>0</v>
      </c>
      <c r="J43" s="191">
        <v>0</v>
      </c>
      <c r="K43" s="191">
        <v>0</v>
      </c>
      <c r="L43" s="191">
        <v>0</v>
      </c>
      <c r="M43" s="191">
        <v>0</v>
      </c>
      <c r="N43" s="191">
        <v>0</v>
      </c>
      <c r="O43" s="191">
        <v>0</v>
      </c>
      <c r="P43" s="191">
        <v>0</v>
      </c>
      <c r="Q43" s="191">
        <v>0</v>
      </c>
      <c r="R43" s="191">
        <v>0</v>
      </c>
      <c r="S43" s="191">
        <v>0</v>
      </c>
      <c r="T43" s="191">
        <v>0</v>
      </c>
      <c r="U43" s="191">
        <v>0</v>
      </c>
      <c r="V43" s="191">
        <v>0</v>
      </c>
      <c r="W43" s="191">
        <v>0</v>
      </c>
      <c r="X43" s="191">
        <v>0</v>
      </c>
      <c r="Y43" s="191">
        <v>0</v>
      </c>
      <c r="Z43" s="191">
        <v>0</v>
      </c>
      <c r="AA43" s="191">
        <v>0</v>
      </c>
      <c r="AB43" s="191">
        <v>0</v>
      </c>
    </row>
    <row r="44" spans="2:28">
      <c r="B44" s="41" t="s">
        <v>98</v>
      </c>
      <c r="C44" s="93" t="s">
        <v>99</v>
      </c>
      <c r="D44" s="22" t="s">
        <v>125</v>
      </c>
      <c r="E44" s="191">
        <v>0</v>
      </c>
      <c r="F44" s="191">
        <v>0</v>
      </c>
      <c r="G44" s="191">
        <v>0</v>
      </c>
      <c r="H44" s="191">
        <v>0</v>
      </c>
      <c r="I44" s="191">
        <v>0</v>
      </c>
      <c r="J44" s="191">
        <v>0</v>
      </c>
      <c r="K44" s="191">
        <v>0</v>
      </c>
      <c r="L44" s="191">
        <v>0</v>
      </c>
      <c r="M44" s="191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0</v>
      </c>
      <c r="U44" s="191">
        <v>0</v>
      </c>
      <c r="V44" s="191">
        <v>0</v>
      </c>
      <c r="W44" s="191">
        <v>0</v>
      </c>
      <c r="X44" s="191">
        <v>0</v>
      </c>
      <c r="Y44" s="191">
        <v>0</v>
      </c>
      <c r="Z44" s="191">
        <v>0</v>
      </c>
      <c r="AA44" s="191">
        <v>0</v>
      </c>
      <c r="AB44" s="191">
        <v>0</v>
      </c>
    </row>
    <row r="45" spans="2:28">
      <c r="B45" s="41" t="s">
        <v>100</v>
      </c>
      <c r="C45" s="93" t="s">
        <v>85</v>
      </c>
      <c r="D45" s="22" t="s">
        <v>125</v>
      </c>
      <c r="E45" s="191">
        <v>0</v>
      </c>
      <c r="F45" s="191">
        <v>0</v>
      </c>
      <c r="G45" s="191">
        <v>0</v>
      </c>
      <c r="H45" s="191">
        <v>0</v>
      </c>
      <c r="I45" s="191">
        <v>0</v>
      </c>
      <c r="J45" s="191">
        <v>0</v>
      </c>
      <c r="K45" s="191">
        <v>0</v>
      </c>
      <c r="L45" s="191">
        <v>0</v>
      </c>
      <c r="M45" s="191">
        <v>0</v>
      </c>
      <c r="N45" s="191">
        <v>0</v>
      </c>
      <c r="O45" s="191">
        <v>0</v>
      </c>
      <c r="P45" s="191">
        <v>0</v>
      </c>
      <c r="Q45" s="191">
        <v>0</v>
      </c>
      <c r="R45" s="191">
        <v>0</v>
      </c>
      <c r="S45" s="191">
        <v>0</v>
      </c>
      <c r="T45" s="191">
        <v>0</v>
      </c>
      <c r="U45" s="191">
        <v>0</v>
      </c>
      <c r="V45" s="191">
        <v>0</v>
      </c>
      <c r="W45" s="191">
        <v>0</v>
      </c>
      <c r="X45" s="191">
        <v>0</v>
      </c>
      <c r="Y45" s="191">
        <v>0</v>
      </c>
      <c r="Z45" s="191">
        <v>0</v>
      </c>
      <c r="AA45" s="191">
        <v>0</v>
      </c>
      <c r="AB45" s="191">
        <v>0</v>
      </c>
    </row>
    <row r="46" spans="2:28">
      <c r="B46" s="41" t="s">
        <v>101</v>
      </c>
      <c r="C46" s="93" t="s">
        <v>102</v>
      </c>
      <c r="D46" s="22" t="s">
        <v>125</v>
      </c>
      <c r="E46" s="191">
        <v>0</v>
      </c>
      <c r="F46" s="191">
        <v>0</v>
      </c>
      <c r="G46" s="191">
        <v>0</v>
      </c>
      <c r="H46" s="191">
        <v>0</v>
      </c>
      <c r="I46" s="191">
        <v>0</v>
      </c>
      <c r="J46" s="191">
        <v>0</v>
      </c>
      <c r="K46" s="191">
        <v>0</v>
      </c>
      <c r="L46" s="191">
        <v>0</v>
      </c>
      <c r="M46" s="191">
        <v>0</v>
      </c>
      <c r="N46" s="191">
        <v>0</v>
      </c>
      <c r="O46" s="191">
        <v>0</v>
      </c>
      <c r="P46" s="191">
        <v>0</v>
      </c>
      <c r="Q46" s="191">
        <v>0</v>
      </c>
      <c r="R46" s="191">
        <v>0</v>
      </c>
      <c r="S46" s="191">
        <v>0</v>
      </c>
      <c r="T46" s="191">
        <v>0</v>
      </c>
      <c r="U46" s="191">
        <v>0</v>
      </c>
      <c r="V46" s="191">
        <v>0</v>
      </c>
      <c r="W46" s="191">
        <v>0</v>
      </c>
      <c r="X46" s="191">
        <v>0</v>
      </c>
      <c r="Y46" s="191">
        <v>0</v>
      </c>
      <c r="Z46" s="191">
        <v>0</v>
      </c>
      <c r="AA46" s="191">
        <v>0</v>
      </c>
      <c r="AB46" s="191">
        <v>0</v>
      </c>
    </row>
    <row r="47" spans="2:28">
      <c r="B47" s="41" t="s">
        <v>103</v>
      </c>
      <c r="C47" s="93" t="s">
        <v>104</v>
      </c>
      <c r="D47" s="22" t="s">
        <v>125</v>
      </c>
      <c r="E47" s="191">
        <v>0</v>
      </c>
      <c r="F47" s="191">
        <v>0</v>
      </c>
      <c r="G47" s="191">
        <v>0</v>
      </c>
      <c r="H47" s="191">
        <v>0</v>
      </c>
      <c r="I47" s="191">
        <v>0</v>
      </c>
      <c r="J47" s="191">
        <v>0</v>
      </c>
      <c r="K47" s="191">
        <v>0</v>
      </c>
      <c r="L47" s="191">
        <v>0</v>
      </c>
      <c r="M47" s="191">
        <v>0</v>
      </c>
      <c r="N47" s="191">
        <v>0</v>
      </c>
      <c r="O47" s="191">
        <v>0</v>
      </c>
      <c r="P47" s="191">
        <v>0</v>
      </c>
      <c r="Q47" s="191">
        <v>0</v>
      </c>
      <c r="R47" s="191">
        <v>0</v>
      </c>
      <c r="S47" s="191">
        <v>0</v>
      </c>
      <c r="T47" s="191">
        <v>0</v>
      </c>
      <c r="U47" s="191">
        <v>0</v>
      </c>
      <c r="V47" s="191">
        <v>0</v>
      </c>
      <c r="W47" s="191">
        <v>0</v>
      </c>
      <c r="X47" s="191">
        <v>0</v>
      </c>
      <c r="Y47" s="191">
        <v>0</v>
      </c>
      <c r="Z47" s="191">
        <v>0</v>
      </c>
      <c r="AA47" s="191">
        <v>0</v>
      </c>
      <c r="AB47" s="191">
        <v>0</v>
      </c>
    </row>
    <row r="48" spans="2:28">
      <c r="B48" s="41" t="s">
        <v>105</v>
      </c>
      <c r="C48" s="93" t="s">
        <v>106</v>
      </c>
      <c r="D48" s="22" t="s">
        <v>125</v>
      </c>
      <c r="E48" s="191">
        <v>0</v>
      </c>
      <c r="F48" s="191">
        <v>0</v>
      </c>
      <c r="G48" s="191">
        <v>0</v>
      </c>
      <c r="H48" s="191">
        <v>0</v>
      </c>
      <c r="I48" s="191">
        <v>0</v>
      </c>
      <c r="J48" s="191">
        <v>0</v>
      </c>
      <c r="K48" s="191">
        <v>0</v>
      </c>
      <c r="L48" s="191">
        <v>0</v>
      </c>
      <c r="M48" s="191">
        <v>0</v>
      </c>
      <c r="N48" s="191">
        <v>0</v>
      </c>
      <c r="O48" s="191">
        <v>0</v>
      </c>
      <c r="P48" s="191">
        <v>0</v>
      </c>
      <c r="Q48" s="191">
        <v>0</v>
      </c>
      <c r="R48" s="191">
        <v>0</v>
      </c>
      <c r="S48" s="191">
        <v>0</v>
      </c>
      <c r="T48" s="191">
        <v>0</v>
      </c>
      <c r="U48" s="191">
        <v>0</v>
      </c>
      <c r="V48" s="191">
        <v>0</v>
      </c>
      <c r="W48" s="191">
        <v>0</v>
      </c>
      <c r="X48" s="191">
        <v>0</v>
      </c>
      <c r="Y48" s="191">
        <v>0</v>
      </c>
      <c r="Z48" s="191">
        <v>0</v>
      </c>
      <c r="AA48" s="191">
        <v>0</v>
      </c>
      <c r="AB48" s="191">
        <v>0</v>
      </c>
    </row>
    <row r="49" spans="2:28">
      <c r="B49" s="111" t="s">
        <v>107</v>
      </c>
      <c r="C49" s="112" t="s">
        <v>108</v>
      </c>
      <c r="D49" s="113" t="s">
        <v>125</v>
      </c>
      <c r="E49" s="191">
        <v>1441.1186808910068</v>
      </c>
      <c r="F49" s="191">
        <v>-561.65080169600981</v>
      </c>
      <c r="G49" s="191">
        <v>-620.65822826199701</v>
      </c>
      <c r="H49" s="191">
        <v>1580.9979113719996</v>
      </c>
      <c r="I49" s="191">
        <v>70.154841522000311</v>
      </c>
      <c r="J49" s="191">
        <v>561.2219989270003</v>
      </c>
      <c r="K49" s="191">
        <v>-259.89312416200153</v>
      </c>
      <c r="L49" s="191">
        <v>-79.134512434066295</v>
      </c>
      <c r="M49" s="191">
        <v>495.49880601506527</v>
      </c>
      <c r="N49" s="191">
        <v>42759.699817082997</v>
      </c>
      <c r="O49" s="191">
        <v>124.71585690199568</v>
      </c>
      <c r="P49" s="191">
        <v>-3521.5953780859945</v>
      </c>
      <c r="Q49" s="191">
        <v>-329.59943035407241</v>
      </c>
      <c r="R49" s="191">
        <v>-2040.1367803089211</v>
      </c>
      <c r="S49" s="191">
        <v>-207.1707752630027</v>
      </c>
      <c r="T49" s="191">
        <v>-6775.3452251629969</v>
      </c>
      <c r="U49" s="191">
        <v>-178.03925734099172</v>
      </c>
      <c r="V49" s="191">
        <v>-138.18856408000281</v>
      </c>
      <c r="W49" s="191">
        <v>-10644.394952030008</v>
      </c>
      <c r="X49" s="191">
        <v>-753.81153612745038</v>
      </c>
      <c r="Y49" s="191">
        <v>-136.46857006255229</v>
      </c>
      <c r="Z49" s="191">
        <v>-446.1467872669964</v>
      </c>
      <c r="AA49" s="191">
        <v>0</v>
      </c>
      <c r="AB49" s="191">
        <v>0</v>
      </c>
    </row>
    <row r="50" spans="2:28">
      <c r="B50" s="41" t="s">
        <v>109</v>
      </c>
      <c r="C50" s="29" t="s">
        <v>110</v>
      </c>
      <c r="D50" s="22" t="s">
        <v>125</v>
      </c>
      <c r="E50" s="191">
        <v>0</v>
      </c>
      <c r="F50" s="191">
        <v>0</v>
      </c>
      <c r="G50" s="191">
        <v>0</v>
      </c>
      <c r="H50" s="191">
        <v>0</v>
      </c>
      <c r="I50" s="191">
        <v>0</v>
      </c>
      <c r="J50" s="191">
        <v>0</v>
      </c>
      <c r="K50" s="191">
        <v>0</v>
      </c>
      <c r="L50" s="191">
        <v>0</v>
      </c>
      <c r="M50" s="191">
        <v>0</v>
      </c>
      <c r="N50" s="191">
        <v>0</v>
      </c>
      <c r="O50" s="191">
        <v>0</v>
      </c>
      <c r="P50" s="191">
        <v>0</v>
      </c>
      <c r="Q50" s="191">
        <v>0</v>
      </c>
      <c r="R50" s="191">
        <v>0</v>
      </c>
      <c r="S50" s="191">
        <v>0</v>
      </c>
      <c r="T50" s="191">
        <v>0</v>
      </c>
      <c r="U50" s="191">
        <v>0</v>
      </c>
      <c r="V50" s="191">
        <v>0</v>
      </c>
      <c r="W50" s="191">
        <v>0</v>
      </c>
      <c r="X50" s="191">
        <v>0</v>
      </c>
      <c r="Y50" s="191">
        <v>0</v>
      </c>
      <c r="Z50" s="191">
        <v>0</v>
      </c>
      <c r="AA50" s="191">
        <v>0</v>
      </c>
      <c r="AB50" s="191">
        <v>0</v>
      </c>
    </row>
    <row r="51" spans="2:28">
      <c r="B51" s="41" t="s">
        <v>111</v>
      </c>
      <c r="C51" s="29" t="s">
        <v>112</v>
      </c>
      <c r="D51" s="22" t="s">
        <v>125</v>
      </c>
      <c r="E51" s="191">
        <v>0</v>
      </c>
      <c r="F51" s="191">
        <v>0</v>
      </c>
      <c r="G51" s="191">
        <v>0</v>
      </c>
      <c r="H51" s="191">
        <v>0</v>
      </c>
      <c r="I51" s="191">
        <v>0</v>
      </c>
      <c r="J51" s="191">
        <v>0</v>
      </c>
      <c r="K51" s="191">
        <v>0</v>
      </c>
      <c r="L51" s="191">
        <v>0</v>
      </c>
      <c r="M51" s="191">
        <v>0</v>
      </c>
      <c r="N51" s="191">
        <v>0</v>
      </c>
      <c r="O51" s="191">
        <v>0</v>
      </c>
      <c r="P51" s="191">
        <v>0</v>
      </c>
      <c r="Q51" s="191">
        <v>0</v>
      </c>
      <c r="R51" s="191">
        <v>0</v>
      </c>
      <c r="S51" s="191">
        <v>0</v>
      </c>
      <c r="T51" s="191">
        <v>0</v>
      </c>
      <c r="U51" s="191">
        <v>0</v>
      </c>
      <c r="V51" s="191">
        <v>0</v>
      </c>
      <c r="W51" s="191">
        <v>0</v>
      </c>
      <c r="X51" s="191">
        <v>0</v>
      </c>
      <c r="Y51" s="191">
        <v>0</v>
      </c>
      <c r="Z51" s="191">
        <v>0</v>
      </c>
      <c r="AA51" s="191">
        <v>0</v>
      </c>
      <c r="AB51" s="191">
        <v>0</v>
      </c>
    </row>
    <row r="52" spans="2:28">
      <c r="B52" s="41" t="s">
        <v>113</v>
      </c>
      <c r="C52" s="29" t="s">
        <v>114</v>
      </c>
      <c r="D52" s="22" t="s">
        <v>125</v>
      </c>
      <c r="E52" s="191">
        <v>1719.71663762</v>
      </c>
      <c r="F52" s="191">
        <v>-23.265608380000007</v>
      </c>
      <c r="G52" s="191">
        <v>0</v>
      </c>
      <c r="H52" s="191">
        <v>0</v>
      </c>
      <c r="I52" s="191">
        <v>0</v>
      </c>
      <c r="J52" s="191">
        <v>0</v>
      </c>
      <c r="K52" s="191">
        <v>0</v>
      </c>
      <c r="L52" s="191">
        <v>0</v>
      </c>
      <c r="M52" s="191">
        <v>0</v>
      </c>
      <c r="N52" s="191">
        <v>0</v>
      </c>
      <c r="O52" s="191">
        <v>0</v>
      </c>
      <c r="P52" s="191">
        <v>0</v>
      </c>
      <c r="Q52" s="191">
        <v>0</v>
      </c>
      <c r="R52" s="191">
        <v>0</v>
      </c>
      <c r="S52" s="191">
        <v>0</v>
      </c>
      <c r="T52" s="191">
        <v>0</v>
      </c>
      <c r="U52" s="191">
        <v>0</v>
      </c>
      <c r="V52" s="191">
        <v>0</v>
      </c>
      <c r="W52" s="191">
        <v>0</v>
      </c>
      <c r="X52" s="191">
        <v>0</v>
      </c>
      <c r="Y52" s="191">
        <v>0</v>
      </c>
      <c r="Z52" s="191">
        <v>0</v>
      </c>
      <c r="AA52" s="191">
        <v>0</v>
      </c>
      <c r="AB52" s="191">
        <v>0</v>
      </c>
    </row>
    <row r="53" spans="2:28">
      <c r="B53" s="41" t="s">
        <v>115</v>
      </c>
      <c r="C53" s="29" t="s">
        <v>116</v>
      </c>
      <c r="D53" s="22" t="s">
        <v>125</v>
      </c>
      <c r="E53" s="191">
        <v>-278.59795672899327</v>
      </c>
      <c r="F53" s="191">
        <v>-538.3851933160098</v>
      </c>
      <c r="G53" s="191">
        <v>-620.65822826199701</v>
      </c>
      <c r="H53" s="191">
        <v>1580.9979113719996</v>
      </c>
      <c r="I53" s="191">
        <v>70.154841522000311</v>
      </c>
      <c r="J53" s="191">
        <v>561.2219989270003</v>
      </c>
      <c r="K53" s="191">
        <v>-259.89312416200153</v>
      </c>
      <c r="L53" s="191">
        <v>-79.134512434066295</v>
      </c>
      <c r="M53" s="191">
        <v>495.49880601506527</v>
      </c>
      <c r="N53" s="191">
        <v>42759.699817082997</v>
      </c>
      <c r="O53" s="191">
        <v>124.71585690199568</v>
      </c>
      <c r="P53" s="191">
        <v>-3521.5953780859945</v>
      </c>
      <c r="Q53" s="191">
        <v>-329.59943035407241</v>
      </c>
      <c r="R53" s="191">
        <v>-2040.1367803089211</v>
      </c>
      <c r="S53" s="191">
        <v>-207.1707752630027</v>
      </c>
      <c r="T53" s="191">
        <v>-6775.3452251629969</v>
      </c>
      <c r="U53" s="191">
        <v>-178.03925734099172</v>
      </c>
      <c r="V53" s="191">
        <v>-138.18856408000281</v>
      </c>
      <c r="W53" s="191">
        <v>-10644.394952030008</v>
      </c>
      <c r="X53" s="191">
        <v>-753.81153612745038</v>
      </c>
      <c r="Y53" s="191">
        <v>-136.46857006255229</v>
      </c>
      <c r="Z53" s="191">
        <v>-446.1467872669964</v>
      </c>
      <c r="AA53" s="191">
        <v>0</v>
      </c>
      <c r="AB53" s="191">
        <v>0</v>
      </c>
    </row>
    <row r="54" spans="2:28">
      <c r="B54" s="41" t="s">
        <v>560</v>
      </c>
      <c r="C54" s="29" t="s">
        <v>561</v>
      </c>
      <c r="D54" s="22" t="s">
        <v>125</v>
      </c>
      <c r="E54" s="191">
        <v>0</v>
      </c>
      <c r="F54" s="191">
        <v>0</v>
      </c>
      <c r="G54" s="191">
        <v>0</v>
      </c>
      <c r="H54" s="191">
        <v>0</v>
      </c>
      <c r="I54" s="191">
        <v>0</v>
      </c>
      <c r="J54" s="191">
        <v>0</v>
      </c>
      <c r="K54" s="191">
        <v>0</v>
      </c>
      <c r="L54" s="191">
        <v>0</v>
      </c>
      <c r="M54" s="191">
        <v>0</v>
      </c>
      <c r="N54" s="191">
        <v>0</v>
      </c>
      <c r="O54" s="191">
        <v>0</v>
      </c>
      <c r="P54" s="191">
        <v>0</v>
      </c>
      <c r="Q54" s="191">
        <v>0</v>
      </c>
      <c r="R54" s="191">
        <v>0</v>
      </c>
      <c r="S54" s="191">
        <v>0</v>
      </c>
      <c r="T54" s="191">
        <v>0</v>
      </c>
      <c r="U54" s="191">
        <v>0</v>
      </c>
      <c r="V54" s="191">
        <v>0</v>
      </c>
      <c r="W54" s="191">
        <v>0</v>
      </c>
      <c r="X54" s="191">
        <v>0</v>
      </c>
      <c r="Y54" s="191">
        <v>0</v>
      </c>
      <c r="Z54" s="191">
        <v>0</v>
      </c>
      <c r="AA54" s="191">
        <v>0</v>
      </c>
      <c r="AB54" s="191">
        <v>0</v>
      </c>
    </row>
    <row r="55" spans="2:28">
      <c r="B55" s="41" t="s">
        <v>562</v>
      </c>
      <c r="C55" s="29" t="s">
        <v>563</v>
      </c>
      <c r="D55" s="22" t="s">
        <v>125</v>
      </c>
      <c r="E55" s="191">
        <v>0</v>
      </c>
      <c r="F55" s="191">
        <v>0</v>
      </c>
      <c r="G55" s="191">
        <v>0</v>
      </c>
      <c r="H55" s="191">
        <v>0</v>
      </c>
      <c r="I55" s="191">
        <v>0</v>
      </c>
      <c r="J55" s="191">
        <v>0</v>
      </c>
      <c r="K55" s="191">
        <v>0</v>
      </c>
      <c r="L55" s="191">
        <v>0</v>
      </c>
      <c r="M55" s="191">
        <v>0</v>
      </c>
      <c r="N55" s="191">
        <v>0</v>
      </c>
      <c r="O55" s="191">
        <v>0</v>
      </c>
      <c r="P55" s="191">
        <v>0</v>
      </c>
      <c r="Q55" s="191">
        <v>0</v>
      </c>
      <c r="R55" s="191">
        <v>0</v>
      </c>
      <c r="S55" s="191">
        <v>0</v>
      </c>
      <c r="T55" s="191">
        <v>0</v>
      </c>
      <c r="U55" s="191">
        <v>0</v>
      </c>
      <c r="V55" s="191">
        <v>0</v>
      </c>
      <c r="W55" s="191">
        <v>0</v>
      </c>
      <c r="X55" s="191">
        <v>0</v>
      </c>
      <c r="Y55" s="191">
        <v>0</v>
      </c>
      <c r="Z55" s="191">
        <v>0</v>
      </c>
      <c r="AA55" s="191">
        <v>0</v>
      </c>
      <c r="AB55" s="191">
        <v>0</v>
      </c>
    </row>
    <row r="56" spans="2:28">
      <c r="B56" s="41" t="s">
        <v>564</v>
      </c>
      <c r="C56" s="93" t="s">
        <v>565</v>
      </c>
      <c r="D56" s="22" t="s">
        <v>125</v>
      </c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</row>
    <row r="57" spans="2:28">
      <c r="B57" s="41" t="s">
        <v>566</v>
      </c>
      <c r="C57" s="93" t="s">
        <v>567</v>
      </c>
      <c r="D57" s="22" t="s">
        <v>125</v>
      </c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</row>
    <row r="58" spans="2:28">
      <c r="B58" s="41" t="s">
        <v>568</v>
      </c>
      <c r="C58" s="93" t="s">
        <v>569</v>
      </c>
      <c r="D58" s="22" t="s">
        <v>125</v>
      </c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</row>
    <row r="59" spans="2:28">
      <c r="B59" s="41" t="s">
        <v>570</v>
      </c>
      <c r="C59" s="93" t="s">
        <v>571</v>
      </c>
      <c r="D59" s="22" t="s">
        <v>125</v>
      </c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</row>
    <row r="60" spans="2:28">
      <c r="B60" s="41" t="s">
        <v>572</v>
      </c>
      <c r="C60" s="93" t="s">
        <v>573</v>
      </c>
      <c r="D60" s="22" t="s">
        <v>125</v>
      </c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</row>
    <row r="61" spans="2:28">
      <c r="B61" s="41" t="s">
        <v>574</v>
      </c>
      <c r="C61" s="29" t="s">
        <v>575</v>
      </c>
      <c r="D61" s="22" t="s">
        <v>125</v>
      </c>
      <c r="E61" s="191">
        <v>0</v>
      </c>
      <c r="F61" s="191">
        <v>0</v>
      </c>
      <c r="G61" s="191">
        <v>0</v>
      </c>
      <c r="H61" s="191">
        <v>0</v>
      </c>
      <c r="I61" s="191">
        <v>0</v>
      </c>
      <c r="J61" s="191">
        <v>0</v>
      </c>
      <c r="K61" s="191">
        <v>0</v>
      </c>
      <c r="L61" s="191">
        <v>0</v>
      </c>
      <c r="M61" s="191">
        <v>0</v>
      </c>
      <c r="N61" s="191">
        <v>0</v>
      </c>
      <c r="O61" s="191">
        <v>0</v>
      </c>
      <c r="P61" s="191">
        <v>0</v>
      </c>
      <c r="Q61" s="191">
        <v>0</v>
      </c>
      <c r="R61" s="191">
        <v>0</v>
      </c>
      <c r="S61" s="191">
        <v>0</v>
      </c>
      <c r="T61" s="191">
        <v>0</v>
      </c>
      <c r="U61" s="191">
        <v>0</v>
      </c>
      <c r="V61" s="191">
        <v>0</v>
      </c>
      <c r="W61" s="191">
        <v>0</v>
      </c>
      <c r="X61" s="191">
        <v>0</v>
      </c>
      <c r="Y61" s="191">
        <v>0</v>
      </c>
      <c r="Z61" s="191">
        <v>0</v>
      </c>
      <c r="AA61" s="191">
        <v>0</v>
      </c>
      <c r="AB61" s="191">
        <v>0</v>
      </c>
    </row>
    <row r="62" spans="2:28">
      <c r="B62" s="41" t="s">
        <v>576</v>
      </c>
      <c r="C62" s="29" t="s">
        <v>577</v>
      </c>
      <c r="D62" s="22" t="s">
        <v>125</v>
      </c>
      <c r="E62" s="191">
        <v>0</v>
      </c>
      <c r="F62" s="191">
        <v>0</v>
      </c>
      <c r="G62" s="191">
        <v>0</v>
      </c>
      <c r="H62" s="191">
        <v>0</v>
      </c>
      <c r="I62" s="191">
        <v>0</v>
      </c>
      <c r="J62" s="191">
        <v>0</v>
      </c>
      <c r="K62" s="191">
        <v>0</v>
      </c>
      <c r="L62" s="191">
        <v>0</v>
      </c>
      <c r="M62" s="191">
        <v>0</v>
      </c>
      <c r="N62" s="191">
        <v>0</v>
      </c>
      <c r="O62" s="191">
        <v>0</v>
      </c>
      <c r="P62" s="191">
        <v>0</v>
      </c>
      <c r="Q62" s="191">
        <v>0</v>
      </c>
      <c r="R62" s="191">
        <v>0</v>
      </c>
      <c r="S62" s="191">
        <v>0</v>
      </c>
      <c r="T62" s="191">
        <v>0</v>
      </c>
      <c r="U62" s="191">
        <v>0</v>
      </c>
      <c r="V62" s="191">
        <v>0</v>
      </c>
      <c r="W62" s="191">
        <v>0</v>
      </c>
      <c r="X62" s="191">
        <v>0</v>
      </c>
      <c r="Y62" s="191">
        <v>0</v>
      </c>
      <c r="Z62" s="191">
        <v>0</v>
      </c>
      <c r="AA62" s="191">
        <v>0</v>
      </c>
      <c r="AB62" s="191">
        <v>0</v>
      </c>
    </row>
    <row r="63" spans="2:28">
      <c r="B63" s="39" t="s">
        <v>171</v>
      </c>
      <c r="C63" s="92" t="s">
        <v>578</v>
      </c>
      <c r="D63" s="22" t="s">
        <v>125</v>
      </c>
      <c r="E63" s="191">
        <v>1441.1186808910068</v>
      </c>
      <c r="F63" s="191">
        <v>-561.65080169600981</v>
      </c>
      <c r="G63" s="191">
        <v>-620.65822826199701</v>
      </c>
      <c r="H63" s="191">
        <v>1580.9979113719996</v>
      </c>
      <c r="I63" s="191">
        <v>70.154841522000311</v>
      </c>
      <c r="J63" s="191">
        <v>561.2219989270003</v>
      </c>
      <c r="K63" s="191">
        <v>-259.89312416200153</v>
      </c>
      <c r="L63" s="191">
        <v>-79.134512434066295</v>
      </c>
      <c r="M63" s="191">
        <v>495.49880601506527</v>
      </c>
      <c r="N63" s="191">
        <v>42759.699817082997</v>
      </c>
      <c r="O63" s="191">
        <v>124.71585690199568</v>
      </c>
      <c r="P63" s="191">
        <v>-3521.5953780859945</v>
      </c>
      <c r="Q63" s="191">
        <v>-329.59943035407241</v>
      </c>
      <c r="R63" s="191">
        <v>-2040.1367803089211</v>
      </c>
      <c r="S63" s="191">
        <v>-207.1707752630027</v>
      </c>
      <c r="T63" s="191">
        <v>-6775.3452251629969</v>
      </c>
      <c r="U63" s="191">
        <v>-178.03925734099172</v>
      </c>
      <c r="V63" s="191">
        <v>-138.18856408000281</v>
      </c>
      <c r="W63" s="191">
        <v>-10644.394952030008</v>
      </c>
      <c r="X63" s="191">
        <v>-753.81153612745038</v>
      </c>
      <c r="Y63" s="191">
        <v>-136.46857006255229</v>
      </c>
      <c r="Z63" s="191">
        <v>-446.1467872669964</v>
      </c>
      <c r="AA63" s="191">
        <v>0</v>
      </c>
      <c r="AB63" s="191">
        <v>0</v>
      </c>
    </row>
    <row r="64" spans="2:28">
      <c r="B64" s="41" t="s">
        <v>579</v>
      </c>
      <c r="C64" s="93" t="s">
        <v>79</v>
      </c>
      <c r="D64" s="22" t="s">
        <v>125</v>
      </c>
      <c r="E64" s="191">
        <v>0</v>
      </c>
      <c r="F64" s="191">
        <v>0</v>
      </c>
      <c r="G64" s="191">
        <v>0</v>
      </c>
      <c r="H64" s="191">
        <v>0</v>
      </c>
      <c r="I64" s="191">
        <v>0</v>
      </c>
      <c r="J64" s="191">
        <v>0</v>
      </c>
      <c r="K64" s="191">
        <v>0</v>
      </c>
      <c r="L64" s="191">
        <v>0</v>
      </c>
      <c r="M64" s="191">
        <v>0</v>
      </c>
      <c r="N64" s="191">
        <v>0</v>
      </c>
      <c r="O64" s="191">
        <v>0</v>
      </c>
      <c r="P64" s="191">
        <v>0</v>
      </c>
      <c r="Q64" s="191">
        <v>0</v>
      </c>
      <c r="R64" s="191">
        <v>0</v>
      </c>
      <c r="S64" s="191">
        <v>0</v>
      </c>
      <c r="T64" s="191">
        <v>0</v>
      </c>
      <c r="U64" s="191">
        <v>0</v>
      </c>
      <c r="V64" s="191">
        <v>0</v>
      </c>
      <c r="W64" s="191">
        <v>0</v>
      </c>
      <c r="X64" s="191">
        <v>0</v>
      </c>
      <c r="Y64" s="191">
        <v>0</v>
      </c>
      <c r="Z64" s="191">
        <v>0</v>
      </c>
      <c r="AA64" s="191">
        <v>0</v>
      </c>
      <c r="AB64" s="191">
        <v>0</v>
      </c>
    </row>
    <row r="65" spans="2:28">
      <c r="B65" s="41" t="s">
        <v>580</v>
      </c>
      <c r="C65" s="93" t="s">
        <v>81</v>
      </c>
      <c r="D65" s="22" t="s">
        <v>125</v>
      </c>
      <c r="E65" s="191">
        <v>1719.71663762</v>
      </c>
      <c r="F65" s="191">
        <v>-23.265608380000007</v>
      </c>
      <c r="G65" s="191">
        <v>0</v>
      </c>
      <c r="H65" s="191">
        <v>0</v>
      </c>
      <c r="I65" s="191">
        <v>0</v>
      </c>
      <c r="J65" s="191">
        <v>0</v>
      </c>
      <c r="K65" s="191">
        <v>0</v>
      </c>
      <c r="L65" s="191">
        <v>0</v>
      </c>
      <c r="M65" s="191">
        <v>0</v>
      </c>
      <c r="N65" s="191">
        <v>0</v>
      </c>
      <c r="O65" s="191">
        <v>0</v>
      </c>
      <c r="P65" s="191">
        <v>0</v>
      </c>
      <c r="Q65" s="191">
        <v>0</v>
      </c>
      <c r="R65" s="191">
        <v>0</v>
      </c>
      <c r="S65" s="191">
        <v>0</v>
      </c>
      <c r="T65" s="191">
        <v>0</v>
      </c>
      <c r="U65" s="191">
        <v>0</v>
      </c>
      <c r="V65" s="191">
        <v>0</v>
      </c>
      <c r="W65" s="191">
        <v>0</v>
      </c>
      <c r="X65" s="191">
        <v>0</v>
      </c>
      <c r="Y65" s="191">
        <v>0</v>
      </c>
      <c r="Z65" s="191">
        <v>0</v>
      </c>
      <c r="AA65" s="191">
        <v>0</v>
      </c>
      <c r="AB65" s="191">
        <v>0</v>
      </c>
    </row>
    <row r="66" spans="2:28">
      <c r="B66" s="41" t="s">
        <v>581</v>
      </c>
      <c r="C66" s="93" t="s">
        <v>83</v>
      </c>
      <c r="D66" s="22" t="s">
        <v>125</v>
      </c>
      <c r="E66" s="191">
        <v>-278.59795672899327</v>
      </c>
      <c r="F66" s="191">
        <v>-538.3851933160098</v>
      </c>
      <c r="G66" s="191">
        <v>-620.65822826199701</v>
      </c>
      <c r="H66" s="191">
        <v>1580.9979113719996</v>
      </c>
      <c r="I66" s="191">
        <v>70.154841522000311</v>
      </c>
      <c r="J66" s="191">
        <v>561.2219989270003</v>
      </c>
      <c r="K66" s="191">
        <v>-259.89312416200153</v>
      </c>
      <c r="L66" s="191">
        <v>-79.134512434066295</v>
      </c>
      <c r="M66" s="191">
        <v>495.49880601506527</v>
      </c>
      <c r="N66" s="191">
        <v>42759.699817082997</v>
      </c>
      <c r="O66" s="191">
        <v>124.71585690199568</v>
      </c>
      <c r="P66" s="191">
        <v>-3521.5953780859945</v>
      </c>
      <c r="Q66" s="191">
        <v>-329.59943035407241</v>
      </c>
      <c r="R66" s="191">
        <v>-2040.1367803089211</v>
      </c>
      <c r="S66" s="191">
        <v>-207.1707752630027</v>
      </c>
      <c r="T66" s="191">
        <v>-6775.3452251629969</v>
      </c>
      <c r="U66" s="191">
        <v>-178.03925734099172</v>
      </c>
      <c r="V66" s="191">
        <v>-138.18856408000281</v>
      </c>
      <c r="W66" s="191">
        <v>-10644.394952030008</v>
      </c>
      <c r="X66" s="191">
        <v>-753.81153612745038</v>
      </c>
      <c r="Y66" s="191">
        <v>-136.46857006255229</v>
      </c>
      <c r="Z66" s="191">
        <v>-446.1467872669964</v>
      </c>
      <c r="AA66" s="191">
        <v>0</v>
      </c>
      <c r="AB66" s="191">
        <v>0</v>
      </c>
    </row>
    <row r="67" spans="2:28">
      <c r="B67" s="41" t="s">
        <v>582</v>
      </c>
      <c r="C67" s="93" t="s">
        <v>85</v>
      </c>
      <c r="D67" s="22" t="s">
        <v>125</v>
      </c>
      <c r="E67" s="191">
        <v>0</v>
      </c>
      <c r="F67" s="191">
        <v>0</v>
      </c>
      <c r="G67" s="191">
        <v>0</v>
      </c>
      <c r="H67" s="191">
        <v>0</v>
      </c>
      <c r="I67" s="191">
        <v>0</v>
      </c>
      <c r="J67" s="191">
        <v>0</v>
      </c>
      <c r="K67" s="191">
        <v>0</v>
      </c>
      <c r="L67" s="191">
        <v>0</v>
      </c>
      <c r="M67" s="191">
        <v>0</v>
      </c>
      <c r="N67" s="191">
        <v>0</v>
      </c>
      <c r="O67" s="191">
        <v>0</v>
      </c>
      <c r="P67" s="191">
        <v>0</v>
      </c>
      <c r="Q67" s="191">
        <v>0</v>
      </c>
      <c r="R67" s="191">
        <v>0</v>
      </c>
      <c r="S67" s="191">
        <v>0</v>
      </c>
      <c r="T67" s="191">
        <v>0</v>
      </c>
      <c r="U67" s="191">
        <v>0</v>
      </c>
      <c r="V67" s="191">
        <v>0</v>
      </c>
      <c r="W67" s="191">
        <v>0</v>
      </c>
      <c r="X67" s="191">
        <v>0</v>
      </c>
      <c r="Y67" s="191">
        <v>0</v>
      </c>
      <c r="Z67" s="191">
        <v>0</v>
      </c>
      <c r="AA67" s="191">
        <v>0</v>
      </c>
      <c r="AB67" s="191">
        <v>0</v>
      </c>
    </row>
    <row r="68" spans="2:28">
      <c r="B68" s="41" t="s">
        <v>583</v>
      </c>
      <c r="C68" s="93" t="s">
        <v>87</v>
      </c>
      <c r="D68" s="22" t="s">
        <v>125</v>
      </c>
      <c r="E68" s="191">
        <v>0</v>
      </c>
      <c r="F68" s="191">
        <v>0</v>
      </c>
      <c r="G68" s="191">
        <v>0</v>
      </c>
      <c r="H68" s="191">
        <v>0</v>
      </c>
      <c r="I68" s="191">
        <v>0</v>
      </c>
      <c r="J68" s="191">
        <v>0</v>
      </c>
      <c r="K68" s="191">
        <v>0</v>
      </c>
      <c r="L68" s="191">
        <v>0</v>
      </c>
      <c r="M68" s="191">
        <v>0</v>
      </c>
      <c r="N68" s="191">
        <v>0</v>
      </c>
      <c r="O68" s="191">
        <v>0</v>
      </c>
      <c r="P68" s="191">
        <v>0</v>
      </c>
      <c r="Q68" s="191">
        <v>0</v>
      </c>
      <c r="R68" s="191">
        <v>0</v>
      </c>
      <c r="S68" s="191">
        <v>0</v>
      </c>
      <c r="T68" s="191">
        <v>0</v>
      </c>
      <c r="U68" s="191">
        <v>0</v>
      </c>
      <c r="V68" s="191">
        <v>0</v>
      </c>
      <c r="W68" s="191">
        <v>0</v>
      </c>
      <c r="X68" s="191">
        <v>0</v>
      </c>
      <c r="Y68" s="191">
        <v>0</v>
      </c>
      <c r="Z68" s="191">
        <v>0</v>
      </c>
      <c r="AA68" s="191">
        <v>0</v>
      </c>
      <c r="AB68" s="191">
        <v>0</v>
      </c>
    </row>
    <row r="69" spans="2:28">
      <c r="B69" s="41" t="s">
        <v>584</v>
      </c>
      <c r="C69" s="93" t="s">
        <v>585</v>
      </c>
      <c r="D69" s="22" t="s">
        <v>125</v>
      </c>
      <c r="E69" s="191">
        <v>0</v>
      </c>
      <c r="F69" s="191">
        <v>0</v>
      </c>
      <c r="G69" s="191">
        <v>0</v>
      </c>
      <c r="H69" s="191">
        <v>0</v>
      </c>
      <c r="I69" s="191">
        <v>0</v>
      </c>
      <c r="J69" s="191">
        <v>0</v>
      </c>
      <c r="K69" s="191">
        <v>0</v>
      </c>
      <c r="L69" s="191">
        <v>0</v>
      </c>
      <c r="M69" s="191">
        <v>0</v>
      </c>
      <c r="N69" s="191">
        <v>0</v>
      </c>
      <c r="O69" s="191">
        <v>0</v>
      </c>
      <c r="P69" s="191">
        <v>0</v>
      </c>
      <c r="Q69" s="191">
        <v>0</v>
      </c>
      <c r="R69" s="191">
        <v>0</v>
      </c>
      <c r="S69" s="191">
        <v>0</v>
      </c>
      <c r="T69" s="191">
        <v>0</v>
      </c>
      <c r="U69" s="191">
        <v>0</v>
      </c>
      <c r="V69" s="191">
        <v>0</v>
      </c>
      <c r="W69" s="191">
        <v>0</v>
      </c>
      <c r="X69" s="191">
        <v>0</v>
      </c>
      <c r="Y69" s="191">
        <v>0</v>
      </c>
      <c r="Z69" s="191">
        <v>0</v>
      </c>
      <c r="AA69" s="191">
        <v>0</v>
      </c>
      <c r="AB69" s="191">
        <v>0</v>
      </c>
    </row>
    <row r="70" spans="2:28">
      <c r="B70" s="41" t="s">
        <v>586</v>
      </c>
      <c r="C70" s="93" t="s">
        <v>587</v>
      </c>
      <c r="D70" s="22" t="s">
        <v>125</v>
      </c>
      <c r="E70" s="191">
        <v>0</v>
      </c>
      <c r="F70" s="191">
        <v>0</v>
      </c>
      <c r="G70" s="191">
        <v>0</v>
      </c>
      <c r="H70" s="191">
        <v>0</v>
      </c>
      <c r="I70" s="191">
        <v>0</v>
      </c>
      <c r="J70" s="191">
        <v>0</v>
      </c>
      <c r="K70" s="191">
        <v>0</v>
      </c>
      <c r="L70" s="191">
        <v>0</v>
      </c>
      <c r="M70" s="191">
        <v>0</v>
      </c>
      <c r="N70" s="191">
        <v>0</v>
      </c>
      <c r="O70" s="191">
        <v>0</v>
      </c>
      <c r="P70" s="191">
        <v>0</v>
      </c>
      <c r="Q70" s="191">
        <v>0</v>
      </c>
      <c r="R70" s="191">
        <v>0</v>
      </c>
      <c r="S70" s="191">
        <v>0</v>
      </c>
      <c r="T70" s="191">
        <v>0</v>
      </c>
      <c r="U70" s="191">
        <v>0</v>
      </c>
      <c r="V70" s="191">
        <v>0</v>
      </c>
      <c r="W70" s="191">
        <v>0</v>
      </c>
      <c r="X70" s="191">
        <v>0</v>
      </c>
      <c r="Y70" s="191">
        <v>0</v>
      </c>
      <c r="Z70" s="191">
        <v>0</v>
      </c>
      <c r="AA70" s="191">
        <v>0</v>
      </c>
      <c r="AB70" s="191">
        <v>0</v>
      </c>
    </row>
    <row r="71" spans="2:28">
      <c r="B71" s="39" t="s">
        <v>173</v>
      </c>
      <c r="C71" s="92" t="s">
        <v>588</v>
      </c>
      <c r="D71" s="22" t="s">
        <v>125</v>
      </c>
      <c r="E71" s="191">
        <v>0</v>
      </c>
      <c r="F71" s="191">
        <v>0</v>
      </c>
      <c r="G71" s="191">
        <v>0</v>
      </c>
      <c r="H71" s="191">
        <v>0</v>
      </c>
      <c r="I71" s="191">
        <v>0</v>
      </c>
      <c r="J71" s="191">
        <v>0</v>
      </c>
      <c r="K71" s="191">
        <v>0</v>
      </c>
      <c r="L71" s="191">
        <v>0</v>
      </c>
      <c r="M71" s="191">
        <v>0</v>
      </c>
      <c r="N71" s="191">
        <v>0</v>
      </c>
      <c r="O71" s="191">
        <v>0</v>
      </c>
      <c r="P71" s="191">
        <v>0</v>
      </c>
      <c r="Q71" s="191">
        <v>0</v>
      </c>
      <c r="R71" s="191">
        <v>0</v>
      </c>
      <c r="S71" s="191">
        <v>0</v>
      </c>
      <c r="T71" s="191">
        <v>0</v>
      </c>
      <c r="U71" s="191">
        <v>0</v>
      </c>
      <c r="V71" s="191">
        <v>0</v>
      </c>
      <c r="W71" s="191">
        <v>0</v>
      </c>
      <c r="X71" s="191">
        <v>0</v>
      </c>
      <c r="Y71" s="191">
        <v>0</v>
      </c>
      <c r="Z71" s="191">
        <v>0</v>
      </c>
      <c r="AA71" s="191">
        <v>0</v>
      </c>
      <c r="AB71" s="191">
        <v>0</v>
      </c>
    </row>
    <row r="72" spans="2:28">
      <c r="B72" s="41" t="s">
        <v>589</v>
      </c>
      <c r="C72" s="93" t="s">
        <v>590</v>
      </c>
      <c r="D72" s="22" t="s">
        <v>125</v>
      </c>
      <c r="E72" s="191">
        <v>0</v>
      </c>
      <c r="F72" s="191">
        <v>0</v>
      </c>
      <c r="G72" s="191">
        <v>0</v>
      </c>
      <c r="H72" s="191">
        <v>0</v>
      </c>
      <c r="I72" s="191">
        <v>0</v>
      </c>
      <c r="J72" s="191">
        <v>0</v>
      </c>
      <c r="K72" s="191">
        <v>0</v>
      </c>
      <c r="L72" s="191">
        <v>0</v>
      </c>
      <c r="M72" s="191">
        <v>0</v>
      </c>
      <c r="N72" s="191">
        <v>0</v>
      </c>
      <c r="O72" s="191">
        <v>0</v>
      </c>
      <c r="P72" s="191">
        <v>0</v>
      </c>
      <c r="Q72" s="191">
        <v>0</v>
      </c>
      <c r="R72" s="191">
        <v>0</v>
      </c>
      <c r="S72" s="191">
        <v>0</v>
      </c>
      <c r="T72" s="191">
        <v>0</v>
      </c>
      <c r="U72" s="191">
        <v>0</v>
      </c>
      <c r="V72" s="191">
        <v>0</v>
      </c>
      <c r="W72" s="191">
        <v>0</v>
      </c>
      <c r="X72" s="191">
        <v>0</v>
      </c>
      <c r="Y72" s="191">
        <v>0</v>
      </c>
      <c r="Z72" s="191">
        <v>0</v>
      </c>
      <c r="AA72" s="191">
        <v>0</v>
      </c>
      <c r="AB72" s="191">
        <v>0</v>
      </c>
    </row>
    <row r="73" spans="2:28">
      <c r="B73" s="41" t="s">
        <v>591</v>
      </c>
      <c r="C73" s="93" t="s">
        <v>79</v>
      </c>
      <c r="D73" s="22" t="s">
        <v>125</v>
      </c>
      <c r="E73" s="191">
        <v>0</v>
      </c>
      <c r="F73" s="191">
        <v>0</v>
      </c>
      <c r="G73" s="191">
        <v>0</v>
      </c>
      <c r="H73" s="191">
        <v>0</v>
      </c>
      <c r="I73" s="191">
        <v>0</v>
      </c>
      <c r="J73" s="191">
        <v>0</v>
      </c>
      <c r="K73" s="191">
        <v>0</v>
      </c>
      <c r="L73" s="191">
        <v>0</v>
      </c>
      <c r="M73" s="191">
        <v>0</v>
      </c>
      <c r="N73" s="191">
        <v>0</v>
      </c>
      <c r="O73" s="191">
        <v>0</v>
      </c>
      <c r="P73" s="191">
        <v>0</v>
      </c>
      <c r="Q73" s="191">
        <v>0</v>
      </c>
      <c r="R73" s="191">
        <v>0</v>
      </c>
      <c r="S73" s="191">
        <v>0</v>
      </c>
      <c r="T73" s="191">
        <v>0</v>
      </c>
      <c r="U73" s="191">
        <v>0</v>
      </c>
      <c r="V73" s="191">
        <v>0</v>
      </c>
      <c r="W73" s="191">
        <v>0</v>
      </c>
      <c r="X73" s="191">
        <v>0</v>
      </c>
      <c r="Y73" s="191">
        <v>0</v>
      </c>
      <c r="Z73" s="191">
        <v>0</v>
      </c>
      <c r="AA73" s="191">
        <v>0</v>
      </c>
      <c r="AB73" s="191">
        <v>0</v>
      </c>
    </row>
    <row r="74" spans="2:28">
      <c r="B74" s="41" t="s">
        <v>592</v>
      </c>
      <c r="C74" s="93" t="s">
        <v>593</v>
      </c>
      <c r="D74" s="22" t="s">
        <v>125</v>
      </c>
      <c r="E74" s="191">
        <v>0</v>
      </c>
      <c r="F74" s="191">
        <v>0</v>
      </c>
      <c r="G74" s="191">
        <v>0</v>
      </c>
      <c r="H74" s="191">
        <v>0</v>
      </c>
      <c r="I74" s="191">
        <v>0</v>
      </c>
      <c r="J74" s="191">
        <v>0</v>
      </c>
      <c r="K74" s="191">
        <v>0</v>
      </c>
      <c r="L74" s="191">
        <v>0</v>
      </c>
      <c r="M74" s="191">
        <v>0</v>
      </c>
      <c r="N74" s="191">
        <v>0</v>
      </c>
      <c r="O74" s="191">
        <v>0</v>
      </c>
      <c r="P74" s="191">
        <v>0</v>
      </c>
      <c r="Q74" s="191">
        <v>0</v>
      </c>
      <c r="R74" s="191">
        <v>0</v>
      </c>
      <c r="S74" s="191">
        <v>0</v>
      </c>
      <c r="T74" s="191">
        <v>0</v>
      </c>
      <c r="U74" s="191">
        <v>0</v>
      </c>
      <c r="V74" s="191">
        <v>0</v>
      </c>
      <c r="W74" s="191">
        <v>0</v>
      </c>
      <c r="X74" s="191">
        <v>0</v>
      </c>
      <c r="Y74" s="191">
        <v>0</v>
      </c>
      <c r="Z74" s="191">
        <v>0</v>
      </c>
      <c r="AA74" s="191">
        <v>0</v>
      </c>
      <c r="AB74" s="191">
        <v>0</v>
      </c>
    </row>
    <row r="75" spans="2:28">
      <c r="B75" s="41" t="s">
        <v>594</v>
      </c>
      <c r="C75" s="93" t="s">
        <v>595</v>
      </c>
      <c r="D75" s="22" t="s">
        <v>125</v>
      </c>
      <c r="E75" s="191">
        <v>0</v>
      </c>
      <c r="F75" s="191">
        <v>0</v>
      </c>
      <c r="G75" s="191">
        <v>0</v>
      </c>
      <c r="H75" s="191">
        <v>0</v>
      </c>
      <c r="I75" s="191">
        <v>0</v>
      </c>
      <c r="J75" s="191">
        <v>0</v>
      </c>
      <c r="K75" s="191">
        <v>0</v>
      </c>
      <c r="L75" s="191">
        <v>0</v>
      </c>
      <c r="M75" s="191">
        <v>0</v>
      </c>
      <c r="N75" s="191">
        <v>0</v>
      </c>
      <c r="O75" s="191">
        <v>0</v>
      </c>
      <c r="P75" s="191">
        <v>0</v>
      </c>
      <c r="Q75" s="191">
        <v>0</v>
      </c>
      <c r="R75" s="191">
        <v>0</v>
      </c>
      <c r="S75" s="191">
        <v>0</v>
      </c>
      <c r="T75" s="191">
        <v>0</v>
      </c>
      <c r="U75" s="191">
        <v>0</v>
      </c>
      <c r="V75" s="191">
        <v>0</v>
      </c>
      <c r="W75" s="191">
        <v>0</v>
      </c>
      <c r="X75" s="191">
        <v>0</v>
      </c>
      <c r="Y75" s="191">
        <v>0</v>
      </c>
      <c r="Z75" s="191">
        <v>0</v>
      </c>
      <c r="AA75" s="191">
        <v>0</v>
      </c>
      <c r="AB75" s="191">
        <v>0</v>
      </c>
    </row>
    <row r="76" spans="2:28">
      <c r="B76" s="41" t="s">
        <v>596</v>
      </c>
      <c r="C76" s="93" t="s">
        <v>597</v>
      </c>
      <c r="D76" s="22" t="s">
        <v>125</v>
      </c>
      <c r="E76" s="191">
        <v>0</v>
      </c>
      <c r="F76" s="191">
        <v>0</v>
      </c>
      <c r="G76" s="191">
        <v>0</v>
      </c>
      <c r="H76" s="191">
        <v>0</v>
      </c>
      <c r="I76" s="191">
        <v>0</v>
      </c>
      <c r="J76" s="191">
        <v>0</v>
      </c>
      <c r="K76" s="191">
        <v>0</v>
      </c>
      <c r="L76" s="191">
        <v>0</v>
      </c>
      <c r="M76" s="191">
        <v>0</v>
      </c>
      <c r="N76" s="191">
        <v>0</v>
      </c>
      <c r="O76" s="191">
        <v>0</v>
      </c>
      <c r="P76" s="191">
        <v>0</v>
      </c>
      <c r="Q76" s="191">
        <v>0</v>
      </c>
      <c r="R76" s="191">
        <v>0</v>
      </c>
      <c r="S76" s="191">
        <v>0</v>
      </c>
      <c r="T76" s="191">
        <v>0</v>
      </c>
      <c r="U76" s="191">
        <v>0</v>
      </c>
      <c r="V76" s="191">
        <v>0</v>
      </c>
      <c r="W76" s="191">
        <v>0</v>
      </c>
      <c r="X76" s="191">
        <v>0</v>
      </c>
      <c r="Y76" s="191">
        <v>0</v>
      </c>
      <c r="Z76" s="191">
        <v>0</v>
      </c>
      <c r="AA76" s="191">
        <v>0</v>
      </c>
      <c r="AB76" s="191">
        <v>0</v>
      </c>
    </row>
    <row r="77" spans="2:28">
      <c r="B77" s="41" t="s">
        <v>598</v>
      </c>
      <c r="C77" s="93" t="s">
        <v>102</v>
      </c>
      <c r="D77" s="22" t="s">
        <v>125</v>
      </c>
      <c r="E77" s="191">
        <v>0</v>
      </c>
      <c r="F77" s="191">
        <v>0</v>
      </c>
      <c r="G77" s="191">
        <v>0</v>
      </c>
      <c r="H77" s="191">
        <v>0</v>
      </c>
      <c r="I77" s="191">
        <v>0</v>
      </c>
      <c r="J77" s="191">
        <v>0</v>
      </c>
      <c r="K77" s="191">
        <v>0</v>
      </c>
      <c r="L77" s="191">
        <v>0</v>
      </c>
      <c r="M77" s="191">
        <v>0</v>
      </c>
      <c r="N77" s="191">
        <v>0</v>
      </c>
      <c r="O77" s="191">
        <v>0</v>
      </c>
      <c r="P77" s="191">
        <v>0</v>
      </c>
      <c r="Q77" s="191">
        <v>0</v>
      </c>
      <c r="R77" s="191">
        <v>0</v>
      </c>
      <c r="S77" s="191">
        <v>0</v>
      </c>
      <c r="T77" s="191">
        <v>0</v>
      </c>
      <c r="U77" s="191">
        <v>0</v>
      </c>
      <c r="V77" s="191">
        <v>0</v>
      </c>
      <c r="W77" s="191">
        <v>0</v>
      </c>
      <c r="X77" s="191">
        <v>0</v>
      </c>
      <c r="Y77" s="191">
        <v>0</v>
      </c>
      <c r="Z77" s="191">
        <v>0</v>
      </c>
      <c r="AA77" s="191">
        <v>0</v>
      </c>
      <c r="AB77" s="191">
        <v>0</v>
      </c>
    </row>
    <row r="78" spans="2:28">
      <c r="B78" s="41" t="s">
        <v>599</v>
      </c>
      <c r="C78" s="93" t="s">
        <v>600</v>
      </c>
      <c r="D78" s="22" t="s">
        <v>125</v>
      </c>
      <c r="E78" s="191">
        <v>0</v>
      </c>
      <c r="F78" s="191">
        <v>0</v>
      </c>
      <c r="G78" s="191">
        <v>0</v>
      </c>
      <c r="H78" s="191">
        <v>0</v>
      </c>
      <c r="I78" s="191">
        <v>0</v>
      </c>
      <c r="J78" s="191">
        <v>0</v>
      </c>
      <c r="K78" s="191">
        <v>0</v>
      </c>
      <c r="L78" s="191">
        <v>0</v>
      </c>
      <c r="M78" s="191">
        <v>0</v>
      </c>
      <c r="N78" s="191">
        <v>0</v>
      </c>
      <c r="O78" s="191">
        <v>0</v>
      </c>
      <c r="P78" s="191">
        <v>0</v>
      </c>
      <c r="Q78" s="191">
        <v>0</v>
      </c>
      <c r="R78" s="191">
        <v>0</v>
      </c>
      <c r="S78" s="191">
        <v>0</v>
      </c>
      <c r="T78" s="191">
        <v>0</v>
      </c>
      <c r="U78" s="191">
        <v>0</v>
      </c>
      <c r="V78" s="191">
        <v>0</v>
      </c>
      <c r="W78" s="191">
        <v>0</v>
      </c>
      <c r="X78" s="191">
        <v>0</v>
      </c>
      <c r="Y78" s="191">
        <v>0</v>
      </c>
      <c r="Z78" s="191">
        <v>0</v>
      </c>
      <c r="AA78" s="191">
        <v>0</v>
      </c>
      <c r="AB78" s="191">
        <v>0</v>
      </c>
    </row>
    <row r="79" spans="2:28">
      <c r="B79" s="23" t="s">
        <v>601</v>
      </c>
      <c r="C79" s="99" t="s">
        <v>602</v>
      </c>
      <c r="D79" s="24" t="s">
        <v>125</v>
      </c>
      <c r="E79" s="191">
        <v>0</v>
      </c>
      <c r="F79" s="191">
        <v>0</v>
      </c>
      <c r="G79" s="191">
        <v>0</v>
      </c>
      <c r="H79" s="191">
        <v>0</v>
      </c>
      <c r="I79" s="191">
        <v>0</v>
      </c>
      <c r="J79" s="191">
        <v>0</v>
      </c>
      <c r="K79" s="191">
        <v>0</v>
      </c>
      <c r="L79" s="191">
        <v>0</v>
      </c>
      <c r="M79" s="191">
        <v>0</v>
      </c>
      <c r="N79" s="191">
        <v>0</v>
      </c>
      <c r="O79" s="191">
        <v>0</v>
      </c>
      <c r="P79" s="191">
        <v>0</v>
      </c>
      <c r="Q79" s="191">
        <v>0</v>
      </c>
      <c r="R79" s="191">
        <v>0</v>
      </c>
      <c r="S79" s="191">
        <v>0</v>
      </c>
      <c r="T79" s="191">
        <v>0</v>
      </c>
      <c r="U79" s="191">
        <v>0</v>
      </c>
      <c r="V79" s="191">
        <v>0</v>
      </c>
      <c r="W79" s="191">
        <v>0</v>
      </c>
      <c r="X79" s="191">
        <v>0</v>
      </c>
      <c r="Y79" s="191">
        <v>0</v>
      </c>
      <c r="Z79" s="191">
        <v>0</v>
      </c>
      <c r="AA79" s="191">
        <v>0</v>
      </c>
      <c r="AB79" s="191">
        <v>0</v>
      </c>
    </row>
    <row r="80" spans="2:28">
      <c r="B80" s="41" t="s">
        <v>155</v>
      </c>
      <c r="C80" s="114" t="s">
        <v>175</v>
      </c>
      <c r="D80" s="22"/>
      <c r="E80" s="191">
        <v>0</v>
      </c>
      <c r="F80" s="191">
        <v>0</v>
      </c>
      <c r="G80" s="191">
        <v>0</v>
      </c>
      <c r="H80" s="191">
        <v>0</v>
      </c>
      <c r="I80" s="191">
        <v>0</v>
      </c>
      <c r="J80" s="191">
        <v>0</v>
      </c>
      <c r="K80" s="191">
        <v>0</v>
      </c>
      <c r="L80" s="191">
        <v>0</v>
      </c>
      <c r="M80" s="191">
        <v>0</v>
      </c>
      <c r="N80" s="191">
        <v>0</v>
      </c>
      <c r="O80" s="191">
        <v>0</v>
      </c>
      <c r="P80" s="191">
        <v>0</v>
      </c>
      <c r="Q80" s="191">
        <v>0</v>
      </c>
      <c r="R80" s="191">
        <v>0</v>
      </c>
      <c r="S80" s="191">
        <v>0</v>
      </c>
      <c r="T80" s="191">
        <v>0</v>
      </c>
      <c r="U80" s="191">
        <v>0</v>
      </c>
      <c r="V80" s="191">
        <v>0</v>
      </c>
      <c r="W80" s="191">
        <v>0</v>
      </c>
      <c r="X80" s="191">
        <v>0</v>
      </c>
      <c r="Y80" s="191">
        <v>0</v>
      </c>
      <c r="Z80" s="191">
        <v>0</v>
      </c>
      <c r="AA80" s="191">
        <v>0</v>
      </c>
      <c r="AB80" s="191">
        <v>0</v>
      </c>
    </row>
    <row r="81" spans="2:28">
      <c r="B81" s="41" t="s">
        <v>603</v>
      </c>
      <c r="C81" s="29" t="s">
        <v>604</v>
      </c>
      <c r="D81" s="22" t="s">
        <v>125</v>
      </c>
      <c r="E81" s="191">
        <v>0</v>
      </c>
      <c r="F81" s="191">
        <v>0</v>
      </c>
      <c r="G81" s="191">
        <v>0</v>
      </c>
      <c r="H81" s="191">
        <v>0</v>
      </c>
      <c r="I81" s="191">
        <v>0</v>
      </c>
      <c r="J81" s="191">
        <v>0</v>
      </c>
      <c r="K81" s="191">
        <v>0</v>
      </c>
      <c r="L81" s="191">
        <v>0</v>
      </c>
      <c r="M81" s="191">
        <v>0</v>
      </c>
      <c r="N81" s="191">
        <v>0</v>
      </c>
      <c r="O81" s="191">
        <v>0</v>
      </c>
      <c r="P81" s="191">
        <v>0</v>
      </c>
      <c r="Q81" s="191">
        <v>0</v>
      </c>
      <c r="R81" s="191">
        <v>0</v>
      </c>
      <c r="S81" s="191">
        <v>0</v>
      </c>
      <c r="T81" s="191">
        <v>0</v>
      </c>
      <c r="U81" s="191">
        <v>0</v>
      </c>
      <c r="V81" s="191">
        <v>0</v>
      </c>
      <c r="W81" s="191">
        <v>0</v>
      </c>
      <c r="X81" s="191">
        <v>0</v>
      </c>
      <c r="Y81" s="191">
        <v>0</v>
      </c>
      <c r="Z81" s="191">
        <v>0</v>
      </c>
      <c r="AA81" s="191">
        <v>0</v>
      </c>
      <c r="AB81" s="191">
        <v>0</v>
      </c>
    </row>
    <row r="82" spans="2:28">
      <c r="B82" s="41" t="s">
        <v>605</v>
      </c>
      <c r="C82" s="93" t="s">
        <v>606</v>
      </c>
      <c r="D82" s="22" t="s">
        <v>125</v>
      </c>
      <c r="E82" s="191">
        <v>0</v>
      </c>
      <c r="F82" s="191">
        <v>0</v>
      </c>
      <c r="G82" s="191">
        <v>0</v>
      </c>
      <c r="H82" s="191">
        <v>0</v>
      </c>
      <c r="I82" s="191">
        <v>0</v>
      </c>
      <c r="J82" s="191">
        <v>0</v>
      </c>
      <c r="K82" s="191">
        <v>0</v>
      </c>
      <c r="L82" s="191">
        <v>0</v>
      </c>
      <c r="M82" s="191">
        <v>0</v>
      </c>
      <c r="N82" s="191">
        <v>0</v>
      </c>
      <c r="O82" s="191">
        <v>0</v>
      </c>
      <c r="P82" s="191">
        <v>0</v>
      </c>
      <c r="Q82" s="191">
        <v>0</v>
      </c>
      <c r="R82" s="191">
        <v>0</v>
      </c>
      <c r="S82" s="191">
        <v>0</v>
      </c>
      <c r="T82" s="191">
        <v>0</v>
      </c>
      <c r="U82" s="191">
        <v>0</v>
      </c>
      <c r="V82" s="191">
        <v>0</v>
      </c>
      <c r="W82" s="191">
        <v>0</v>
      </c>
      <c r="X82" s="191">
        <v>0</v>
      </c>
      <c r="Y82" s="191">
        <v>0</v>
      </c>
      <c r="Z82" s="191">
        <v>0</v>
      </c>
      <c r="AA82" s="191">
        <v>0</v>
      </c>
      <c r="AB82" s="191">
        <v>0</v>
      </c>
    </row>
    <row r="83" spans="2:28">
      <c r="B83" s="41" t="s">
        <v>607</v>
      </c>
      <c r="C83" s="93" t="s">
        <v>608</v>
      </c>
      <c r="D83" s="22" t="s">
        <v>125</v>
      </c>
      <c r="E83" s="191">
        <v>0</v>
      </c>
      <c r="F83" s="191">
        <v>0</v>
      </c>
      <c r="G83" s="191">
        <v>0</v>
      </c>
      <c r="H83" s="191">
        <v>0</v>
      </c>
      <c r="I83" s="191">
        <v>0</v>
      </c>
      <c r="J83" s="191">
        <v>0</v>
      </c>
      <c r="K83" s="191">
        <v>0</v>
      </c>
      <c r="L83" s="191">
        <v>0</v>
      </c>
      <c r="M83" s="191">
        <v>0</v>
      </c>
      <c r="N83" s="191">
        <v>0</v>
      </c>
      <c r="O83" s="191">
        <v>0</v>
      </c>
      <c r="P83" s="191">
        <v>0</v>
      </c>
      <c r="Q83" s="191">
        <v>0</v>
      </c>
      <c r="R83" s="191">
        <v>0</v>
      </c>
      <c r="S83" s="191">
        <v>0</v>
      </c>
      <c r="T83" s="191">
        <v>0</v>
      </c>
      <c r="U83" s="191">
        <v>0</v>
      </c>
      <c r="V83" s="191">
        <v>0</v>
      </c>
      <c r="W83" s="191">
        <v>0</v>
      </c>
      <c r="X83" s="191">
        <v>0</v>
      </c>
      <c r="Y83" s="191">
        <v>0</v>
      </c>
      <c r="Z83" s="191">
        <v>0</v>
      </c>
      <c r="AA83" s="191">
        <v>0</v>
      </c>
      <c r="AB83" s="191">
        <v>0</v>
      </c>
    </row>
    <row r="84" spans="2:28">
      <c r="B84" s="41" t="s">
        <v>609</v>
      </c>
      <c r="C84" s="93" t="s">
        <v>610</v>
      </c>
      <c r="D84" s="22" t="s">
        <v>125</v>
      </c>
      <c r="E84" s="191">
        <v>0</v>
      </c>
      <c r="F84" s="191">
        <v>0</v>
      </c>
      <c r="G84" s="191">
        <v>0</v>
      </c>
      <c r="H84" s="191">
        <v>0</v>
      </c>
      <c r="I84" s="191">
        <v>0</v>
      </c>
      <c r="J84" s="191">
        <v>0</v>
      </c>
      <c r="K84" s="191">
        <v>0</v>
      </c>
      <c r="L84" s="191">
        <v>0</v>
      </c>
      <c r="M84" s="191">
        <v>0</v>
      </c>
      <c r="N84" s="191">
        <v>0</v>
      </c>
      <c r="O84" s="191">
        <v>0</v>
      </c>
      <c r="P84" s="191">
        <v>0</v>
      </c>
      <c r="Q84" s="191">
        <v>0</v>
      </c>
      <c r="R84" s="191">
        <v>0</v>
      </c>
      <c r="S84" s="191">
        <v>0</v>
      </c>
      <c r="T84" s="191">
        <v>0</v>
      </c>
      <c r="U84" s="191">
        <v>0</v>
      </c>
      <c r="V84" s="191">
        <v>0</v>
      </c>
      <c r="W84" s="191">
        <v>0</v>
      </c>
      <c r="X84" s="191">
        <v>0</v>
      </c>
      <c r="Y84" s="191">
        <v>0</v>
      </c>
      <c r="Z84" s="191">
        <v>0</v>
      </c>
      <c r="AA84" s="191">
        <v>0</v>
      </c>
      <c r="AB84" s="191">
        <v>0</v>
      </c>
    </row>
    <row r="85" spans="2:28">
      <c r="B85" s="41" t="s">
        <v>611</v>
      </c>
      <c r="C85" s="29" t="s">
        <v>612</v>
      </c>
      <c r="D85" s="22" t="s">
        <v>125</v>
      </c>
      <c r="E85" s="191">
        <v>0</v>
      </c>
      <c r="F85" s="191">
        <v>0</v>
      </c>
      <c r="G85" s="191">
        <v>0</v>
      </c>
      <c r="H85" s="191">
        <v>0</v>
      </c>
      <c r="I85" s="191">
        <v>0</v>
      </c>
      <c r="J85" s="191">
        <v>0</v>
      </c>
      <c r="K85" s="191">
        <v>0</v>
      </c>
      <c r="L85" s="191">
        <v>0</v>
      </c>
      <c r="M85" s="191">
        <v>0</v>
      </c>
      <c r="N85" s="191">
        <v>0</v>
      </c>
      <c r="O85" s="191">
        <v>0</v>
      </c>
      <c r="P85" s="191">
        <v>0</v>
      </c>
      <c r="Q85" s="191">
        <v>0</v>
      </c>
      <c r="R85" s="191">
        <v>0</v>
      </c>
      <c r="S85" s="191">
        <v>0</v>
      </c>
      <c r="T85" s="191">
        <v>0</v>
      </c>
      <c r="U85" s="191">
        <v>0</v>
      </c>
      <c r="V85" s="191">
        <v>0</v>
      </c>
      <c r="W85" s="191">
        <v>0</v>
      </c>
      <c r="X85" s="191">
        <v>0</v>
      </c>
      <c r="Y85" s="191">
        <v>0</v>
      </c>
      <c r="Z85" s="191">
        <v>0</v>
      </c>
      <c r="AA85" s="191">
        <v>0</v>
      </c>
      <c r="AB85" s="191">
        <v>0</v>
      </c>
    </row>
    <row r="86" spans="2:28">
      <c r="B86" s="41" t="s">
        <v>613</v>
      </c>
      <c r="C86" s="93" t="s">
        <v>614</v>
      </c>
      <c r="D86" s="22" t="s">
        <v>125</v>
      </c>
      <c r="E86" s="191">
        <v>0</v>
      </c>
      <c r="F86" s="191">
        <v>0</v>
      </c>
      <c r="G86" s="191">
        <v>0</v>
      </c>
      <c r="H86" s="191">
        <v>0</v>
      </c>
      <c r="I86" s="191">
        <v>0</v>
      </c>
      <c r="J86" s="191">
        <v>0</v>
      </c>
      <c r="K86" s="191">
        <v>0</v>
      </c>
      <c r="L86" s="191">
        <v>0</v>
      </c>
      <c r="M86" s="191">
        <v>0</v>
      </c>
      <c r="N86" s="191">
        <v>0</v>
      </c>
      <c r="O86" s="191">
        <v>0</v>
      </c>
      <c r="P86" s="191">
        <v>0</v>
      </c>
      <c r="Q86" s="191">
        <v>0</v>
      </c>
      <c r="R86" s="191">
        <v>0</v>
      </c>
      <c r="S86" s="191">
        <v>0</v>
      </c>
      <c r="T86" s="191">
        <v>0</v>
      </c>
      <c r="U86" s="191">
        <v>0</v>
      </c>
      <c r="V86" s="191">
        <v>0</v>
      </c>
      <c r="W86" s="191">
        <v>0</v>
      </c>
      <c r="X86" s="191">
        <v>0</v>
      </c>
      <c r="Y86" s="191">
        <v>0</v>
      </c>
      <c r="Z86" s="191">
        <v>0</v>
      </c>
      <c r="AA86" s="191">
        <v>0</v>
      </c>
      <c r="AB86" s="191">
        <v>0</v>
      </c>
    </row>
    <row r="87" spans="2:28">
      <c r="B87" s="41" t="s">
        <v>615</v>
      </c>
      <c r="C87" s="93" t="s">
        <v>616</v>
      </c>
      <c r="D87" s="22" t="s">
        <v>125</v>
      </c>
      <c r="E87" s="191">
        <v>0</v>
      </c>
      <c r="F87" s="191">
        <v>0</v>
      </c>
      <c r="G87" s="191">
        <v>0</v>
      </c>
      <c r="H87" s="191">
        <v>0</v>
      </c>
      <c r="I87" s="191">
        <v>0</v>
      </c>
      <c r="J87" s="191">
        <v>0</v>
      </c>
      <c r="K87" s="191">
        <v>0</v>
      </c>
      <c r="L87" s="191">
        <v>0</v>
      </c>
      <c r="M87" s="191">
        <v>0</v>
      </c>
      <c r="N87" s="191">
        <v>0</v>
      </c>
      <c r="O87" s="191">
        <v>0</v>
      </c>
      <c r="P87" s="191">
        <v>0</v>
      </c>
      <c r="Q87" s="191">
        <v>0</v>
      </c>
      <c r="R87" s="191">
        <v>0</v>
      </c>
      <c r="S87" s="191">
        <v>0</v>
      </c>
      <c r="T87" s="191">
        <v>0</v>
      </c>
      <c r="U87" s="191">
        <v>0</v>
      </c>
      <c r="V87" s="191">
        <v>0</v>
      </c>
      <c r="W87" s="191">
        <v>0</v>
      </c>
      <c r="X87" s="191">
        <v>0</v>
      </c>
      <c r="Y87" s="191">
        <v>0</v>
      </c>
      <c r="Z87" s="191">
        <v>0</v>
      </c>
      <c r="AA87" s="191">
        <v>0</v>
      </c>
      <c r="AB87" s="191">
        <v>0</v>
      </c>
    </row>
    <row r="88" spans="2:28">
      <c r="B88" s="41" t="s">
        <v>617</v>
      </c>
      <c r="C88" s="93" t="s">
        <v>618</v>
      </c>
      <c r="D88" s="22" t="s">
        <v>125</v>
      </c>
      <c r="E88" s="191">
        <v>0</v>
      </c>
      <c r="F88" s="191">
        <v>0</v>
      </c>
      <c r="G88" s="191">
        <v>0</v>
      </c>
      <c r="H88" s="191">
        <v>0</v>
      </c>
      <c r="I88" s="191">
        <v>0</v>
      </c>
      <c r="J88" s="191">
        <v>0</v>
      </c>
      <c r="K88" s="191">
        <v>0</v>
      </c>
      <c r="L88" s="191">
        <v>0</v>
      </c>
      <c r="M88" s="191">
        <v>0</v>
      </c>
      <c r="N88" s="191">
        <v>0</v>
      </c>
      <c r="O88" s="191">
        <v>0</v>
      </c>
      <c r="P88" s="191">
        <v>0</v>
      </c>
      <c r="Q88" s="191">
        <v>0</v>
      </c>
      <c r="R88" s="191">
        <v>0</v>
      </c>
      <c r="S88" s="191">
        <v>0</v>
      </c>
      <c r="T88" s="191">
        <v>0</v>
      </c>
      <c r="U88" s="191">
        <v>0</v>
      </c>
      <c r="V88" s="191">
        <v>0</v>
      </c>
      <c r="W88" s="191">
        <v>0</v>
      </c>
      <c r="X88" s="191">
        <v>0</v>
      </c>
      <c r="Y88" s="191">
        <v>0</v>
      </c>
      <c r="Z88" s="191">
        <v>0</v>
      </c>
      <c r="AA88" s="191">
        <v>0</v>
      </c>
      <c r="AB88" s="191">
        <v>0</v>
      </c>
    </row>
    <row r="89" spans="2:28">
      <c r="B89" s="42" t="s">
        <v>619</v>
      </c>
      <c r="C89" s="31" t="s">
        <v>620</v>
      </c>
      <c r="D89" s="32" t="s">
        <v>125</v>
      </c>
      <c r="E89" s="191">
        <v>0</v>
      </c>
      <c r="F89" s="191">
        <v>0</v>
      </c>
      <c r="G89" s="191">
        <v>0</v>
      </c>
      <c r="H89" s="191">
        <v>0</v>
      </c>
      <c r="I89" s="191">
        <v>0</v>
      </c>
      <c r="J89" s="191">
        <v>0</v>
      </c>
      <c r="K89" s="191">
        <v>0</v>
      </c>
      <c r="L89" s="191">
        <v>0</v>
      </c>
      <c r="M89" s="191">
        <v>0</v>
      </c>
      <c r="N89" s="191">
        <v>0</v>
      </c>
      <c r="O89" s="191">
        <v>0</v>
      </c>
      <c r="P89" s="191">
        <v>0</v>
      </c>
      <c r="Q89" s="191">
        <v>0</v>
      </c>
      <c r="R89" s="191">
        <v>0</v>
      </c>
      <c r="S89" s="191">
        <v>0</v>
      </c>
      <c r="T89" s="191">
        <v>0</v>
      </c>
      <c r="U89" s="191">
        <v>0</v>
      </c>
      <c r="V89" s="191">
        <v>0</v>
      </c>
      <c r="W89" s="191">
        <v>0</v>
      </c>
      <c r="X89" s="191">
        <v>0</v>
      </c>
      <c r="Y89" s="191">
        <v>0</v>
      </c>
      <c r="Z89" s="191">
        <v>0</v>
      </c>
      <c r="AA89" s="191">
        <v>0</v>
      </c>
      <c r="AB89" s="191">
        <v>0</v>
      </c>
    </row>
    <row r="90" spans="2:28">
      <c r="B90" s="41" t="s">
        <v>621</v>
      </c>
      <c r="C90" s="29" t="s">
        <v>622</v>
      </c>
      <c r="D90" s="22" t="s">
        <v>125</v>
      </c>
      <c r="E90" s="191">
        <v>0</v>
      </c>
      <c r="F90" s="191">
        <v>0</v>
      </c>
      <c r="G90" s="191">
        <v>0</v>
      </c>
      <c r="H90" s="191">
        <v>0</v>
      </c>
      <c r="I90" s="191">
        <v>0</v>
      </c>
      <c r="J90" s="191">
        <v>0</v>
      </c>
      <c r="K90" s="191">
        <v>0</v>
      </c>
      <c r="L90" s="191">
        <v>0</v>
      </c>
      <c r="M90" s="191">
        <v>0</v>
      </c>
      <c r="N90" s="191">
        <v>0</v>
      </c>
      <c r="O90" s="191">
        <v>0</v>
      </c>
      <c r="P90" s="191">
        <v>0</v>
      </c>
      <c r="Q90" s="191">
        <v>0</v>
      </c>
      <c r="R90" s="191">
        <v>0</v>
      </c>
      <c r="S90" s="191">
        <v>0</v>
      </c>
      <c r="T90" s="191">
        <v>0</v>
      </c>
      <c r="U90" s="191">
        <v>0</v>
      </c>
      <c r="V90" s="191">
        <v>0</v>
      </c>
      <c r="W90" s="191">
        <v>0</v>
      </c>
      <c r="X90" s="191">
        <v>0</v>
      </c>
      <c r="Y90" s="191">
        <v>0</v>
      </c>
      <c r="Z90" s="191">
        <v>0</v>
      </c>
      <c r="AA90" s="191">
        <v>0</v>
      </c>
      <c r="AB90" s="191">
        <v>0</v>
      </c>
    </row>
    <row r="91" spans="2:28">
      <c r="B91" s="41" t="s">
        <v>623</v>
      </c>
      <c r="C91" s="93" t="s">
        <v>624</v>
      </c>
      <c r="D91" s="22" t="s">
        <v>125</v>
      </c>
      <c r="E91" s="191">
        <v>0</v>
      </c>
      <c r="F91" s="191">
        <v>0</v>
      </c>
      <c r="G91" s="191">
        <v>0</v>
      </c>
      <c r="H91" s="191">
        <v>0</v>
      </c>
      <c r="I91" s="191">
        <v>0</v>
      </c>
      <c r="J91" s="191">
        <v>0</v>
      </c>
      <c r="K91" s="191">
        <v>0</v>
      </c>
      <c r="L91" s="191">
        <v>0</v>
      </c>
      <c r="M91" s="191">
        <v>0</v>
      </c>
      <c r="N91" s="191">
        <v>0</v>
      </c>
      <c r="O91" s="191">
        <v>0</v>
      </c>
      <c r="P91" s="191">
        <v>0</v>
      </c>
      <c r="Q91" s="191">
        <v>0</v>
      </c>
      <c r="R91" s="191">
        <v>0</v>
      </c>
      <c r="S91" s="191">
        <v>0</v>
      </c>
      <c r="T91" s="191">
        <v>0</v>
      </c>
      <c r="U91" s="191">
        <v>0</v>
      </c>
      <c r="V91" s="191">
        <v>0</v>
      </c>
      <c r="W91" s="191">
        <v>0</v>
      </c>
      <c r="X91" s="191">
        <v>0</v>
      </c>
      <c r="Y91" s="191">
        <v>0</v>
      </c>
      <c r="Z91" s="191">
        <v>0</v>
      </c>
      <c r="AA91" s="191">
        <v>0</v>
      </c>
      <c r="AB91" s="191">
        <v>0</v>
      </c>
    </row>
    <row r="92" spans="2:28">
      <c r="B92" s="41" t="s">
        <v>625</v>
      </c>
      <c r="C92" s="93" t="s">
        <v>626</v>
      </c>
      <c r="D92" s="22" t="s">
        <v>125</v>
      </c>
      <c r="E92" s="191">
        <v>0</v>
      </c>
      <c r="F92" s="191">
        <v>0</v>
      </c>
      <c r="G92" s="191">
        <v>0</v>
      </c>
      <c r="H92" s="191">
        <v>0</v>
      </c>
      <c r="I92" s="191">
        <v>0</v>
      </c>
      <c r="J92" s="191">
        <v>0</v>
      </c>
      <c r="K92" s="191">
        <v>0</v>
      </c>
      <c r="L92" s="191">
        <v>0</v>
      </c>
      <c r="M92" s="191">
        <v>0</v>
      </c>
      <c r="N92" s="191">
        <v>0</v>
      </c>
      <c r="O92" s="191">
        <v>0</v>
      </c>
      <c r="P92" s="191">
        <v>0</v>
      </c>
      <c r="Q92" s="191">
        <v>0</v>
      </c>
      <c r="R92" s="191">
        <v>0</v>
      </c>
      <c r="S92" s="191">
        <v>0</v>
      </c>
      <c r="T92" s="191">
        <v>0</v>
      </c>
      <c r="U92" s="191">
        <v>0</v>
      </c>
      <c r="V92" s="191">
        <v>0</v>
      </c>
      <c r="W92" s="191">
        <v>0</v>
      </c>
      <c r="X92" s="191">
        <v>0</v>
      </c>
      <c r="Y92" s="191">
        <v>0</v>
      </c>
      <c r="Z92" s="191">
        <v>0</v>
      </c>
      <c r="AA92" s="191">
        <v>0</v>
      </c>
      <c r="AB92" s="191">
        <v>0</v>
      </c>
    </row>
    <row r="93" spans="2:28">
      <c r="B93" s="41" t="s">
        <v>627</v>
      </c>
      <c r="C93" s="93" t="s">
        <v>620</v>
      </c>
      <c r="D93" s="22" t="s">
        <v>125</v>
      </c>
      <c r="E93" s="191">
        <v>0</v>
      </c>
      <c r="F93" s="191">
        <v>0</v>
      </c>
      <c r="G93" s="191">
        <v>0</v>
      </c>
      <c r="H93" s="191">
        <v>0</v>
      </c>
      <c r="I93" s="191">
        <v>0</v>
      </c>
      <c r="J93" s="191">
        <v>0</v>
      </c>
      <c r="K93" s="191">
        <v>0</v>
      </c>
      <c r="L93" s="191">
        <v>0</v>
      </c>
      <c r="M93" s="191">
        <v>0</v>
      </c>
      <c r="N93" s="191">
        <v>0</v>
      </c>
      <c r="O93" s="191">
        <v>0</v>
      </c>
      <c r="P93" s="191">
        <v>0</v>
      </c>
      <c r="Q93" s="191">
        <v>0</v>
      </c>
      <c r="R93" s="191">
        <v>0</v>
      </c>
      <c r="S93" s="191">
        <v>0</v>
      </c>
      <c r="T93" s="191">
        <v>0</v>
      </c>
      <c r="U93" s="191">
        <v>0</v>
      </c>
      <c r="V93" s="191">
        <v>0</v>
      </c>
      <c r="W93" s="191">
        <v>0</v>
      </c>
      <c r="X93" s="191">
        <v>0</v>
      </c>
      <c r="Y93" s="191">
        <v>0</v>
      </c>
      <c r="Z93" s="191">
        <v>0</v>
      </c>
      <c r="AA93" s="191">
        <v>0</v>
      </c>
      <c r="AB93" s="191">
        <v>0</v>
      </c>
    </row>
    <row r="94" spans="2:28">
      <c r="B94" s="42" t="s">
        <v>628</v>
      </c>
      <c r="C94" s="97" t="s">
        <v>629</v>
      </c>
      <c r="D94" s="32" t="s">
        <v>125</v>
      </c>
      <c r="E94" s="191">
        <v>0</v>
      </c>
      <c r="F94" s="191">
        <v>0</v>
      </c>
      <c r="G94" s="191">
        <v>0</v>
      </c>
      <c r="H94" s="191">
        <v>0</v>
      </c>
      <c r="I94" s="191">
        <v>0</v>
      </c>
      <c r="J94" s="191">
        <v>0</v>
      </c>
      <c r="K94" s="191">
        <v>0</v>
      </c>
      <c r="L94" s="191">
        <v>0</v>
      </c>
      <c r="M94" s="191">
        <v>0</v>
      </c>
      <c r="N94" s="191">
        <v>0</v>
      </c>
      <c r="O94" s="191">
        <v>0</v>
      </c>
      <c r="P94" s="191">
        <v>0</v>
      </c>
      <c r="Q94" s="191">
        <v>0</v>
      </c>
      <c r="R94" s="191">
        <v>0</v>
      </c>
      <c r="S94" s="191">
        <v>0</v>
      </c>
      <c r="T94" s="191">
        <v>0</v>
      </c>
      <c r="U94" s="191">
        <v>0</v>
      </c>
      <c r="V94" s="191">
        <v>0</v>
      </c>
      <c r="W94" s="191">
        <v>0</v>
      </c>
      <c r="X94" s="191">
        <v>0</v>
      </c>
      <c r="Y94" s="191">
        <v>0</v>
      </c>
      <c r="Z94" s="191">
        <v>0</v>
      </c>
      <c r="AA94" s="191">
        <v>0</v>
      </c>
      <c r="AB94" s="191">
        <v>0</v>
      </c>
    </row>
    <row r="95" spans="2:28">
      <c r="B95" s="41" t="s">
        <v>279</v>
      </c>
      <c r="C95" s="29" t="s">
        <v>630</v>
      </c>
      <c r="D95" s="22" t="s">
        <v>125</v>
      </c>
      <c r="E95" s="191">
        <v>0</v>
      </c>
      <c r="F95" s="191">
        <v>0</v>
      </c>
      <c r="G95" s="191">
        <v>0</v>
      </c>
      <c r="H95" s="191">
        <v>0</v>
      </c>
      <c r="I95" s="191">
        <v>0</v>
      </c>
      <c r="J95" s="191">
        <v>0</v>
      </c>
      <c r="K95" s="191">
        <v>0</v>
      </c>
      <c r="L95" s="191">
        <v>0</v>
      </c>
      <c r="M95" s="191">
        <v>0</v>
      </c>
      <c r="N95" s="191">
        <v>0</v>
      </c>
      <c r="O95" s="191">
        <v>0</v>
      </c>
      <c r="P95" s="191">
        <v>0</v>
      </c>
      <c r="Q95" s="191">
        <v>0</v>
      </c>
      <c r="R95" s="191">
        <v>0</v>
      </c>
      <c r="S95" s="191">
        <v>0</v>
      </c>
      <c r="T95" s="191">
        <v>0</v>
      </c>
      <c r="U95" s="191">
        <v>0</v>
      </c>
      <c r="V95" s="191">
        <v>0</v>
      </c>
      <c r="W95" s="191">
        <v>0</v>
      </c>
      <c r="X95" s="191">
        <v>0</v>
      </c>
      <c r="Y95" s="191">
        <v>0</v>
      </c>
      <c r="Z95" s="191">
        <v>0</v>
      </c>
      <c r="AA95" s="191">
        <v>0</v>
      </c>
      <c r="AB95" s="191">
        <v>0</v>
      </c>
    </row>
    <row r="96" spans="2:28">
      <c r="B96" s="41" t="s">
        <v>631</v>
      </c>
      <c r="C96" s="29" t="s">
        <v>632</v>
      </c>
      <c r="D96" s="22" t="s">
        <v>125</v>
      </c>
      <c r="E96" s="191">
        <v>0</v>
      </c>
      <c r="F96" s="191">
        <v>0</v>
      </c>
      <c r="G96" s="191">
        <v>0</v>
      </c>
      <c r="H96" s="191">
        <v>0</v>
      </c>
      <c r="I96" s="191">
        <v>0</v>
      </c>
      <c r="J96" s="191">
        <v>0</v>
      </c>
      <c r="K96" s="191">
        <v>0</v>
      </c>
      <c r="L96" s="191">
        <v>0</v>
      </c>
      <c r="M96" s="191">
        <v>0</v>
      </c>
      <c r="N96" s="191">
        <v>0</v>
      </c>
      <c r="O96" s="191">
        <v>0</v>
      </c>
      <c r="P96" s="191">
        <v>0</v>
      </c>
      <c r="Q96" s="191">
        <v>0</v>
      </c>
      <c r="R96" s="191">
        <v>0</v>
      </c>
      <c r="S96" s="191">
        <v>0</v>
      </c>
      <c r="T96" s="191">
        <v>0</v>
      </c>
      <c r="U96" s="191">
        <v>0</v>
      </c>
      <c r="V96" s="191">
        <v>0</v>
      </c>
      <c r="W96" s="191">
        <v>0</v>
      </c>
      <c r="X96" s="191">
        <v>0</v>
      </c>
      <c r="Y96" s="191">
        <v>0</v>
      </c>
      <c r="Z96" s="191">
        <v>0</v>
      </c>
      <c r="AA96" s="191">
        <v>0</v>
      </c>
      <c r="AB96" s="191">
        <v>0</v>
      </c>
    </row>
    <row r="97" spans="2:28">
      <c r="B97" s="41" t="s">
        <v>633</v>
      </c>
      <c r="C97" s="93" t="s">
        <v>634</v>
      </c>
      <c r="D97" s="22" t="s">
        <v>125</v>
      </c>
      <c r="E97" s="191">
        <v>0</v>
      </c>
      <c r="F97" s="191">
        <v>0</v>
      </c>
      <c r="G97" s="191">
        <v>0</v>
      </c>
      <c r="H97" s="191">
        <v>0</v>
      </c>
      <c r="I97" s="191">
        <v>0</v>
      </c>
      <c r="J97" s="191">
        <v>0</v>
      </c>
      <c r="K97" s="191">
        <v>0</v>
      </c>
      <c r="L97" s="191">
        <v>0</v>
      </c>
      <c r="M97" s="191">
        <v>0</v>
      </c>
      <c r="N97" s="191">
        <v>0</v>
      </c>
      <c r="O97" s="191">
        <v>0</v>
      </c>
      <c r="P97" s="191">
        <v>0</v>
      </c>
      <c r="Q97" s="191">
        <v>0</v>
      </c>
      <c r="R97" s="191">
        <v>0</v>
      </c>
      <c r="S97" s="191">
        <v>0</v>
      </c>
      <c r="T97" s="191">
        <v>0</v>
      </c>
      <c r="U97" s="191">
        <v>0</v>
      </c>
      <c r="V97" s="191">
        <v>0</v>
      </c>
      <c r="W97" s="191">
        <v>0</v>
      </c>
      <c r="X97" s="191">
        <v>0</v>
      </c>
      <c r="Y97" s="191">
        <v>0</v>
      </c>
      <c r="Z97" s="191">
        <v>0</v>
      </c>
      <c r="AA97" s="191">
        <v>0</v>
      </c>
      <c r="AB97" s="191">
        <v>0</v>
      </c>
    </row>
    <row r="98" spans="2:28">
      <c r="B98" s="41" t="s">
        <v>635</v>
      </c>
      <c r="C98" s="93" t="s">
        <v>636</v>
      </c>
      <c r="D98" s="107" t="s">
        <v>125</v>
      </c>
      <c r="E98" s="191">
        <v>0</v>
      </c>
      <c r="F98" s="191">
        <v>0</v>
      </c>
      <c r="G98" s="191">
        <v>0</v>
      </c>
      <c r="H98" s="191">
        <v>0</v>
      </c>
      <c r="I98" s="191">
        <v>0</v>
      </c>
      <c r="J98" s="191">
        <v>0</v>
      </c>
      <c r="K98" s="191">
        <v>0</v>
      </c>
      <c r="L98" s="191">
        <v>0</v>
      </c>
      <c r="M98" s="191">
        <v>0</v>
      </c>
      <c r="N98" s="191">
        <v>0</v>
      </c>
      <c r="O98" s="191">
        <v>0</v>
      </c>
      <c r="P98" s="191">
        <v>0</v>
      </c>
      <c r="Q98" s="191">
        <v>0</v>
      </c>
      <c r="R98" s="191">
        <v>0</v>
      </c>
      <c r="S98" s="191">
        <v>0</v>
      </c>
      <c r="T98" s="191">
        <v>0</v>
      </c>
      <c r="U98" s="191">
        <v>0</v>
      </c>
      <c r="V98" s="191">
        <v>0</v>
      </c>
      <c r="W98" s="191">
        <v>0</v>
      </c>
      <c r="X98" s="191">
        <v>0</v>
      </c>
      <c r="Y98" s="191">
        <v>0</v>
      </c>
      <c r="Z98" s="191">
        <v>0</v>
      </c>
      <c r="AA98" s="191">
        <v>0</v>
      </c>
      <c r="AB98" s="191">
        <v>0</v>
      </c>
    </row>
    <row r="99" spans="2:28">
      <c r="B99" s="23" t="s">
        <v>288</v>
      </c>
      <c r="C99" s="99" t="s">
        <v>637</v>
      </c>
      <c r="D99" s="108" t="s">
        <v>125</v>
      </c>
      <c r="E99" s="191">
        <v>0</v>
      </c>
      <c r="F99" s="191">
        <v>0</v>
      </c>
      <c r="G99" s="191">
        <v>0</v>
      </c>
      <c r="H99" s="191">
        <v>0</v>
      </c>
      <c r="I99" s="191">
        <v>0</v>
      </c>
      <c r="J99" s="191">
        <v>0</v>
      </c>
      <c r="K99" s="191">
        <v>0</v>
      </c>
      <c r="L99" s="191">
        <v>0</v>
      </c>
      <c r="M99" s="191">
        <v>0</v>
      </c>
      <c r="N99" s="191">
        <v>0</v>
      </c>
      <c r="O99" s="191">
        <v>0</v>
      </c>
      <c r="P99" s="191">
        <v>0</v>
      </c>
      <c r="Q99" s="191">
        <v>0</v>
      </c>
      <c r="R99" s="191">
        <v>0</v>
      </c>
      <c r="S99" s="191">
        <v>0</v>
      </c>
      <c r="T99" s="191">
        <v>0</v>
      </c>
      <c r="U99" s="191">
        <v>0</v>
      </c>
      <c r="V99" s="191">
        <v>0</v>
      </c>
      <c r="W99" s="191">
        <v>0</v>
      </c>
      <c r="X99" s="191">
        <v>0</v>
      </c>
      <c r="Y99" s="191">
        <v>0</v>
      </c>
      <c r="Z99" s="191">
        <v>0</v>
      </c>
      <c r="AA99" s="191">
        <v>0</v>
      </c>
      <c r="AB99" s="191">
        <v>0</v>
      </c>
    </row>
  </sheetData>
  <mergeCells count="10">
    <mergeCell ref="Y6:AB6"/>
    <mergeCell ref="E4:AB5"/>
    <mergeCell ref="E3:AB3"/>
    <mergeCell ref="E2:AB2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17B8C267-E8F5-4961-8264-E8BEF58A96AD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D1" workbookViewId="0">
      <selection activeCell="BU21" sqref="BU21"/>
    </sheetView>
  </sheetViews>
  <sheetFormatPr baseColWidth="10" defaultColWidth="11.42578125" defaultRowHeight="15" outlineLevelCol="1"/>
  <cols>
    <col min="1" max="2" width="11.42578125" style="109"/>
    <col min="3" max="3" width="61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258" width="11.42578125" style="109"/>
    <col min="259" max="259" width="61.5703125" style="109" customWidth="1"/>
    <col min="260" max="514" width="11.42578125" style="109"/>
    <col min="515" max="515" width="61.5703125" style="109" customWidth="1"/>
    <col min="516" max="770" width="11.42578125" style="109"/>
    <col min="771" max="771" width="61.5703125" style="109" customWidth="1"/>
    <col min="772" max="1026" width="11.42578125" style="109"/>
    <col min="1027" max="1027" width="61.5703125" style="109" customWidth="1"/>
    <col min="1028" max="1282" width="11.42578125" style="109"/>
    <col min="1283" max="1283" width="61.5703125" style="109" customWidth="1"/>
    <col min="1284" max="1538" width="11.42578125" style="109"/>
    <col min="1539" max="1539" width="61.5703125" style="109" customWidth="1"/>
    <col min="1540" max="1794" width="11.42578125" style="109"/>
    <col min="1795" max="1795" width="61.5703125" style="109" customWidth="1"/>
    <col min="1796" max="2050" width="11.42578125" style="109"/>
    <col min="2051" max="2051" width="61.5703125" style="109" customWidth="1"/>
    <col min="2052" max="2306" width="11.42578125" style="109"/>
    <col min="2307" max="2307" width="61.5703125" style="109" customWidth="1"/>
    <col min="2308" max="2562" width="11.42578125" style="109"/>
    <col min="2563" max="2563" width="61.5703125" style="109" customWidth="1"/>
    <col min="2564" max="2818" width="11.42578125" style="109"/>
    <col min="2819" max="2819" width="61.5703125" style="109" customWidth="1"/>
    <col min="2820" max="3074" width="11.42578125" style="109"/>
    <col min="3075" max="3075" width="61.5703125" style="109" customWidth="1"/>
    <col min="3076" max="3330" width="11.42578125" style="109"/>
    <col min="3331" max="3331" width="61.5703125" style="109" customWidth="1"/>
    <col min="3332" max="3586" width="11.42578125" style="109"/>
    <col min="3587" max="3587" width="61.5703125" style="109" customWidth="1"/>
    <col min="3588" max="3842" width="11.42578125" style="109"/>
    <col min="3843" max="3843" width="61.5703125" style="109" customWidth="1"/>
    <col min="3844" max="4098" width="11.42578125" style="109"/>
    <col min="4099" max="4099" width="61.5703125" style="109" customWidth="1"/>
    <col min="4100" max="4354" width="11.42578125" style="109"/>
    <col min="4355" max="4355" width="61.5703125" style="109" customWidth="1"/>
    <col min="4356" max="4610" width="11.42578125" style="109"/>
    <col min="4611" max="4611" width="61.5703125" style="109" customWidth="1"/>
    <col min="4612" max="4866" width="11.42578125" style="109"/>
    <col min="4867" max="4867" width="61.5703125" style="109" customWidth="1"/>
    <col min="4868" max="5122" width="11.42578125" style="109"/>
    <col min="5123" max="5123" width="61.5703125" style="109" customWidth="1"/>
    <col min="5124" max="5378" width="11.42578125" style="109"/>
    <col min="5379" max="5379" width="61.5703125" style="109" customWidth="1"/>
    <col min="5380" max="5634" width="11.42578125" style="109"/>
    <col min="5635" max="5635" width="61.5703125" style="109" customWidth="1"/>
    <col min="5636" max="5890" width="11.42578125" style="109"/>
    <col min="5891" max="5891" width="61.5703125" style="109" customWidth="1"/>
    <col min="5892" max="6146" width="11.42578125" style="109"/>
    <col min="6147" max="6147" width="61.5703125" style="109" customWidth="1"/>
    <col min="6148" max="6402" width="11.42578125" style="109"/>
    <col min="6403" max="6403" width="61.5703125" style="109" customWidth="1"/>
    <col min="6404" max="6658" width="11.42578125" style="109"/>
    <col min="6659" max="6659" width="61.5703125" style="109" customWidth="1"/>
    <col min="6660" max="6914" width="11.42578125" style="109"/>
    <col min="6915" max="6915" width="61.5703125" style="109" customWidth="1"/>
    <col min="6916" max="7170" width="11.42578125" style="109"/>
    <col min="7171" max="7171" width="61.5703125" style="109" customWidth="1"/>
    <col min="7172" max="7426" width="11.42578125" style="109"/>
    <col min="7427" max="7427" width="61.5703125" style="109" customWidth="1"/>
    <col min="7428" max="7682" width="11.42578125" style="109"/>
    <col min="7683" max="7683" width="61.5703125" style="109" customWidth="1"/>
    <col min="7684" max="7938" width="11.42578125" style="109"/>
    <col min="7939" max="7939" width="61.5703125" style="109" customWidth="1"/>
    <col min="7940" max="8194" width="11.42578125" style="109"/>
    <col min="8195" max="8195" width="61.5703125" style="109" customWidth="1"/>
    <col min="8196" max="8450" width="11.42578125" style="109"/>
    <col min="8451" max="8451" width="61.5703125" style="109" customWidth="1"/>
    <col min="8452" max="8706" width="11.42578125" style="109"/>
    <col min="8707" max="8707" width="61.5703125" style="109" customWidth="1"/>
    <col min="8708" max="8962" width="11.42578125" style="109"/>
    <col min="8963" max="8963" width="61.5703125" style="109" customWidth="1"/>
    <col min="8964" max="9218" width="11.42578125" style="109"/>
    <col min="9219" max="9219" width="61.5703125" style="109" customWidth="1"/>
    <col min="9220" max="9474" width="11.42578125" style="109"/>
    <col min="9475" max="9475" width="61.5703125" style="109" customWidth="1"/>
    <col min="9476" max="9730" width="11.42578125" style="109"/>
    <col min="9731" max="9731" width="61.5703125" style="109" customWidth="1"/>
    <col min="9732" max="9986" width="11.42578125" style="109"/>
    <col min="9987" max="9987" width="61.5703125" style="109" customWidth="1"/>
    <col min="9988" max="10242" width="11.42578125" style="109"/>
    <col min="10243" max="10243" width="61.5703125" style="109" customWidth="1"/>
    <col min="10244" max="10498" width="11.42578125" style="109"/>
    <col min="10499" max="10499" width="61.5703125" style="109" customWidth="1"/>
    <col min="10500" max="10754" width="11.42578125" style="109"/>
    <col min="10755" max="10755" width="61.5703125" style="109" customWidth="1"/>
    <col min="10756" max="11010" width="11.42578125" style="109"/>
    <col min="11011" max="11011" width="61.5703125" style="109" customWidth="1"/>
    <col min="11012" max="11266" width="11.42578125" style="109"/>
    <col min="11267" max="11267" width="61.5703125" style="109" customWidth="1"/>
    <col min="11268" max="11522" width="11.42578125" style="109"/>
    <col min="11523" max="11523" width="61.5703125" style="109" customWidth="1"/>
    <col min="11524" max="11778" width="11.42578125" style="109"/>
    <col min="11779" max="11779" width="61.5703125" style="109" customWidth="1"/>
    <col min="11780" max="12034" width="11.42578125" style="109"/>
    <col min="12035" max="12035" width="61.5703125" style="109" customWidth="1"/>
    <col min="12036" max="12290" width="11.42578125" style="109"/>
    <col min="12291" max="12291" width="61.5703125" style="109" customWidth="1"/>
    <col min="12292" max="12546" width="11.42578125" style="109"/>
    <col min="12547" max="12547" width="61.5703125" style="109" customWidth="1"/>
    <col min="12548" max="12802" width="11.42578125" style="109"/>
    <col min="12803" max="12803" width="61.5703125" style="109" customWidth="1"/>
    <col min="12804" max="13058" width="11.42578125" style="109"/>
    <col min="13059" max="13059" width="61.5703125" style="109" customWidth="1"/>
    <col min="13060" max="13314" width="11.42578125" style="109"/>
    <col min="13315" max="13315" width="61.5703125" style="109" customWidth="1"/>
    <col min="13316" max="13570" width="11.42578125" style="109"/>
    <col min="13571" max="13571" width="61.5703125" style="109" customWidth="1"/>
    <col min="13572" max="13826" width="11.42578125" style="109"/>
    <col min="13827" max="13827" width="61.5703125" style="109" customWidth="1"/>
    <col min="13828" max="14082" width="11.42578125" style="109"/>
    <col min="14083" max="14083" width="61.5703125" style="109" customWidth="1"/>
    <col min="14084" max="14338" width="11.42578125" style="109"/>
    <col min="14339" max="14339" width="61.5703125" style="109" customWidth="1"/>
    <col min="14340" max="14594" width="11.42578125" style="109"/>
    <col min="14595" max="14595" width="61.5703125" style="109" customWidth="1"/>
    <col min="14596" max="14850" width="11.42578125" style="109"/>
    <col min="14851" max="14851" width="61.5703125" style="109" customWidth="1"/>
    <col min="14852" max="15106" width="11.42578125" style="109"/>
    <col min="15107" max="15107" width="61.5703125" style="109" customWidth="1"/>
    <col min="15108" max="15362" width="11.42578125" style="109"/>
    <col min="15363" max="15363" width="61.5703125" style="109" customWidth="1"/>
    <col min="15364" max="15618" width="11.42578125" style="109"/>
    <col min="15619" max="15619" width="61.5703125" style="109" customWidth="1"/>
    <col min="15620" max="15874" width="11.42578125" style="109"/>
    <col min="15875" max="15875" width="61.5703125" style="109" customWidth="1"/>
    <col min="15876" max="16130" width="11.42578125" style="109"/>
    <col min="16131" max="16131" width="61.5703125" style="109" customWidth="1"/>
    <col min="16132" max="16384" width="11.42578125" style="109"/>
  </cols>
  <sheetData>
    <row r="1" spans="2:69">
      <c r="B1" s="12" t="s">
        <v>117</v>
      </c>
    </row>
    <row r="2" spans="2:69" ht="14.25" customHeight="1">
      <c r="B2" s="50" t="s">
        <v>118</v>
      </c>
      <c r="C2" s="51"/>
      <c r="D2" s="27"/>
      <c r="E2" s="237" t="str">
        <f>+Indice!H25</f>
        <v>Costa Rica Gobierno Central Extrapresupuestario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47"/>
    </row>
    <row r="3" spans="2:69" ht="14.25" customHeight="1">
      <c r="B3" s="50" t="s">
        <v>638</v>
      </c>
      <c r="C3" s="52"/>
      <c r="D3" s="22"/>
      <c r="E3" s="239" t="s">
        <v>120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8"/>
    </row>
    <row r="4" spans="2:69" ht="14.25" customHeight="1">
      <c r="B4" s="19"/>
      <c r="C4" s="20"/>
      <c r="D4" s="21"/>
      <c r="E4" s="241" t="s">
        <v>121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9"/>
    </row>
    <row r="5" spans="2:69" ht="14.25" customHeight="1">
      <c r="B5" s="260" t="s">
        <v>639</v>
      </c>
      <c r="C5" s="261"/>
      <c r="D5" s="22"/>
      <c r="E5" s="243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50"/>
    </row>
    <row r="6" spans="2:69">
      <c r="B6" s="260"/>
      <c r="C6" s="261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29.25">
      <c r="B8" s="123" t="s">
        <v>640</v>
      </c>
      <c r="C8" s="124" t="s">
        <v>641</v>
      </c>
      <c r="D8" s="125" t="s">
        <v>125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</row>
    <row r="9" spans="2:69">
      <c r="B9" s="41" t="s">
        <v>305</v>
      </c>
      <c r="C9" s="22" t="s">
        <v>642</v>
      </c>
      <c r="D9" s="22" t="s">
        <v>125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643</v>
      </c>
      <c r="C10" s="29" t="s">
        <v>644</v>
      </c>
      <c r="D10" s="22" t="s">
        <v>125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645</v>
      </c>
      <c r="C11" s="29" t="s">
        <v>646</v>
      </c>
      <c r="D11" s="22" t="s">
        <v>125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647</v>
      </c>
      <c r="C12" s="29" t="s">
        <v>648</v>
      </c>
      <c r="D12" s="22" t="s">
        <v>125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649</v>
      </c>
      <c r="C13" s="29" t="s">
        <v>650</v>
      </c>
      <c r="D13" s="22" t="s">
        <v>125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310</v>
      </c>
      <c r="C14" s="22" t="s">
        <v>651</v>
      </c>
      <c r="D14" s="22" t="s">
        <v>125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652</v>
      </c>
      <c r="C15" s="29" t="s">
        <v>653</v>
      </c>
      <c r="D15" s="22" t="s">
        <v>125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654</v>
      </c>
      <c r="C16" s="29" t="s">
        <v>655</v>
      </c>
      <c r="D16" s="22" t="s">
        <v>125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656</v>
      </c>
      <c r="C17" s="29" t="s">
        <v>657</v>
      </c>
      <c r="D17" s="22" t="s">
        <v>125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658</v>
      </c>
      <c r="C18" s="29" t="s">
        <v>659</v>
      </c>
      <c r="D18" s="22" t="s">
        <v>125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660</v>
      </c>
      <c r="C19" s="29" t="s">
        <v>661</v>
      </c>
      <c r="D19" s="22" t="s">
        <v>125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662</v>
      </c>
      <c r="C20" s="29" t="s">
        <v>663</v>
      </c>
      <c r="D20" s="22" t="s">
        <v>125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664</v>
      </c>
      <c r="C21" s="29" t="s">
        <v>665</v>
      </c>
      <c r="D21" s="22" t="s">
        <v>125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666</v>
      </c>
      <c r="C22" s="29" t="s">
        <v>667</v>
      </c>
      <c r="D22" s="22" t="s">
        <v>125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668</v>
      </c>
      <c r="C23" s="29" t="s">
        <v>75</v>
      </c>
      <c r="D23" s="22" t="s">
        <v>125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669</v>
      </c>
      <c r="C24" s="29" t="s">
        <v>93</v>
      </c>
      <c r="D24" s="22" t="s">
        <v>125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315</v>
      </c>
      <c r="C25" s="32" t="s">
        <v>670</v>
      </c>
      <c r="D25" s="32" t="s">
        <v>125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671</v>
      </c>
      <c r="C26" s="29" t="s">
        <v>672</v>
      </c>
      <c r="D26" s="22" t="s">
        <v>125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673</v>
      </c>
      <c r="C27" s="29" t="s">
        <v>674</v>
      </c>
      <c r="D27" s="22" t="s">
        <v>125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675</v>
      </c>
      <c r="C28" s="29" t="s">
        <v>676</v>
      </c>
      <c r="D28" s="22" t="s">
        <v>125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677</v>
      </c>
      <c r="C29" s="29" t="s">
        <v>678</v>
      </c>
      <c r="D29" s="22" t="s">
        <v>125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679</v>
      </c>
      <c r="C30" s="29" t="s">
        <v>680</v>
      </c>
      <c r="D30" s="22" t="s">
        <v>125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681</v>
      </c>
      <c r="C31" s="29" t="s">
        <v>682</v>
      </c>
      <c r="D31" s="22" t="s">
        <v>125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683</v>
      </c>
      <c r="C32" s="29" t="s">
        <v>684</v>
      </c>
      <c r="D32" s="22" t="s">
        <v>125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685</v>
      </c>
      <c r="C33" s="29" t="s">
        <v>686</v>
      </c>
      <c r="D33" s="22" t="s">
        <v>125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687</v>
      </c>
      <c r="C34" s="92" t="s">
        <v>688</v>
      </c>
      <c r="D34" s="22" t="s">
        <v>125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689</v>
      </c>
      <c r="C35" s="129" t="s">
        <v>690</v>
      </c>
      <c r="D35" s="24" t="s">
        <v>125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155</v>
      </c>
      <c r="C36" s="114" t="s">
        <v>175</v>
      </c>
      <c r="D36" s="22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691</v>
      </c>
      <c r="C37" s="44" t="s">
        <v>692</v>
      </c>
      <c r="D37" s="24" t="s">
        <v>125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3B834E-E6A0-47FE-A509-9DC405AAD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2024-10-17T18:46:52Z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