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1FB33EB9-2B99-4B7A-A04C-58DC8C444357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<sst xmlns="http://schemas.openxmlformats.org/spreadsheetml/2006/main" count="1910" uniqueCount="873">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</sst>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"/>
    <numFmt numFmtId="166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5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5" fontId="7" fillId="4" borderId="20" xfId="0" applyNumberFormat="1" applyFont="1" applyFill="1" applyBorder="1" applyAlignment="1">
      <alignment horizontal="right"/>
    </xf>
    <xf numFmtId="165" fontId="8" fillId="4" borderId="20" xfId="0" applyNumberFormat="1" applyFont="1" applyFill="1" applyBorder="1" applyAlignment="1">
      <alignment horizontal="right"/>
    </xf>
    <xf numFmtId="165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5" fontId="8" fillId="0" borderId="20" xfId="0" applyNumberFormat="1" applyFont="1" applyBorder="1" applyAlignment="1">
      <alignment horizontal="right"/>
    </xf>
    <xf numFmtId="165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5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5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6" fontId="7" fillId="0" borderId="20" xfId="3" applyNumberFormat="1" applyFont="1" applyFill="1" applyBorder="1" applyAlignment="1" applyProtection="1">
      <alignment horizontal="center"/>
    </xf>
    <xf numFmtId="164" fontId="7" fillId="0" borderId="20" xfId="3" applyFont="1" applyFill="1" applyBorder="1" applyAlignment="1" applyProtection="1">
      <alignment horizontal="center"/>
    </xf>
    <xf numFmtId="166" fontId="7" fillId="4" borderId="20" xfId="3" applyNumberFormat="1" applyFont="1" applyFill="1" applyBorder="1" applyAlignment="1" applyProtection="1">
      <alignment horizontal="right"/>
    </xf>
    <xf numFmtId="166" fontId="7" fillId="0" borderId="20" xfId="0" applyNumberFormat="1" applyFont="1" applyBorder="1" applyAlignment="1">
      <alignment horizontal="right"/>
    </xf>
    <xf numFmtId="165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5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2028327" y="1589492"/>
          <a:ext cx="10475819" cy="1119717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70064" y="560917"/>
          <a:ext cx="12601133" cy="843176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reyes\AppData\Local\Microsoft\Windows\Temporary%20Internet%20Files\Content.Outlook\TNN5UG04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1" sqref="E1"/>
    </sheetView>
  </sheetViews>
  <sheetFormatPr baseColWidth="10" defaultColWidth="9.1796875" defaultRowHeight="14.5"/>
  <cols>
    <col min="1" max="1" width="11.453125" customWidth="1"/>
    <col min="2" max="2" width="2.7265625" customWidth="1"/>
    <col min="3" max="7" width="11.453125" customWidth="1"/>
    <col min="8" max="8" width="20.1796875" customWidth="1"/>
    <col min="9" max="16" width="11.4531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872</v>
      </c>
      <c r="H24" s="4"/>
      <c r="I24" s="4"/>
      <c r="J24" s="4"/>
      <c r="K24" s="1"/>
      <c r="L24" s="1"/>
    </row>
    <row r="25" spans="2:17" ht="23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73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827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7" t="s">
        <v>828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/>
    </row>
    <row r="9" spans="2:48" ht="14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/>
    </row>
    <row r="10" spans="2:48" ht="14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/>
    </row>
    <row r="11" spans="2:48" ht="14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E14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49" sqref="E49"/>
    </sheetView>
  </sheetViews>
  <sheetFormatPr baseColWidth="10" defaultColWidth="9.1796875" defaultRowHeight="14.5"/>
  <cols>
    <col min="1" max="1" width="11.453125" customWidth="1"/>
    <col min="2" max="2" width="8.54296875" customWidth="1"/>
    <col min="3" max="3" width="76.54296875" customWidth="1"/>
    <col min="4" max="4" width="7.269531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106" t="s">
        <v>23</v>
      </c>
      <c r="C3" s="11"/>
      <c r="D3" s="12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1" t="s">
        <v>24</v>
      </c>
      <c r="C5" s="162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1"/>
      <c r="C6" s="162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v>2020</v>
      </c>
      <c r="AD6" s="155"/>
      <c r="AE6" s="155"/>
      <c r="AF6" s="156"/>
      <c r="AG6" s="154">
        <v>2021</v>
      </c>
      <c r="AH6" s="155"/>
      <c r="AI6" s="155"/>
      <c r="AJ6" s="156"/>
      <c r="AK6" s="154"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58" t="s">
        <v>26</v>
      </c>
      <c r="C8" s="159"/>
      <c r="D8" s="160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2535.0702365500001</v>
      </c>
      <c r="F9" s="135">
        <v>3040.0647355699998</v>
      </c>
      <c r="G9" s="135">
        <v>2795.47718678</v>
      </c>
      <c r="H9" s="135">
        <v>3167.9999535400002</v>
      </c>
      <c r="I9" s="135">
        <v>2655.0794331300003</v>
      </c>
      <c r="J9" s="135">
        <v>2667.9399643299998</v>
      </c>
      <c r="K9" s="135">
        <v>2775.0674709</v>
      </c>
      <c r="L9" s="135">
        <v>2566.8439054300002</v>
      </c>
      <c r="M9" s="135">
        <v>2690.9318228399998</v>
      </c>
      <c r="N9" s="135">
        <v>3064.6316883500003</v>
      </c>
      <c r="O9" s="135">
        <v>3001.7853853299994</v>
      </c>
      <c r="P9" s="135">
        <v>3386.7906321199998</v>
      </c>
      <c r="Q9" s="135">
        <v>2876.9986485399995</v>
      </c>
      <c r="R9" s="135">
        <v>2849.2218591799997</v>
      </c>
      <c r="S9" s="135">
        <v>3209.8474446499995</v>
      </c>
      <c r="T9" s="135">
        <v>3814.3256804099997</v>
      </c>
      <c r="U9" s="135">
        <v>2889.0649733999999</v>
      </c>
      <c r="V9" s="135">
        <v>2858.6170288499998</v>
      </c>
      <c r="W9" s="135">
        <v>3314.9103672900001</v>
      </c>
      <c r="X9" s="135">
        <v>4119.3518649200005</v>
      </c>
      <c r="Y9" s="135">
        <v>3206.6780982199998</v>
      </c>
      <c r="Z9" s="135">
        <v>3283.9290277200002</v>
      </c>
      <c r="AA9" s="135">
        <v>3622.9458655200001</v>
      </c>
      <c r="AB9" s="135">
        <v>3929.0389562300006</v>
      </c>
      <c r="AC9" s="135">
        <v>3280.6467158</v>
      </c>
      <c r="AD9" s="135">
        <v>2990.9580726499998</v>
      </c>
      <c r="AE9" s="135">
        <v>3389.7229872400003</v>
      </c>
      <c r="AF9" s="135">
        <v>4970.9558111100005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4874.2073388300005</v>
      </c>
      <c r="AQ9" s="135">
        <v>4873.8225445400003</v>
      </c>
      <c r="AR9" s="135">
        <v>5768.9170809100005</v>
      </c>
      <c r="AS9" s="135">
        <v>4418.7456381600005</v>
      </c>
      <c r="AT9" s="135">
        <v>4500.3271469800002</v>
      </c>
      <c r="AU9" s="135">
        <v>5066.6036807399996</v>
      </c>
      <c r="AV9" s="135"/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1031.9175922000002</v>
      </c>
      <c r="AT10" s="135">
        <v>920.50855333000015</v>
      </c>
      <c r="AU10" s="135">
        <v>910.07305100000008</v>
      </c>
      <c r="AV10" s="135"/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178.02991707000001</v>
      </c>
      <c r="AT11" s="135">
        <v>117.48733634999999</v>
      </c>
      <c r="AU11" s="135">
        <v>98.874784379999994</v>
      </c>
      <c r="AV11" s="135"/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2563.1108060500001</v>
      </c>
      <c r="AT12" s="135">
        <v>2856.4452795500001</v>
      </c>
      <c r="AU12" s="135">
        <v>3436.5391535199992</v>
      </c>
      <c r="AV12" s="135"/>
    </row>
    <row r="13" spans="2:48">
      <c r="B13" s="107" t="s">
        <v>36</v>
      </c>
      <c r="C13" s="21" t="s">
        <v>37</v>
      </c>
      <c r="D13" s="17" t="s">
        <v>27</v>
      </c>
      <c r="E13" s="135">
        <v>398.29195951999998</v>
      </c>
      <c r="F13" s="135">
        <v>310.76045977000001</v>
      </c>
      <c r="G13" s="135">
        <v>394.64806039000007</v>
      </c>
      <c r="H13" s="135">
        <v>342.69670284</v>
      </c>
      <c r="I13" s="135">
        <v>462.82394974000005</v>
      </c>
      <c r="J13" s="135">
        <v>316.23479412999995</v>
      </c>
      <c r="K13" s="135">
        <v>355.18610589999997</v>
      </c>
      <c r="L13" s="135">
        <v>388.74814550999997</v>
      </c>
      <c r="M13" s="135">
        <v>447.72169824999997</v>
      </c>
      <c r="N13" s="135">
        <v>351.81727512999998</v>
      </c>
      <c r="O13" s="135">
        <v>390.26884144000002</v>
      </c>
      <c r="P13" s="135">
        <v>362.55051180999993</v>
      </c>
      <c r="Q13" s="135">
        <v>494.75215349999996</v>
      </c>
      <c r="R13" s="135">
        <v>361.41927727000001</v>
      </c>
      <c r="S13" s="135">
        <v>395.03125206999999</v>
      </c>
      <c r="T13" s="135">
        <v>389.51905176000002</v>
      </c>
      <c r="U13" s="135">
        <v>491.50437081000001</v>
      </c>
      <c r="V13" s="135">
        <v>402.76710329000002</v>
      </c>
      <c r="W13" s="135">
        <v>399.01281327000004</v>
      </c>
      <c r="X13" s="135">
        <v>413.02701902000001</v>
      </c>
      <c r="Y13" s="135">
        <v>507.31584314999998</v>
      </c>
      <c r="Z13" s="135">
        <v>419.96901389000004</v>
      </c>
      <c r="AA13" s="135">
        <v>447.11956560000004</v>
      </c>
      <c r="AB13" s="135">
        <v>442.16162892</v>
      </c>
      <c r="AC13" s="135">
        <v>468.83698004999997</v>
      </c>
      <c r="AD13" s="135">
        <v>266.67656376000002</v>
      </c>
      <c r="AE13" s="135">
        <v>396.88654677</v>
      </c>
      <c r="AF13" s="135">
        <v>497.04995248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460.60407270999997</v>
      </c>
      <c r="AQ13" s="135">
        <v>539.72269889999995</v>
      </c>
      <c r="AR13" s="135">
        <v>554.04472424999994</v>
      </c>
      <c r="AS13" s="135">
        <v>645.68732283999998</v>
      </c>
      <c r="AT13" s="135">
        <v>605.88597774999994</v>
      </c>
      <c r="AU13" s="135">
        <v>621.11669184000004</v>
      </c>
      <c r="AV13" s="135"/>
    </row>
    <row r="14" spans="2:48">
      <c r="B14" s="107" t="s">
        <v>38</v>
      </c>
      <c r="C14" s="20" t="s">
        <v>39</v>
      </c>
      <c r="D14" s="17" t="s">
        <v>27</v>
      </c>
      <c r="E14" s="135">
        <v>713.67545765</v>
      </c>
      <c r="F14" s="135">
        <v>1526.8879169300001</v>
      </c>
      <c r="G14" s="135">
        <v>1147.12314154</v>
      </c>
      <c r="H14" s="135">
        <v>1698.0445699299999</v>
      </c>
      <c r="I14" s="135">
        <v>834.58451562999994</v>
      </c>
      <c r="J14" s="135">
        <v>973.83884393999995</v>
      </c>
      <c r="K14" s="135">
        <v>1272.4873864000001</v>
      </c>
      <c r="L14" s="135">
        <v>1042.19938875</v>
      </c>
      <c r="M14" s="135">
        <v>1075.1898684900002</v>
      </c>
      <c r="N14" s="135">
        <v>1550.9541997000001</v>
      </c>
      <c r="O14" s="135">
        <v>1164.2747690000001</v>
      </c>
      <c r="P14" s="135">
        <v>1394.94837723</v>
      </c>
      <c r="Q14" s="135">
        <v>837.20932945999994</v>
      </c>
      <c r="R14" s="135">
        <v>1245.8005237500001</v>
      </c>
      <c r="S14" s="135">
        <v>1482.5955838</v>
      </c>
      <c r="T14" s="135">
        <v>1618.94068348</v>
      </c>
      <c r="U14" s="135">
        <v>1127.71361308</v>
      </c>
      <c r="V14" s="135">
        <v>1247.0083158799998</v>
      </c>
      <c r="W14" s="135">
        <v>1279.80382074</v>
      </c>
      <c r="X14" s="135">
        <v>1398.83861282</v>
      </c>
      <c r="Y14" s="135">
        <v>1219.9877212199999</v>
      </c>
      <c r="Z14" s="135">
        <v>1275.6760535799999</v>
      </c>
      <c r="AA14" s="135">
        <v>1320.4291495699999</v>
      </c>
      <c r="AB14" s="135">
        <v>1556.5014682699998</v>
      </c>
      <c r="AC14" s="135">
        <v>1359.52828634</v>
      </c>
      <c r="AD14" s="135">
        <v>1221.22849391</v>
      </c>
      <c r="AE14" s="135">
        <v>1320.0551837100002</v>
      </c>
      <c r="AF14" s="135">
        <v>1561.0423014300002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1966.6461934399999</v>
      </c>
      <c r="AS14" s="135">
        <v>1827.9560158000002</v>
      </c>
      <c r="AT14" s="135">
        <v>1867.2452394299999</v>
      </c>
      <c r="AU14" s="135">
        <v>1979.3077038599999</v>
      </c>
      <c r="AV14" s="135"/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1038.5100125700001</v>
      </c>
      <c r="AS15" s="135">
        <v>963.48413965000009</v>
      </c>
      <c r="AT15" s="135">
        <v>943.39784383000006</v>
      </c>
      <c r="AU15" s="135">
        <v>1059.6867612000001</v>
      </c>
      <c r="AV15" s="135"/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681.51576025000008</v>
      </c>
      <c r="AS16" s="135">
        <v>551.12782114000004</v>
      </c>
      <c r="AT16" s="135">
        <v>630.42715705000001</v>
      </c>
      <c r="AU16" s="135">
        <v>659.24777889000006</v>
      </c>
      <c r="AV16" s="135"/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/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4.3869639600000001</v>
      </c>
      <c r="AV18" s="135"/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0.86900000000000011</v>
      </c>
      <c r="AV19" s="135"/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91.545762780000004</v>
      </c>
      <c r="AT20" s="135">
        <v>119.4935967</v>
      </c>
      <c r="AU20" s="135">
        <v>100.72017207</v>
      </c>
      <c r="AV20" s="135"/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178.02991707000001</v>
      </c>
      <c r="AT21" s="135">
        <v>117.48733634999999</v>
      </c>
      <c r="AU21" s="135">
        <v>98.874784379999994</v>
      </c>
      <c r="AV21" s="135"/>
    </row>
    <row r="22" spans="2:48">
      <c r="B22" s="107" t="s">
        <v>53</v>
      </c>
      <c r="C22" s="22" t="s">
        <v>54</v>
      </c>
      <c r="D22" s="23" t="s">
        <v>27</v>
      </c>
      <c r="E22" s="135">
        <v>68.647113619999999</v>
      </c>
      <c r="F22" s="135">
        <v>95.634600230000004</v>
      </c>
      <c r="G22" s="135">
        <v>109.04913225000001</v>
      </c>
      <c r="H22" s="135">
        <v>-89.087771919999994</v>
      </c>
      <c r="I22" s="135">
        <v>59.69007839999999</v>
      </c>
      <c r="J22" s="135">
        <v>42.72648762</v>
      </c>
      <c r="K22" s="135">
        <v>68.023503379999994</v>
      </c>
      <c r="L22" s="135">
        <v>51.217958199999998</v>
      </c>
      <c r="M22" s="135">
        <v>41.931046289999998</v>
      </c>
      <c r="N22" s="135">
        <v>41.837625850000002</v>
      </c>
      <c r="O22" s="135">
        <v>53.055247180000002</v>
      </c>
      <c r="P22" s="135">
        <v>47.112146770000003</v>
      </c>
      <c r="Q22" s="135">
        <v>41.029033619999993</v>
      </c>
      <c r="R22" s="135">
        <v>47.015629419999996</v>
      </c>
      <c r="S22" s="135">
        <v>50.130089460000001</v>
      </c>
      <c r="T22" s="135">
        <v>54.411295869999989</v>
      </c>
      <c r="U22" s="135">
        <v>41.636703670000003</v>
      </c>
      <c r="V22" s="135">
        <v>59.864645440000004</v>
      </c>
      <c r="W22" s="135">
        <v>38.318475070000005</v>
      </c>
      <c r="X22" s="135">
        <v>60.129005060000004</v>
      </c>
      <c r="Y22" s="135">
        <v>38.738932239999997</v>
      </c>
      <c r="Z22" s="135">
        <v>52.217056579999998</v>
      </c>
      <c r="AA22" s="135">
        <v>47.945680300000006</v>
      </c>
      <c r="AB22" s="135">
        <v>51.496190460000008</v>
      </c>
      <c r="AC22" s="135">
        <v>63.268900590000001</v>
      </c>
      <c r="AD22" s="135">
        <v>42.653259550000001</v>
      </c>
      <c r="AE22" s="135">
        <v>38.846635320000004</v>
      </c>
      <c r="AF22" s="135">
        <v>49.59207052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71.915798940000002</v>
      </c>
      <c r="AS22" s="135">
        <v>41.370798780000001</v>
      </c>
      <c r="AT22" s="135">
        <v>53.882192290000006</v>
      </c>
      <c r="AU22" s="135">
        <v>55.522243360000004</v>
      </c>
      <c r="AV22" s="135"/>
    </row>
    <row r="23" spans="2:48">
      <c r="B23" s="101" t="s">
        <v>55</v>
      </c>
      <c r="C23" s="93" t="s">
        <v>56</v>
      </c>
      <c r="D23" s="94" t="s">
        <v>27</v>
      </c>
      <c r="E23" s="135">
        <v>1821.3947789000001</v>
      </c>
      <c r="F23" s="135">
        <v>1513.1768186399995</v>
      </c>
      <c r="G23" s="135">
        <v>1648.35404524</v>
      </c>
      <c r="H23" s="135">
        <v>1469.9553836100004</v>
      </c>
      <c r="I23" s="135">
        <v>1820.4949175000002</v>
      </c>
      <c r="J23" s="135">
        <v>1694.1011203899998</v>
      </c>
      <c r="K23" s="135">
        <v>1502.5800845000001</v>
      </c>
      <c r="L23" s="135">
        <v>1524.6445166799999</v>
      </c>
      <c r="M23" s="135">
        <v>1615.74195435</v>
      </c>
      <c r="N23" s="135">
        <v>1513.6774886500002</v>
      </c>
      <c r="O23" s="135">
        <v>1837.5106163299995</v>
      </c>
      <c r="P23" s="135">
        <v>1991.8422548899998</v>
      </c>
      <c r="Q23" s="135">
        <v>2039.78931908</v>
      </c>
      <c r="R23" s="135">
        <v>1603.4213354299995</v>
      </c>
      <c r="S23" s="135">
        <v>1727.2518608499997</v>
      </c>
      <c r="T23" s="135">
        <v>2195.3849969299999</v>
      </c>
      <c r="U23" s="135">
        <v>1761.3513603199999</v>
      </c>
      <c r="V23" s="135">
        <v>1611.6087129699999</v>
      </c>
      <c r="W23" s="135">
        <v>2035.1065465500001</v>
      </c>
      <c r="X23" s="135">
        <v>2720.5132521000005</v>
      </c>
      <c r="Y23" s="135">
        <v>1986.6903769999999</v>
      </c>
      <c r="Z23" s="135">
        <v>2008.2529741400003</v>
      </c>
      <c r="AA23" s="135">
        <v>2302.5167159500002</v>
      </c>
      <c r="AB23" s="135">
        <v>2372.5374879600004</v>
      </c>
      <c r="AC23" s="135">
        <v>1921.11842946</v>
      </c>
      <c r="AD23" s="135">
        <v>1769.7295787399999</v>
      </c>
      <c r="AE23" s="135">
        <v>2069.6678035299997</v>
      </c>
      <c r="AF23" s="135">
        <v>3409.9135096800001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3204.2182084300007</v>
      </c>
      <c r="AQ23" s="135">
        <v>3097.4030282899994</v>
      </c>
      <c r="AR23" s="135">
        <v>3802.2708874700006</v>
      </c>
      <c r="AS23" s="135">
        <v>2590.7896223600001</v>
      </c>
      <c r="AT23" s="135">
        <v>2633.0819075499994</v>
      </c>
      <c r="AU23" s="135">
        <v>3087.2959768799997</v>
      </c>
      <c r="AV23" s="135"/>
    </row>
    <row r="24" spans="2:48">
      <c r="B24" s="100" t="s">
        <v>57</v>
      </c>
      <c r="C24" s="95" t="s">
        <v>58</v>
      </c>
      <c r="D24" s="96" t="s">
        <v>27</v>
      </c>
      <c r="E24" s="135">
        <v>1821.3947789000001</v>
      </c>
      <c r="F24" s="135">
        <v>1513.1768186399995</v>
      </c>
      <c r="G24" s="135">
        <v>1648.35404524</v>
      </c>
      <c r="H24" s="135">
        <v>1469.9553836100004</v>
      </c>
      <c r="I24" s="135">
        <v>1820.4949175000002</v>
      </c>
      <c r="J24" s="135">
        <v>1694.1011203899998</v>
      </c>
      <c r="K24" s="135">
        <v>1502.5800845000001</v>
      </c>
      <c r="L24" s="135">
        <v>1524.6445166799999</v>
      </c>
      <c r="M24" s="135">
        <v>1615.74195435</v>
      </c>
      <c r="N24" s="135">
        <v>1513.6774886500002</v>
      </c>
      <c r="O24" s="135">
        <v>1837.5106163299995</v>
      </c>
      <c r="P24" s="135">
        <v>1991.8422548899998</v>
      </c>
      <c r="Q24" s="135">
        <v>2039.78931908</v>
      </c>
      <c r="R24" s="135">
        <v>1603.4213354299995</v>
      </c>
      <c r="S24" s="135">
        <v>1727.2518608499997</v>
      </c>
      <c r="T24" s="135">
        <v>2195.3849969299999</v>
      </c>
      <c r="U24" s="135">
        <v>1761.3513603199999</v>
      </c>
      <c r="V24" s="135">
        <v>1611.6087129699999</v>
      </c>
      <c r="W24" s="135">
        <v>2035.1065465500001</v>
      </c>
      <c r="X24" s="135">
        <v>2720.5132521000005</v>
      </c>
      <c r="Y24" s="135">
        <v>1986.6903769999999</v>
      </c>
      <c r="Z24" s="135">
        <v>2008.2529741400003</v>
      </c>
      <c r="AA24" s="135">
        <v>2302.5167159500002</v>
      </c>
      <c r="AB24" s="135">
        <v>2372.5374879600004</v>
      </c>
      <c r="AC24" s="135">
        <v>1921.11842946</v>
      </c>
      <c r="AD24" s="135">
        <v>1769.7295787399999</v>
      </c>
      <c r="AE24" s="135">
        <v>2069.6678035299997</v>
      </c>
      <c r="AF24" s="135">
        <v>3409.9135096800001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3204.2182084300007</v>
      </c>
      <c r="AQ24" s="135">
        <v>3097.4030282899994</v>
      </c>
      <c r="AR24" s="135">
        <v>3802.2708874700006</v>
      </c>
      <c r="AS24" s="135">
        <v>2590.7896223600001</v>
      </c>
      <c r="AT24" s="135">
        <v>2633.0819075499994</v>
      </c>
      <c r="AU24" s="135">
        <v>3087.2959768799997</v>
      </c>
      <c r="AV24" s="135"/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/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4837.8676823699998</v>
      </c>
      <c r="AS26" s="135">
        <v>1911.7669031599999</v>
      </c>
      <c r="AT26" s="135">
        <v>2151.8068938999995</v>
      </c>
      <c r="AU26" s="135">
        <v>2740.6699395400001</v>
      </c>
      <c r="AV26" s="135"/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4830.2895079400005</v>
      </c>
      <c r="AS27" s="135">
        <v>1898.89109375</v>
      </c>
      <c r="AT27" s="135">
        <v>2165.7511211699998</v>
      </c>
      <c r="AU27" s="135">
        <v>2726.97313781</v>
      </c>
      <c r="AV27" s="135"/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/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2.5499999999999998E-2</v>
      </c>
      <c r="AV29" s="135"/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13.67130173</v>
      </c>
      <c r="AV30" s="135"/>
    </row>
    <row r="31" spans="2:48">
      <c r="B31" s="108" t="s">
        <v>70</v>
      </c>
      <c r="C31" s="97" t="s">
        <v>71</v>
      </c>
      <c r="D31" s="98" t="s">
        <v>27</v>
      </c>
      <c r="E31" s="135">
        <v>2184.0179598899999</v>
      </c>
      <c r="F31" s="135">
        <v>3091.5811609000002</v>
      </c>
      <c r="G31" s="135">
        <v>2753.1166936099999</v>
      </c>
      <c r="H31" s="135">
        <v>3484.3593065200002</v>
      </c>
      <c r="I31" s="135">
        <v>2290.2259061200002</v>
      </c>
      <c r="J31" s="135">
        <v>2553.4555404900002</v>
      </c>
      <c r="K31" s="135">
        <v>2730.8549698900001</v>
      </c>
      <c r="L31" s="135">
        <v>2825.9847780699997</v>
      </c>
      <c r="M31" s="135">
        <v>1842.3453419900002</v>
      </c>
      <c r="N31" s="135">
        <v>2623.5919344499998</v>
      </c>
      <c r="O31" s="135">
        <v>2752.5573584599997</v>
      </c>
      <c r="P31" s="135">
        <v>3662.1693643499998</v>
      </c>
      <c r="Q31" s="135">
        <v>2249.0911176</v>
      </c>
      <c r="R31" s="135">
        <v>2637.1947717900002</v>
      </c>
      <c r="S31" s="135">
        <v>2957.85916615</v>
      </c>
      <c r="T31" s="135">
        <v>4180.81506739</v>
      </c>
      <c r="U31" s="135">
        <v>2852.0539921899999</v>
      </c>
      <c r="V31" s="135">
        <v>2856.7972499400003</v>
      </c>
      <c r="W31" s="135">
        <v>2995.6070131300003</v>
      </c>
      <c r="X31" s="135">
        <v>3995.4124111400001</v>
      </c>
      <c r="Y31" s="135">
        <v>3196.2624155600001</v>
      </c>
      <c r="Z31" s="135">
        <v>3408.3582691400006</v>
      </c>
      <c r="AA31" s="135">
        <v>3482.3422749800002</v>
      </c>
      <c r="AB31" s="135">
        <v>4846.57060619</v>
      </c>
      <c r="AC31" s="135">
        <v>2688.87566522</v>
      </c>
      <c r="AD31" s="135">
        <v>2622.7512665200002</v>
      </c>
      <c r="AE31" s="135">
        <v>3109.7617986099999</v>
      </c>
      <c r="AF31" s="135">
        <v>4818.2624118000003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6804.5138758100002</v>
      </c>
      <c r="AS31" s="135">
        <v>3739.7229189600002</v>
      </c>
      <c r="AT31" s="135">
        <v>4019.0521333299998</v>
      </c>
      <c r="AU31" s="135">
        <v>4719.9776433999996</v>
      </c>
      <c r="AV31" s="135"/>
    </row>
    <row r="32" spans="2:48">
      <c r="B32" s="108" t="s">
        <v>72</v>
      </c>
      <c r="C32" s="97" t="s">
        <v>73</v>
      </c>
      <c r="D32" s="98" t="s">
        <v>27</v>
      </c>
      <c r="E32" s="135">
        <v>351.05227666000025</v>
      </c>
      <c r="F32" s="135">
        <v>-51.516425330000402</v>
      </c>
      <c r="G32" s="135">
        <v>42.360493170000041</v>
      </c>
      <c r="H32" s="135">
        <v>-316.35935297999976</v>
      </c>
      <c r="I32" s="135">
        <v>364.85352701000011</v>
      </c>
      <c r="J32" s="135">
        <v>114.48442383999981</v>
      </c>
      <c r="K32" s="135">
        <v>44.21250101000004</v>
      </c>
      <c r="L32" s="135">
        <v>-259.14087263999977</v>
      </c>
      <c r="M32" s="135">
        <v>848.58648085000004</v>
      </c>
      <c r="N32" s="135">
        <v>441.03975390000016</v>
      </c>
      <c r="O32" s="135">
        <v>249.22802686999961</v>
      </c>
      <c r="P32" s="135">
        <v>-275.37873223000008</v>
      </c>
      <c r="Q32" s="135">
        <v>627.9075309399999</v>
      </c>
      <c r="R32" s="135">
        <v>212.02708738999968</v>
      </c>
      <c r="S32" s="135">
        <v>251.98827849999986</v>
      </c>
      <c r="T32" s="135">
        <v>-366.48938698000052</v>
      </c>
      <c r="U32" s="135">
        <v>37.010981209999841</v>
      </c>
      <c r="V32" s="135">
        <v>1.8197789099999113</v>
      </c>
      <c r="W32" s="135">
        <v>319.30335415999991</v>
      </c>
      <c r="X32" s="135">
        <v>123.93945378000046</v>
      </c>
      <c r="Y32" s="135">
        <v>10.415682659999618</v>
      </c>
      <c r="Z32" s="135">
        <v>-124.42924141999993</v>
      </c>
      <c r="AA32" s="135">
        <v>140.60359053999991</v>
      </c>
      <c r="AB32" s="135">
        <v>-917.53164995999953</v>
      </c>
      <c r="AC32" s="135">
        <v>591.77105057999995</v>
      </c>
      <c r="AD32" s="135">
        <v>368.20680612999985</v>
      </c>
      <c r="AE32" s="135">
        <v>279.96118862999992</v>
      </c>
      <c r="AF32" s="135">
        <v>152.69339931000025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16.127852550000853</v>
      </c>
      <c r="AQ32" s="135">
        <v>-104.19549608000023</v>
      </c>
      <c r="AR32" s="135">
        <v>-1035.5967948999994</v>
      </c>
      <c r="AS32" s="135">
        <v>679.02271920000021</v>
      </c>
      <c r="AT32" s="135">
        <v>481.27501364999978</v>
      </c>
      <c r="AU32" s="135">
        <v>346.62603733999958</v>
      </c>
      <c r="AV32" s="135"/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/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-959.43948441999999</v>
      </c>
      <c r="AS34" s="110">
        <v>651.48945689000004</v>
      </c>
      <c r="AT34" s="110">
        <v>599.96336917000008</v>
      </c>
      <c r="AU34" s="110">
        <v>259.59958325000002</v>
      </c>
      <c r="AV34" s="110"/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-959.43948441999999</v>
      </c>
      <c r="AS35" s="110">
        <v>651.48945689000004</v>
      </c>
      <c r="AT35" s="110">
        <v>599.96336917000008</v>
      </c>
      <c r="AU35" s="110">
        <v>259.59958325000002</v>
      </c>
      <c r="AV35" s="110"/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/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166.54411904</v>
      </c>
      <c r="AV37" s="110"/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166.54411904</v>
      </c>
      <c r="AV38" s="110"/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/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0"/>
      <c r="AG41" s="110"/>
      <c r="AH41" s="110"/>
      <c r="AI41" s="110"/>
      <c r="AJ41" s="110"/>
      <c r="AK41" s="110"/>
      <c r="AL41" s="110"/>
      <c r="AM41" s="110"/>
      <c r="AN41" s="110"/>
      <c r="AO41" s="110"/>
      <c r="AP41" s="110"/>
      <c r="AQ41" s="110"/>
      <c r="AR41" s="110"/>
      <c r="AS41" s="110"/>
      <c r="AT41" s="110"/>
      <c r="AU41" s="110"/>
      <c r="AV41" s="110"/>
    </row>
    <row r="42" spans="2:48">
      <c r="B42" s="28" t="s">
        <v>90</v>
      </c>
      <c r="C42" s="21" t="s">
        <v>91</v>
      </c>
      <c r="D42" s="17" t="s">
        <v>27</v>
      </c>
      <c r="E42" s="110">
        <v>713.67545765</v>
      </c>
      <c r="F42" s="110">
        <v>1526.8879169300001</v>
      </c>
      <c r="G42" s="110">
        <v>1147.12314154</v>
      </c>
      <c r="H42" s="110">
        <v>1698.0445699299999</v>
      </c>
      <c r="I42" s="110">
        <v>834.58451562999994</v>
      </c>
      <c r="J42" s="110">
        <v>973.83884393999995</v>
      </c>
      <c r="K42" s="110">
        <v>1272.4873864000001</v>
      </c>
      <c r="L42" s="110">
        <v>1042.19938875</v>
      </c>
      <c r="M42" s="110">
        <v>1075.1898684900002</v>
      </c>
      <c r="N42" s="110">
        <v>1550.9541997000001</v>
      </c>
      <c r="O42" s="110">
        <v>1164.2747690000001</v>
      </c>
      <c r="P42" s="110">
        <v>1394.94837723</v>
      </c>
      <c r="Q42" s="110">
        <v>837.20932945999994</v>
      </c>
      <c r="R42" s="110">
        <v>1245.8005237500001</v>
      </c>
      <c r="S42" s="110">
        <v>1482.5955838</v>
      </c>
      <c r="T42" s="110">
        <v>1618.94068348</v>
      </c>
      <c r="U42" s="110">
        <v>1127.71361308</v>
      </c>
      <c r="V42" s="110">
        <v>1247.0083158799998</v>
      </c>
      <c r="W42" s="110">
        <v>1279.80382074</v>
      </c>
      <c r="X42" s="110">
        <v>1398.83861282</v>
      </c>
      <c r="Y42" s="110">
        <v>1219.9877212199999</v>
      </c>
      <c r="Z42" s="110">
        <v>1275.6760535799999</v>
      </c>
      <c r="AA42" s="110">
        <v>1320.4291495699999</v>
      </c>
      <c r="AB42" s="110">
        <v>1556.5014682699998</v>
      </c>
      <c r="AC42" s="110">
        <v>1359.52828634</v>
      </c>
      <c r="AD42" s="110">
        <v>1221.22849391</v>
      </c>
      <c r="AE42" s="110">
        <v>1320.0551837100002</v>
      </c>
      <c r="AF42" s="110">
        <v>1561.0423014300002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1966.6461934399999</v>
      </c>
      <c r="AS42" s="110">
        <v>1827.9560158000002</v>
      </c>
      <c r="AT42" s="110">
        <v>1867.2452394299999</v>
      </c>
      <c r="AU42" s="110">
        <v>1979.3077038599999</v>
      </c>
      <c r="AV42" s="110"/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4837.8676823699998</v>
      </c>
      <c r="AS43" s="110">
        <v>1911.7669031599999</v>
      </c>
      <c r="AT43" s="110">
        <v>2151.8068938999995</v>
      </c>
      <c r="AU43" s="110">
        <v>2740.6699395400001</v>
      </c>
      <c r="AV43" s="110"/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-834.15374121000002</v>
      </c>
      <c r="AS44" s="110">
        <v>882.71663965000016</v>
      </c>
      <c r="AT44" s="110">
        <v>438.92785554000011</v>
      </c>
      <c r="AU44" s="110">
        <v>137.07310434999999</v>
      </c>
      <c r="AV44" s="110"/>
    </row>
    <row r="45" spans="2:48">
      <c r="B45" s="28" t="s">
        <v>96</v>
      </c>
      <c r="C45" s="21" t="s">
        <v>97</v>
      </c>
      <c r="D45" s="17" t="s">
        <v>27</v>
      </c>
      <c r="E45" s="110">
        <v>399.64443441000026</v>
      </c>
      <c r="F45" s="110">
        <v>-8.0929396800004021</v>
      </c>
      <c r="G45" s="110">
        <v>88.319074220000033</v>
      </c>
      <c r="H45" s="110">
        <v>-256.63044691999977</v>
      </c>
      <c r="I45" s="110">
        <v>399.32599391000008</v>
      </c>
      <c r="J45" s="110">
        <v>149.0960666699998</v>
      </c>
      <c r="K45" s="110">
        <v>85.619190410000044</v>
      </c>
      <c r="L45" s="110">
        <v>-219.97667296999975</v>
      </c>
      <c r="M45" s="110">
        <v>870.36705794</v>
      </c>
      <c r="N45" s="110">
        <v>465.74133179000017</v>
      </c>
      <c r="O45" s="110">
        <v>277.30157459999958</v>
      </c>
      <c r="P45" s="110">
        <v>-243.61105743000002</v>
      </c>
      <c r="Q45" s="110">
        <v>651.92972503999988</v>
      </c>
      <c r="R45" s="110">
        <v>234.95450732999967</v>
      </c>
      <c r="S45" s="110">
        <v>281.38760969999987</v>
      </c>
      <c r="T45" s="110">
        <v>-339.66659138000057</v>
      </c>
      <c r="U45" s="110">
        <v>57.976723909999833</v>
      </c>
      <c r="V45" s="110">
        <v>26.160042449999924</v>
      </c>
      <c r="W45" s="110">
        <v>339.49885399999994</v>
      </c>
      <c r="X45" s="110">
        <v>147.59405096000046</v>
      </c>
      <c r="Y45" s="110">
        <v>29.08110696999961</v>
      </c>
      <c r="Z45" s="110">
        <v>-106.14598750999994</v>
      </c>
      <c r="AA45" s="110">
        <v>160.80010343999993</v>
      </c>
      <c r="AB45" s="110">
        <v>-901.90734788999953</v>
      </c>
      <c r="AC45" s="110">
        <v>602.26229269999999</v>
      </c>
      <c r="AD45" s="110">
        <v>377.96876330999987</v>
      </c>
      <c r="AE45" s="110">
        <v>292.65055747999992</v>
      </c>
      <c r="AF45" s="110">
        <v>177.47762573000023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27.956522710000854</v>
      </c>
      <c r="AQ45" s="110">
        <v>-95.666765210000221</v>
      </c>
      <c r="AR45" s="110">
        <v>-1029.7819143399995</v>
      </c>
      <c r="AS45" s="110">
        <v>681.42029558000024</v>
      </c>
      <c r="AT45" s="110">
        <v>483.83212685999979</v>
      </c>
      <c r="AU45" s="110">
        <v>351.01300129999959</v>
      </c>
      <c r="AV45" s="110"/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/>
    </row>
    <row r="47" spans="2:48" ht="17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28.096402659999747</v>
      </c>
      <c r="F48" s="110">
        <v>66.241576150000384</v>
      </c>
      <c r="G48" s="110">
        <v>-16.18401729000005</v>
      </c>
      <c r="H48" s="110">
        <v>58.867457229999779</v>
      </c>
      <c r="I48" s="110">
        <v>4.7221625999999119</v>
      </c>
      <c r="J48" s="110">
        <v>75.882035530000181</v>
      </c>
      <c r="K48" s="110">
        <v>-18.01367721000004</v>
      </c>
      <c r="L48" s="110">
        <v>41.068356499999808</v>
      </c>
      <c r="M48" s="110">
        <v>-3.0844070400000305</v>
      </c>
      <c r="N48" s="110">
        <v>-32.073383290000166</v>
      </c>
      <c r="O48" s="110">
        <v>41.928217040000305</v>
      </c>
      <c r="P48" s="110">
        <v>-111.8810680599999</v>
      </c>
      <c r="Q48" s="110">
        <v>-29.428278749999734</v>
      </c>
      <c r="R48" s="110">
        <v>4.9026258800003149</v>
      </c>
      <c r="S48" s="110">
        <v>-147.89791508999986</v>
      </c>
      <c r="T48" s="110">
        <v>-55.278145059999474</v>
      </c>
      <c r="U48" s="110">
        <v>80.922554520000205</v>
      </c>
      <c r="V48" s="110">
        <v>46.772794230000102</v>
      </c>
      <c r="W48" s="110">
        <v>-24.969140059999916</v>
      </c>
      <c r="X48" s="110">
        <v>-81.835473070000461</v>
      </c>
      <c r="Y48" s="110">
        <v>147.32098131000038</v>
      </c>
      <c r="Z48" s="110">
        <v>22.779961249999936</v>
      </c>
      <c r="AA48" s="110">
        <v>-99.910183369999913</v>
      </c>
      <c r="AB48" s="110">
        <v>161.55227620999963</v>
      </c>
      <c r="AC48" s="110">
        <v>125.02567092000002</v>
      </c>
      <c r="AD48" s="110">
        <v>-1.9899885099998755</v>
      </c>
      <c r="AE48" s="110">
        <v>-58.325073159999917</v>
      </c>
      <c r="AF48" s="110">
        <v>-199.12205816000031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57.050093969999139</v>
      </c>
      <c r="AQ48" s="110">
        <v>53.216436050000219</v>
      </c>
      <c r="AR48" s="110">
        <v>234.59622147999949</v>
      </c>
      <c r="AS48" s="110">
        <v>29.767423839999836</v>
      </c>
      <c r="AT48" s="110">
        <v>54.661428980000245</v>
      </c>
      <c r="AU48" s="110">
        <v>-253.57057312999962</v>
      </c>
      <c r="AV48" s="110"/>
    </row>
  </sheetData>
  <mergeCells count="16">
    <mergeCell ref="AS6:AV6"/>
    <mergeCell ref="E3:AR3"/>
    <mergeCell ref="E2:AR2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  <mergeCell ref="E4:AR5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O19" activePane="bottomRight" state="frozen"/>
      <selection activeCell="AS7" sqref="AS7"/>
      <selection pane="topRight" activeCell="AS7" sqref="AS7"/>
      <selection pane="bottomLeft" activeCell="AS7" sqref="AS7"/>
      <selection pane="bottomRight" activeCell="AT46" sqref="AT46"/>
    </sheetView>
  </sheetViews>
  <sheetFormatPr baseColWidth="10" defaultColWidth="9.1796875" defaultRowHeight="14.5"/>
  <cols>
    <col min="1" max="2" width="11.453125" customWidth="1"/>
    <col min="3" max="3" width="83.54296875" customWidth="1"/>
    <col min="4" max="4" width="13.26953125" customWidth="1"/>
    <col min="5" max="48" width="11.453125" customWidth="1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5">
      <c r="B3" s="36" t="s">
        <v>104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1" t="s">
        <v>105</v>
      </c>
      <c r="C5" s="162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1"/>
      <c r="C6" s="162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4876.0187225999998</v>
      </c>
      <c r="AQ10" s="110">
        <v>4877.0017127500005</v>
      </c>
      <c r="AR10" s="110">
        <v>5770.7594937499998</v>
      </c>
      <c r="AS10" s="110">
        <v>4401.5408527300006</v>
      </c>
      <c r="AT10" s="110">
        <v>4516.0339704199996</v>
      </c>
      <c r="AU10" s="110">
        <v>5057.5827731599993</v>
      </c>
      <c r="AV10" s="110"/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907.73437775000002</v>
      </c>
      <c r="AV11" s="110"/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178.02991707000001</v>
      </c>
      <c r="AT12" s="110">
        <v>117.48733634999999</v>
      </c>
      <c r="AU12" s="110">
        <v>98.874784379999994</v>
      </c>
      <c r="AV12" s="110"/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2567.9831428899997</v>
      </c>
      <c r="AT13" s="110">
        <v>2856.1229476099998</v>
      </c>
      <c r="AU13" s="110">
        <v>3431.3910535199993</v>
      </c>
      <c r="AV13" s="110"/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461.53745688000004</v>
      </c>
      <c r="AQ14" s="111">
        <v>541.16244670000003</v>
      </c>
      <c r="AR14" s="111">
        <v>551.25162106000005</v>
      </c>
      <c r="AS14" s="111">
        <v>632.11944287000006</v>
      </c>
      <c r="AT14" s="111">
        <v>614.14014019999991</v>
      </c>
      <c r="AU14" s="111">
        <v>619.58255751000002</v>
      </c>
      <c r="AV14" s="111"/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2030.9638480900001</v>
      </c>
      <c r="AS15" s="110">
        <v>1771.73302031</v>
      </c>
      <c r="AT15" s="110">
        <v>1869.3625921199998</v>
      </c>
      <c r="AU15" s="110">
        <v>1972.3446674500001</v>
      </c>
      <c r="AV15" s="110"/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1080.95009456</v>
      </c>
      <c r="AS16" s="110">
        <v>939.66726311000002</v>
      </c>
      <c r="AT16" s="110">
        <v>939.97874530999991</v>
      </c>
      <c r="AU16" s="110">
        <v>1056.7796302199999</v>
      </c>
      <c r="AV16" s="110"/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686.49699391999991</v>
      </c>
      <c r="AS17" s="110">
        <v>538.91560934000006</v>
      </c>
      <c r="AT17" s="110">
        <v>625.04641530999993</v>
      </c>
      <c r="AU17" s="110">
        <v>652.47176194999997</v>
      </c>
      <c r="AV17" s="110"/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4.3277907899999999</v>
      </c>
      <c r="AV18" s="110"/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0.86900000000000011</v>
      </c>
      <c r="AV19" s="110"/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103.08549207</v>
      </c>
      <c r="AV20" s="110"/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117.38908386999999</v>
      </c>
      <c r="AU21" s="110">
        <v>99.254918270000005</v>
      </c>
      <c r="AV21" s="110"/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64.13932484</v>
      </c>
      <c r="AS22" s="112">
        <v>39.215913970000003</v>
      </c>
      <c r="AT22" s="112">
        <v>54.335039550000005</v>
      </c>
      <c r="AU22" s="112">
        <v>55.556074150000001</v>
      </c>
      <c r="AV22" s="112"/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3259.2190632499996</v>
      </c>
      <c r="AQ23" s="131">
        <v>3093.2510111799993</v>
      </c>
      <c r="AR23" s="131">
        <v>3739.7956456599995</v>
      </c>
      <c r="AS23" s="131">
        <v>2629.8078324200005</v>
      </c>
      <c r="AT23" s="131">
        <v>2646.6713782999996</v>
      </c>
      <c r="AU23" s="131">
        <v>3085.2381057099992</v>
      </c>
      <c r="AV23" s="131"/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/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4872.7517035999999</v>
      </c>
      <c r="AS25" s="110">
        <v>1880.48318393</v>
      </c>
      <c r="AT25" s="110">
        <v>2140.4453579500005</v>
      </c>
      <c r="AU25" s="110">
        <v>2745.2291131400002</v>
      </c>
      <c r="AV25" s="110"/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4865.1735291699988</v>
      </c>
      <c r="AS26" s="111">
        <v>1867.6273554499999</v>
      </c>
      <c r="AT26" s="111">
        <v>2154.3696042900001</v>
      </c>
      <c r="AU26" s="111">
        <v>2731.5323114100001</v>
      </c>
      <c r="AV26" s="111"/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/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2.5499999999999998E-2</v>
      </c>
      <c r="AV28" s="110"/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13.67130173</v>
      </c>
      <c r="AV29" s="110"/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6903.7155516900011</v>
      </c>
      <c r="AS30" s="102">
        <v>3652.2162042400005</v>
      </c>
      <c r="AT30" s="102">
        <v>4009.8079500699987</v>
      </c>
      <c r="AU30" s="102">
        <v>4717.5737805899998</v>
      </c>
      <c r="AV30" s="102"/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106.32611279999995</v>
      </c>
      <c r="AQ31" s="102">
        <v>-103.06419943000044</v>
      </c>
      <c r="AR31" s="102">
        <v>-1132.9560579400006</v>
      </c>
      <c r="AS31" s="102">
        <v>749.32464849000053</v>
      </c>
      <c r="AT31" s="102">
        <v>506.22602034999943</v>
      </c>
      <c r="AU31" s="102">
        <v>340.00899256999958</v>
      </c>
      <c r="AV31" s="102"/>
    </row>
    <row r="32" spans="2:48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/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-231.99339141999999</v>
      </c>
      <c r="AT33" s="111">
        <v>161.80172228999999</v>
      </c>
      <c r="AU33" s="111">
        <v>122.5264789</v>
      </c>
      <c r="AV33" s="111"/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-231.99339141999999</v>
      </c>
      <c r="AT34" s="111">
        <v>161.80172228999999</v>
      </c>
      <c r="AU34" s="111">
        <v>122.5264789</v>
      </c>
      <c r="AV34" s="111"/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/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166.91183896000001</v>
      </c>
      <c r="AV36" s="110"/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166.91183896000001</v>
      </c>
      <c r="AV37" s="111"/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/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174.69270527</v>
      </c>
      <c r="AT39" s="115">
        <v>-97.77479575000001</v>
      </c>
      <c r="AU39" s="115">
        <v>44.385360060000011</v>
      </c>
      <c r="AV39" s="115"/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-834.15374121000002</v>
      </c>
      <c r="AS40" s="115">
        <v>882.71663965000016</v>
      </c>
      <c r="AT40" s="115">
        <v>438.92785554000011</v>
      </c>
      <c r="AU40" s="115">
        <v>137.07310434999999</v>
      </c>
      <c r="AV40" s="115"/>
    </row>
    <row r="41" spans="2:48">
      <c r="B41" s="125"/>
      <c r="C41" s="126"/>
      <c r="D41" s="127"/>
      <c r="E41" s="129"/>
      <c r="F41" s="129"/>
      <c r="G41" s="129"/>
      <c r="H41" s="129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  <c r="AD42" s="115"/>
      <c r="AE42" s="115"/>
      <c r="AF42" s="115"/>
      <c r="AG42" s="115"/>
      <c r="AH42" s="115"/>
      <c r="AI42" s="115"/>
      <c r="AJ42" s="115"/>
      <c r="AK42" s="115"/>
      <c r="AL42" s="115"/>
      <c r="AM42" s="115"/>
      <c r="AN42" s="115"/>
      <c r="AO42" s="115"/>
      <c r="AP42" s="115"/>
      <c r="AQ42" s="115"/>
      <c r="AR42" s="115"/>
      <c r="AS42" s="115"/>
      <c r="AT42" s="115"/>
      <c r="AU42" s="115"/>
      <c r="AV42" s="115"/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118.57658844000005</v>
      </c>
      <c r="AQ43" s="110">
        <v>-94.497452640000404</v>
      </c>
      <c r="AR43" s="110">
        <v>-1126.7593452000006</v>
      </c>
      <c r="AS43" s="110">
        <v>751.72222487000079</v>
      </c>
      <c r="AT43" s="110">
        <v>508.78313355999938</v>
      </c>
      <c r="AU43" s="110">
        <v>344.33678335999957</v>
      </c>
      <c r="AV43" s="110"/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/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-25.759874469999914</v>
      </c>
      <c r="AQ46" s="129">
        <v>50.85606187000046</v>
      </c>
      <c r="AR46" s="129">
        <v>337.73421302000048</v>
      </c>
      <c r="AS46" s="129">
        <v>-41.300714110000506</v>
      </c>
      <c r="AT46" s="129">
        <v>30.476630940000632</v>
      </c>
      <c r="AU46" s="129">
        <v>-247.32124827999962</v>
      </c>
      <c r="AV46" s="129"/>
    </row>
  </sheetData>
  <mergeCells count="15">
    <mergeCell ref="AS6:AV6"/>
    <mergeCell ref="E2:AR2"/>
    <mergeCell ref="Y6:AB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AO6:AR6"/>
    <mergeCell ref="E4:AR5"/>
    <mergeCell ref="E3:AR3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9"/>
    </sheetView>
  </sheetViews>
  <sheetFormatPr baseColWidth="10" defaultColWidth="9.1796875" defaultRowHeight="14.5"/>
  <cols>
    <col min="1" max="2" width="11.453125" customWidth="1"/>
    <col min="3" max="3" width="74.54296875" customWidth="1"/>
    <col min="4" max="4" width="6.1796875" customWidth="1"/>
    <col min="5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180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181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2535.0702365500001</v>
      </c>
      <c r="F8" s="133">
        <v>3040.0647355699998</v>
      </c>
      <c r="G8" s="133">
        <v>2795.47718678</v>
      </c>
      <c r="H8" s="133">
        <v>3167.9999535400002</v>
      </c>
      <c r="I8" s="133">
        <v>2655.0794331300003</v>
      </c>
      <c r="J8" s="133">
        <v>2667.9399643299998</v>
      </c>
      <c r="K8" s="133">
        <v>2775.0674709</v>
      </c>
      <c r="L8" s="133">
        <v>2566.8439054300002</v>
      </c>
      <c r="M8" s="133">
        <v>2690.9318228399998</v>
      </c>
      <c r="N8" s="133">
        <v>3064.6316883500003</v>
      </c>
      <c r="O8" s="133">
        <v>3001.7853853299994</v>
      </c>
      <c r="P8" s="133">
        <v>3386.7906321199998</v>
      </c>
      <c r="Q8" s="133">
        <v>2876.9986485399995</v>
      </c>
      <c r="R8" s="133">
        <v>2849.2218591799997</v>
      </c>
      <c r="S8" s="133">
        <v>3209.8474446499995</v>
      </c>
      <c r="T8" s="133">
        <v>3814.3256804099997</v>
      </c>
      <c r="U8" s="133">
        <v>2889.0649733999999</v>
      </c>
      <c r="V8" s="133">
        <v>2858.6170288499998</v>
      </c>
      <c r="W8" s="133">
        <v>3314.9103672900001</v>
      </c>
      <c r="X8" s="133">
        <v>4119.3518649200005</v>
      </c>
      <c r="Y8" s="133">
        <v>3206.6780982199998</v>
      </c>
      <c r="Z8" s="133">
        <v>3283.9290277200002</v>
      </c>
      <c r="AA8" s="133">
        <v>3622.9458655200001</v>
      </c>
      <c r="AB8" s="133">
        <v>3929.0389562300006</v>
      </c>
      <c r="AC8" s="133">
        <v>3280.6467158</v>
      </c>
      <c r="AD8" s="133">
        <v>2990.9580726499998</v>
      </c>
      <c r="AE8" s="133">
        <v>3389.7229872400003</v>
      </c>
      <c r="AF8" s="133">
        <v>4970.9558111100005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4874.2073388300005</v>
      </c>
      <c r="AQ8" s="133">
        <v>4873.8225445400003</v>
      </c>
      <c r="AR8" s="133">
        <v>5768.9170809100005</v>
      </c>
      <c r="AS8" s="133">
        <v>4418.7456381600005</v>
      </c>
      <c r="AT8" s="133">
        <v>4500.3271469800002</v>
      </c>
      <c r="AU8" s="133">
        <v>5066.6036807399996</v>
      </c>
      <c r="AV8" s="133"/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1031.9175922000002</v>
      </c>
      <c r="AT9" s="133">
        <v>920.50855333000015</v>
      </c>
      <c r="AU9" s="133">
        <v>910.07305100000008</v>
      </c>
      <c r="AV9" s="133"/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/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/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/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/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/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429.23129963000002</v>
      </c>
      <c r="AU15" s="133">
        <v>398.63762037999999</v>
      </c>
      <c r="AV15" s="133"/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427.69303565000001</v>
      </c>
      <c r="AU16" s="133">
        <v>396.73139721000001</v>
      </c>
      <c r="AV16" s="133"/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/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/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1.9062231700000001</v>
      </c>
      <c r="AV19" s="133"/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/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502.92089127999992</v>
      </c>
      <c r="AV21" s="133"/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/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/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/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/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/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/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/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/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502.92089127999992</v>
      </c>
      <c r="AV30" s="133"/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/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502.92089127999992</v>
      </c>
      <c r="AV32" s="133"/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/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0.48116152999999995</v>
      </c>
      <c r="AV34" s="133"/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/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0.48116152999999995</v>
      </c>
      <c r="AV36" s="133"/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/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/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/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/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104.73469274</v>
      </c>
      <c r="AT41" s="133">
        <v>9.8581869999999991</v>
      </c>
      <c r="AU41" s="133">
        <v>8.0333778099999993</v>
      </c>
      <c r="AV41" s="133"/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178.02991707000001</v>
      </c>
      <c r="AT42" s="133">
        <v>117.48733634999999</v>
      </c>
      <c r="AU42" s="133">
        <v>98.874784379999994</v>
      </c>
      <c r="AV42" s="133"/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/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/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/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/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/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178.02991707000001</v>
      </c>
      <c r="AT48" s="133">
        <v>117.48733634999999</v>
      </c>
      <c r="AU48" s="133">
        <v>98.874784379999994</v>
      </c>
      <c r="AV48" s="133"/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/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/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178.02991707000001</v>
      </c>
      <c r="AT51" s="133">
        <v>117.48733634999999</v>
      </c>
      <c r="AU51" s="133">
        <v>98.874784379999994</v>
      </c>
      <c r="AV51" s="133"/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2563.1108060500001</v>
      </c>
      <c r="AT52" s="133">
        <v>2856.4452795500001</v>
      </c>
      <c r="AU52" s="133">
        <v>3436.5391535199992</v>
      </c>
      <c r="AV52" s="133"/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/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/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/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0.35510179000000003</v>
      </c>
      <c r="AV56" s="133"/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0.35310179000000003</v>
      </c>
      <c r="AV57" s="133"/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2E-3</v>
      </c>
      <c r="AV58" s="133"/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2562.8955812300001</v>
      </c>
      <c r="AT59" s="133">
        <v>2856.3762795499997</v>
      </c>
      <c r="AU59" s="133">
        <v>3436.1840517299997</v>
      </c>
      <c r="AV59" s="133"/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8.8310836299999984</v>
      </c>
      <c r="AT60" s="133">
        <v>5.3603073499999994</v>
      </c>
      <c r="AU60" s="133">
        <v>23.24775619</v>
      </c>
      <c r="AV60" s="133"/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2554.0644975999999</v>
      </c>
      <c r="AT61" s="133">
        <v>2851.0159721999999</v>
      </c>
      <c r="AU61" s="133">
        <v>3412.9362955399993</v>
      </c>
      <c r="AV61" s="133"/>
    </row>
    <row r="62" spans="2:48">
      <c r="B62" s="26" t="s">
        <v>36</v>
      </c>
      <c r="C62" s="20" t="s">
        <v>283</v>
      </c>
      <c r="D62" s="20" t="s">
        <v>27</v>
      </c>
      <c r="E62" s="133">
        <v>398.29195951999998</v>
      </c>
      <c r="F62" s="133">
        <v>310.76045977000001</v>
      </c>
      <c r="G62" s="133">
        <v>394.64806039000007</v>
      </c>
      <c r="H62" s="133">
        <v>342.69670284</v>
      </c>
      <c r="I62" s="133">
        <v>462.82394974000005</v>
      </c>
      <c r="J62" s="133">
        <v>316.23479412999995</v>
      </c>
      <c r="K62" s="133">
        <v>355.18610589999997</v>
      </c>
      <c r="L62" s="133">
        <v>388.74814550999997</v>
      </c>
      <c r="M62" s="133">
        <v>447.72169824999997</v>
      </c>
      <c r="N62" s="133">
        <v>351.81727512999998</v>
      </c>
      <c r="O62" s="133">
        <v>390.26884144000002</v>
      </c>
      <c r="P62" s="133">
        <v>362.55051180999993</v>
      </c>
      <c r="Q62" s="133">
        <v>494.75215349999996</v>
      </c>
      <c r="R62" s="133">
        <v>361.41927727000001</v>
      </c>
      <c r="S62" s="133">
        <v>395.03125206999999</v>
      </c>
      <c r="T62" s="133">
        <v>389.51905176000002</v>
      </c>
      <c r="U62" s="133">
        <v>491.50437081000001</v>
      </c>
      <c r="V62" s="133">
        <v>402.76710329000002</v>
      </c>
      <c r="W62" s="133">
        <v>399.01281327000004</v>
      </c>
      <c r="X62" s="133">
        <v>413.02701902000001</v>
      </c>
      <c r="Y62" s="133">
        <v>507.31584314999998</v>
      </c>
      <c r="Z62" s="133">
        <v>419.96901389000004</v>
      </c>
      <c r="AA62" s="133">
        <v>447.11956560000004</v>
      </c>
      <c r="AB62" s="133">
        <v>442.16162892</v>
      </c>
      <c r="AC62" s="133">
        <v>468.83698004999997</v>
      </c>
      <c r="AD62" s="133">
        <v>266.67656376000002</v>
      </c>
      <c r="AE62" s="133">
        <v>396.88654677</v>
      </c>
      <c r="AF62" s="133">
        <v>497.04995248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460.60407270999997</v>
      </c>
      <c r="AQ62" s="133">
        <v>539.72269889999995</v>
      </c>
      <c r="AR62" s="133">
        <v>554.04472424999994</v>
      </c>
      <c r="AS62" s="133">
        <v>645.68732283999998</v>
      </c>
      <c r="AT62" s="133">
        <v>605.88597774999994</v>
      </c>
      <c r="AU62" s="133">
        <v>621.11669184000004</v>
      </c>
      <c r="AV62" s="133"/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23.500323790000003</v>
      </c>
      <c r="AV63" s="133"/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18.760693910000001</v>
      </c>
      <c r="AV64" s="133"/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/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/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/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/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/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/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4.7396298799999999</v>
      </c>
      <c r="AV71" s="133"/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/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334.81247687000001</v>
      </c>
      <c r="AQ73" s="133">
        <v>366.11252784999999</v>
      </c>
      <c r="AR73" s="133">
        <v>386.69888649000001</v>
      </c>
      <c r="AS73" s="133">
        <v>481.86037106000003</v>
      </c>
      <c r="AT73" s="133">
        <v>445.04811792999999</v>
      </c>
      <c r="AU73" s="133">
        <v>433.18183084999998</v>
      </c>
      <c r="AV73" s="133"/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223.25107835</v>
      </c>
      <c r="AQ74" s="133">
        <v>251.15973840999996</v>
      </c>
      <c r="AR74" s="133">
        <v>250.71787875999996</v>
      </c>
      <c r="AS74" s="133">
        <v>354.59610564000002</v>
      </c>
      <c r="AT74" s="133">
        <v>325.41347249</v>
      </c>
      <c r="AU74" s="133">
        <v>315.77436518000002</v>
      </c>
      <c r="AV74" s="133"/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86.677052430000003</v>
      </c>
      <c r="AV75" s="133"/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16.463656010000001</v>
      </c>
      <c r="AT76" s="133">
        <v>27.19526304</v>
      </c>
      <c r="AU76" s="133">
        <v>30.730413240000001</v>
      </c>
      <c r="AV76" s="133"/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/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64.827007039999998</v>
      </c>
      <c r="AT78" s="133">
        <v>83.988838950000002</v>
      </c>
      <c r="AU78" s="133">
        <v>107.84773425</v>
      </c>
      <c r="AV78" s="133"/>
    </row>
    <row r="79" spans="2:48">
      <c r="B79" s="26" t="s">
        <v>315</v>
      </c>
      <c r="C79" s="59" t="s">
        <v>316</v>
      </c>
      <c r="D79" s="59" t="s">
        <v>27</v>
      </c>
      <c r="E79" s="133">
        <v>56.993916650000003</v>
      </c>
      <c r="F79" s="133">
        <v>44.30405279</v>
      </c>
      <c r="G79" s="133">
        <v>49.839595149999994</v>
      </c>
      <c r="H79" s="133">
        <v>56.175309060000004</v>
      </c>
      <c r="I79" s="133">
        <v>67.183403470000002</v>
      </c>
      <c r="J79" s="133">
        <v>44.224136170000001</v>
      </c>
      <c r="K79" s="133">
        <v>42.29342261</v>
      </c>
      <c r="L79" s="133">
        <v>42.380664609999997</v>
      </c>
      <c r="M79" s="133">
        <v>51.077217130000001</v>
      </c>
      <c r="N79" s="133">
        <v>35.71452266</v>
      </c>
      <c r="O79" s="133">
        <v>36.587158950000003</v>
      </c>
      <c r="P79" s="133">
        <v>40.279737769999997</v>
      </c>
      <c r="Q79" s="133">
        <v>60.277593760000002</v>
      </c>
      <c r="R79" s="133">
        <v>39.377999359999997</v>
      </c>
      <c r="S79" s="133">
        <v>41.251202509999999</v>
      </c>
      <c r="T79" s="133">
        <v>43.919264279999993</v>
      </c>
      <c r="U79" s="133">
        <v>77.768539410000002</v>
      </c>
      <c r="V79" s="133">
        <v>47.010229179999996</v>
      </c>
      <c r="W79" s="133">
        <v>32.905617380000002</v>
      </c>
      <c r="X79" s="133">
        <v>47.123721140000001</v>
      </c>
      <c r="Y79" s="133">
        <v>82.80243127</v>
      </c>
      <c r="Z79" s="133">
        <v>35.259093649999997</v>
      </c>
      <c r="AA79" s="133">
        <v>41.936390850000002</v>
      </c>
      <c r="AB79" s="133">
        <v>31.008196469999998</v>
      </c>
      <c r="AC79" s="133">
        <v>45.979512870000001</v>
      </c>
      <c r="AD79" s="133">
        <v>34.769484629999994</v>
      </c>
      <c r="AE79" s="133">
        <v>43.461358740000001</v>
      </c>
      <c r="AF79" s="133">
        <v>48.229447819999997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63.921896870000005</v>
      </c>
      <c r="AT79" s="133">
        <v>55.499455269999999</v>
      </c>
      <c r="AU79" s="133">
        <v>56.586802949999999</v>
      </c>
      <c r="AV79" s="133"/>
    </row>
    <row r="80" spans="2:48">
      <c r="B80" s="28" t="s">
        <v>317</v>
      </c>
      <c r="C80" s="60" t="s">
        <v>275</v>
      </c>
      <c r="D80" s="60" t="s">
        <v>27</v>
      </c>
      <c r="E80" s="133">
        <v>54.265909100000002</v>
      </c>
      <c r="F80" s="133">
        <v>43.129753780000001</v>
      </c>
      <c r="G80" s="133">
        <v>44.105479689999996</v>
      </c>
      <c r="H80" s="133">
        <v>51.760599970000001</v>
      </c>
      <c r="I80" s="133">
        <v>65.998774179999998</v>
      </c>
      <c r="J80" s="133">
        <v>41.445341199999994</v>
      </c>
      <c r="K80" s="133">
        <v>39.109616940000002</v>
      </c>
      <c r="L80" s="133">
        <v>40.228951360000003</v>
      </c>
      <c r="M80" s="133">
        <v>50.651277649999997</v>
      </c>
      <c r="N80" s="133">
        <v>33.717346480000003</v>
      </c>
      <c r="O80" s="133">
        <v>34.256757480000005</v>
      </c>
      <c r="P80" s="133">
        <v>36.64697142</v>
      </c>
      <c r="Q80" s="133">
        <v>59.279715429999996</v>
      </c>
      <c r="R80" s="133">
        <v>36.030808219999997</v>
      </c>
      <c r="S80" s="133">
        <v>40.242853630000006</v>
      </c>
      <c r="T80" s="133">
        <v>39.961531699999995</v>
      </c>
      <c r="U80" s="133">
        <v>75.354258520000002</v>
      </c>
      <c r="V80" s="133">
        <v>45.918909630000002</v>
      </c>
      <c r="W80" s="133">
        <v>31.987856499999999</v>
      </c>
      <c r="X80" s="133">
        <v>44.717095530000002</v>
      </c>
      <c r="Y80" s="133">
        <v>77.860595039999993</v>
      </c>
      <c r="Z80" s="133">
        <v>32.539759789999998</v>
      </c>
      <c r="AA80" s="133">
        <v>37.288061229999997</v>
      </c>
      <c r="AB80" s="133">
        <v>24.638822039999997</v>
      </c>
      <c r="AC80" s="133">
        <v>44.53627986</v>
      </c>
      <c r="AD80" s="133">
        <v>32.76607636</v>
      </c>
      <c r="AE80" s="133">
        <v>40.6389025</v>
      </c>
      <c r="AF80" s="133">
        <v>44.593673429999996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62.759836210000003</v>
      </c>
      <c r="AT80" s="133">
        <v>52.790383500000004</v>
      </c>
      <c r="AU80" s="133">
        <v>53.88867904</v>
      </c>
      <c r="AV80" s="133"/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/>
    </row>
    <row r="82" spans="2:48">
      <c r="B82" s="28" t="s">
        <v>320</v>
      </c>
      <c r="C82" s="61" t="s">
        <v>321</v>
      </c>
      <c r="D82" s="61" t="s">
        <v>27</v>
      </c>
      <c r="E82" s="133">
        <v>54.265909100000002</v>
      </c>
      <c r="F82" s="133">
        <v>43.129753780000001</v>
      </c>
      <c r="G82" s="133">
        <v>44.105479689999996</v>
      </c>
      <c r="H82" s="133">
        <v>51.760599970000001</v>
      </c>
      <c r="I82" s="133">
        <v>65.998774179999998</v>
      </c>
      <c r="J82" s="133">
        <v>41.445341199999994</v>
      </c>
      <c r="K82" s="133">
        <v>39.109616940000002</v>
      </c>
      <c r="L82" s="133">
        <v>40.228951360000003</v>
      </c>
      <c r="M82" s="133">
        <v>50.651277649999997</v>
      </c>
      <c r="N82" s="133">
        <v>33.717346480000003</v>
      </c>
      <c r="O82" s="133">
        <v>34.256757480000005</v>
      </c>
      <c r="P82" s="133">
        <v>36.64697142</v>
      </c>
      <c r="Q82" s="133">
        <v>59.279715429999996</v>
      </c>
      <c r="R82" s="133">
        <v>36.030808219999997</v>
      </c>
      <c r="S82" s="133">
        <v>40.242853630000006</v>
      </c>
      <c r="T82" s="133">
        <v>39.961531699999995</v>
      </c>
      <c r="U82" s="133">
        <v>75.354258520000002</v>
      </c>
      <c r="V82" s="133">
        <v>45.918909630000002</v>
      </c>
      <c r="W82" s="133">
        <v>31.987856499999999</v>
      </c>
      <c r="X82" s="133">
        <v>44.717095530000002</v>
      </c>
      <c r="Y82" s="133">
        <v>77.860595039999993</v>
      </c>
      <c r="Z82" s="133">
        <v>32.539759789999998</v>
      </c>
      <c r="AA82" s="133">
        <v>37.288061229999997</v>
      </c>
      <c r="AB82" s="133">
        <v>24.638822039999997</v>
      </c>
      <c r="AC82" s="133">
        <v>44.53627986</v>
      </c>
      <c r="AD82" s="133">
        <v>32.76607636</v>
      </c>
      <c r="AE82" s="133">
        <v>40.6389025</v>
      </c>
      <c r="AF82" s="133">
        <v>44.593673429999996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62.759836210000003</v>
      </c>
      <c r="AT82" s="133">
        <v>52.790383500000004</v>
      </c>
      <c r="AU82" s="133">
        <v>53.88867904</v>
      </c>
      <c r="AV82" s="133"/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2.6981239099999996</v>
      </c>
      <c r="AV83" s="133"/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/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/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/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/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/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/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53"/>
    </sheetView>
  </sheetViews>
  <sheetFormatPr baseColWidth="10" defaultColWidth="9.1796875" defaultRowHeight="14.5"/>
  <cols>
    <col min="1" max="2" width="11.453125" customWidth="1"/>
    <col min="3" max="3" width="64.26953125" customWidth="1"/>
    <col min="4" max="20" width="11.453125" customWidth="1"/>
    <col min="21" max="21" width="9.5429687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336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337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713.67545765</v>
      </c>
      <c r="F8" s="134">
        <v>1526.8879169300001</v>
      </c>
      <c r="G8" s="134">
        <v>1147.12314154</v>
      </c>
      <c r="H8" s="134">
        <v>1698.0445699299999</v>
      </c>
      <c r="I8" s="134">
        <v>834.58451562999994</v>
      </c>
      <c r="J8" s="134">
        <v>973.83884393999995</v>
      </c>
      <c r="K8" s="134">
        <v>1272.4873864000001</v>
      </c>
      <c r="L8" s="134">
        <v>1042.19938875</v>
      </c>
      <c r="M8" s="134">
        <v>1075.1898684900002</v>
      </c>
      <c r="N8" s="134">
        <v>1550.9541997000001</v>
      </c>
      <c r="O8" s="134">
        <v>1164.2747690000001</v>
      </c>
      <c r="P8" s="134">
        <v>1394.94837723</v>
      </c>
      <c r="Q8" s="134">
        <v>837.20932945999994</v>
      </c>
      <c r="R8" s="134">
        <v>1245.8005237500001</v>
      </c>
      <c r="S8" s="134">
        <v>1482.5955838</v>
      </c>
      <c r="T8" s="134">
        <v>1618.94068348</v>
      </c>
      <c r="U8" s="134">
        <v>1127.71361308</v>
      </c>
      <c r="V8" s="134">
        <v>1247.0083158799998</v>
      </c>
      <c r="W8" s="134">
        <v>1279.80382074</v>
      </c>
      <c r="X8" s="134">
        <v>1398.83861282</v>
      </c>
      <c r="Y8" s="134">
        <v>1219.9877212199999</v>
      </c>
      <c r="Z8" s="134">
        <v>1275.6760535799999</v>
      </c>
      <c r="AA8" s="134">
        <v>1320.4291495699999</v>
      </c>
      <c r="AB8" s="134">
        <v>1556.5014682699998</v>
      </c>
      <c r="AC8" s="134">
        <v>1359.52828634</v>
      </c>
      <c r="AD8" s="134">
        <v>1221.22849391</v>
      </c>
      <c r="AE8" s="134">
        <v>1320.0551837100002</v>
      </c>
      <c r="AF8" s="134">
        <v>1561.0423014300002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1966.6461934399999</v>
      </c>
      <c r="AS8" s="134">
        <v>1827.9560158000002</v>
      </c>
      <c r="AT8" s="134">
        <v>1867.2452394299999</v>
      </c>
      <c r="AU8" s="134">
        <v>1979.3077038599999</v>
      </c>
      <c r="AV8" s="134"/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1038.5100125700001</v>
      </c>
      <c r="AS9" s="134">
        <v>963.48413965000009</v>
      </c>
      <c r="AT9" s="134">
        <v>943.39784383000006</v>
      </c>
      <c r="AU9" s="134">
        <v>1059.6867612000001</v>
      </c>
      <c r="AV9" s="134"/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827.86101509000002</v>
      </c>
      <c r="AS10" s="134">
        <v>705.25018225000008</v>
      </c>
      <c r="AT10" s="134">
        <v>734.59248618000004</v>
      </c>
      <c r="AU10" s="134">
        <v>863.55344572999991</v>
      </c>
      <c r="AV10" s="134"/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258.23395740000001</v>
      </c>
      <c r="AT11" s="134">
        <v>208.80535764999999</v>
      </c>
      <c r="AU11" s="134">
        <v>196.13331546999999</v>
      </c>
      <c r="AV11" s="134"/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97.258531090000005</v>
      </c>
      <c r="AV12" s="134"/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178.02991707000001</v>
      </c>
      <c r="AT13" s="134">
        <v>117.48733634999999</v>
      </c>
      <c r="AU13" s="134">
        <v>98.874784379999994</v>
      </c>
      <c r="AV13" s="134"/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681.51576025000008</v>
      </c>
      <c r="AS14" s="134">
        <v>551.12782114000004</v>
      </c>
      <c r="AT14" s="134">
        <v>630.42715705000001</v>
      </c>
      <c r="AU14" s="134">
        <v>659.24777889000006</v>
      </c>
      <c r="AV14" s="134"/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/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4.3869639600000001</v>
      </c>
      <c r="AV16" s="134"/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/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4.3808973700000005</v>
      </c>
      <c r="AV18" s="134"/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6.0665900000000002E-3</v>
      </c>
      <c r="AV19" s="134"/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0.86900000000000011</v>
      </c>
      <c r="AV20" s="134"/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0.86900000000000011</v>
      </c>
      <c r="AV21" s="134"/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/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/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91.545762780000004</v>
      </c>
      <c r="AT24" s="134">
        <v>119.4935967</v>
      </c>
      <c r="AU24" s="134">
        <v>100.72017207</v>
      </c>
      <c r="AV24" s="134"/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/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/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/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79.975543590000001</v>
      </c>
      <c r="AV28" s="134"/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/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79.975543590000001</v>
      </c>
      <c r="AV30" s="134"/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11.295944520000001</v>
      </c>
      <c r="AT31" s="134">
        <v>12.629697650000001</v>
      </c>
      <c r="AU31" s="134">
        <v>20.744628479999999</v>
      </c>
      <c r="AV31" s="134"/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10.01434523</v>
      </c>
      <c r="AT32" s="134">
        <v>5.7089500299999996</v>
      </c>
      <c r="AU32" s="134">
        <v>15.429121179999999</v>
      </c>
      <c r="AV32" s="134"/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1.2815992899999999</v>
      </c>
      <c r="AT33" s="134">
        <v>6.9207476200000002</v>
      </c>
      <c r="AU33" s="134">
        <v>5.3155073000000002</v>
      </c>
      <c r="AV33" s="134"/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178.02991707000001</v>
      </c>
      <c r="AT34" s="134">
        <v>117.48733634999999</v>
      </c>
      <c r="AU34" s="134">
        <v>98.874784379999994</v>
      </c>
      <c r="AV34" s="134"/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/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/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178.02991707000001</v>
      </c>
      <c r="AT37" s="134">
        <v>117.48733634999999</v>
      </c>
      <c r="AU37" s="134">
        <v>98.874784379999994</v>
      </c>
      <c r="AV37" s="134"/>
    </row>
    <row r="38" spans="2:48">
      <c r="B38" s="26" t="s">
        <v>53</v>
      </c>
      <c r="C38" s="20" t="s">
        <v>386</v>
      </c>
      <c r="D38" s="17" t="s">
        <v>27</v>
      </c>
      <c r="E38" s="134">
        <v>68.647113619999999</v>
      </c>
      <c r="F38" s="134">
        <v>95.634600230000004</v>
      </c>
      <c r="G38" s="134">
        <v>109.04913225000001</v>
      </c>
      <c r="H38" s="134">
        <v>-89.087771919999994</v>
      </c>
      <c r="I38" s="134">
        <v>59.69007839999999</v>
      </c>
      <c r="J38" s="134">
        <v>42.72648762</v>
      </c>
      <c r="K38" s="134">
        <v>68.023503379999994</v>
      </c>
      <c r="L38" s="134">
        <v>51.217958199999998</v>
      </c>
      <c r="M38" s="134">
        <v>41.931046289999998</v>
      </c>
      <c r="N38" s="134">
        <v>41.837625850000002</v>
      </c>
      <c r="O38" s="134">
        <v>53.055247180000002</v>
      </c>
      <c r="P38" s="134">
        <v>47.112146770000003</v>
      </c>
      <c r="Q38" s="134">
        <v>41.029033619999993</v>
      </c>
      <c r="R38" s="134">
        <v>47.015629419999996</v>
      </c>
      <c r="S38" s="134">
        <v>50.130089460000001</v>
      </c>
      <c r="T38" s="134">
        <v>54.411295869999989</v>
      </c>
      <c r="U38" s="134">
        <v>41.636703670000003</v>
      </c>
      <c r="V38" s="134">
        <v>59.864645440000004</v>
      </c>
      <c r="W38" s="134">
        <v>38.318475070000005</v>
      </c>
      <c r="X38" s="134">
        <v>60.129005060000004</v>
      </c>
      <c r="Y38" s="134">
        <v>38.738932239999997</v>
      </c>
      <c r="Z38" s="134">
        <v>52.217056579999998</v>
      </c>
      <c r="AA38" s="134">
        <v>47.945680300000006</v>
      </c>
      <c r="AB38" s="134">
        <v>51.496190460000008</v>
      </c>
      <c r="AC38" s="134">
        <v>63.268900590000001</v>
      </c>
      <c r="AD38" s="134">
        <v>42.653259550000001</v>
      </c>
      <c r="AE38" s="134">
        <v>38.846635320000004</v>
      </c>
      <c r="AF38" s="134">
        <v>49.59207052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71.915798940000002</v>
      </c>
      <c r="AS38" s="134">
        <v>41.370798780000001</v>
      </c>
      <c r="AT38" s="134">
        <v>53.882192290000006</v>
      </c>
      <c r="AU38" s="134">
        <v>55.522243360000004</v>
      </c>
      <c r="AV38" s="134"/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/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/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/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/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/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/>
    </row>
    <row r="45" spans="2:48">
      <c r="B45" s="28" t="s">
        <v>399</v>
      </c>
      <c r="C45" s="21" t="s">
        <v>400</v>
      </c>
      <c r="D45" s="17" t="s">
        <v>27</v>
      </c>
      <c r="E45" s="134">
        <v>67.600884320000006</v>
      </c>
      <c r="F45" s="134">
        <v>93.446866610000001</v>
      </c>
      <c r="G45" s="134">
        <v>107.69051967000001</v>
      </c>
      <c r="H45" s="134">
        <v>-90.820861280000003</v>
      </c>
      <c r="I45" s="134">
        <v>58.586160939999992</v>
      </c>
      <c r="J45" s="134">
        <v>40.605068750000001</v>
      </c>
      <c r="K45" s="134">
        <v>65.238745869999988</v>
      </c>
      <c r="L45" s="134">
        <v>49.650214079999998</v>
      </c>
      <c r="M45" s="134">
        <v>40.417984539999999</v>
      </c>
      <c r="N45" s="134">
        <v>39.761419260000004</v>
      </c>
      <c r="O45" s="134">
        <v>50.907384100000002</v>
      </c>
      <c r="P45" s="134">
        <v>44.34643724</v>
      </c>
      <c r="Q45" s="134">
        <v>36.973038489999993</v>
      </c>
      <c r="R45" s="134">
        <v>42.416604230000004</v>
      </c>
      <c r="S45" s="134">
        <v>46.206816929999995</v>
      </c>
      <c r="T45" s="134">
        <v>48.93543691</v>
      </c>
      <c r="U45" s="134">
        <v>38.136074280000003</v>
      </c>
      <c r="V45" s="134">
        <v>56.529007809999996</v>
      </c>
      <c r="W45" s="134">
        <v>34.734599500000002</v>
      </c>
      <c r="X45" s="134">
        <v>54.702195779999997</v>
      </c>
      <c r="Y45" s="134">
        <v>35.222584609999998</v>
      </c>
      <c r="Z45" s="134">
        <v>49.587976480000002</v>
      </c>
      <c r="AA45" s="134">
        <v>43.454823480000002</v>
      </c>
      <c r="AB45" s="134">
        <v>47.675273930000003</v>
      </c>
      <c r="AC45" s="134">
        <v>60.137122259999998</v>
      </c>
      <c r="AD45" s="134">
        <v>39.713646309999994</v>
      </c>
      <c r="AE45" s="134">
        <v>34.896878360000009</v>
      </c>
      <c r="AF45" s="134">
        <v>45.82781078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67.5953248</v>
      </c>
      <c r="AS45" s="134">
        <v>38.171462849999998</v>
      </c>
      <c r="AT45" s="134">
        <v>49.594493380000003</v>
      </c>
      <c r="AU45" s="134">
        <v>50.622317670000001</v>
      </c>
      <c r="AV45" s="134"/>
    </row>
    <row r="46" spans="2:48">
      <c r="B46" s="28" t="s">
        <v>401</v>
      </c>
      <c r="C46" s="60" t="s">
        <v>269</v>
      </c>
      <c r="D46" s="17" t="s">
        <v>27</v>
      </c>
      <c r="E46" s="134">
        <v>55.609634129999996</v>
      </c>
      <c r="F46" s="134">
        <v>78.006836320000005</v>
      </c>
      <c r="G46" s="134">
        <v>70.534664589999991</v>
      </c>
      <c r="H46" s="134">
        <v>-140.09886639000001</v>
      </c>
      <c r="I46" s="134">
        <v>34.365686789999998</v>
      </c>
      <c r="J46" s="134">
        <v>7.2925692000000018</v>
      </c>
      <c r="K46" s="134">
        <v>26.666962409999996</v>
      </c>
      <c r="L46" s="134">
        <v>0.88352934000000083</v>
      </c>
      <c r="M46" s="134">
        <v>13.319412059999999</v>
      </c>
      <c r="N46" s="134">
        <v>15.880674100000002</v>
      </c>
      <c r="O46" s="134">
        <v>21.464425149999997</v>
      </c>
      <c r="P46" s="134">
        <v>22.134787629999998</v>
      </c>
      <c r="Q46" s="134">
        <v>17.794744519999998</v>
      </c>
      <c r="R46" s="134">
        <v>18.680242240000002</v>
      </c>
      <c r="S46" s="134">
        <v>25.918315100000001</v>
      </c>
      <c r="T46" s="134">
        <v>27.369651339999997</v>
      </c>
      <c r="U46" s="134">
        <v>21.978313419999999</v>
      </c>
      <c r="V46" s="134">
        <v>32.611009240000001</v>
      </c>
      <c r="W46" s="134">
        <v>15.409919070000001</v>
      </c>
      <c r="X46" s="134">
        <v>29.039519130000002</v>
      </c>
      <c r="Y46" s="134">
        <v>20.096791790000001</v>
      </c>
      <c r="Z46" s="134">
        <v>26.313879009999997</v>
      </c>
      <c r="AA46" s="134">
        <v>25.77264143</v>
      </c>
      <c r="AB46" s="134">
        <v>24.620779799999998</v>
      </c>
      <c r="AC46" s="134">
        <v>43.58591715</v>
      </c>
      <c r="AD46" s="134">
        <v>17.704649060000001</v>
      </c>
      <c r="AE46" s="134">
        <v>18.011330220000005</v>
      </c>
      <c r="AF46" s="134">
        <v>27.919007099999998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51.27160215</v>
      </c>
      <c r="AS46" s="134">
        <v>24.887631280000001</v>
      </c>
      <c r="AT46" s="134">
        <v>35.305320870000003</v>
      </c>
      <c r="AU46" s="134">
        <v>34.896529040000004</v>
      </c>
      <c r="AV46" s="134"/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15.72578863</v>
      </c>
      <c r="AV47" s="134"/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4.8999256899999999</v>
      </c>
      <c r="AV48" s="134"/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4.8999256899999999</v>
      </c>
      <c r="AV49" s="134"/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4.8999256899999999</v>
      </c>
      <c r="AV50" s="134"/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/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/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/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99"/>
    </sheetView>
  </sheetViews>
  <sheetFormatPr baseColWidth="10" defaultColWidth="9.1796875" defaultRowHeight="14.5"/>
  <cols>
    <col min="1" max="2" width="9.1796875" style="76" customWidth="1"/>
    <col min="3" max="3" width="58" style="76" customWidth="1"/>
    <col min="4" max="4" width="9.1796875" style="76" customWidth="1"/>
    <col min="5" max="20" width="9.1796875" customWidth="1"/>
    <col min="21" max="16384" width="9.179687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7" t="str">
        <f>+Indice!H25</f>
        <v xml:space="preserve">Gobiernos Locales 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</row>
    <row r="3" spans="2:48" ht="15.75" customHeight="1">
      <c r="B3" s="36" t="s">
        <v>412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</row>
    <row r="4" spans="2:48" ht="15" customHeight="1">
      <c r="B4" s="14"/>
      <c r="C4" s="15"/>
      <c r="D4" s="16"/>
      <c r="E4" s="163" t="s">
        <v>863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</row>
    <row r="5" spans="2:48" ht="15" customHeight="1">
      <c r="B5" s="167" t="s">
        <v>413</v>
      </c>
      <c r="C5" s="168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4036.8671089500003</v>
      </c>
      <c r="AS8" s="134">
        <v>2620.5570461999996</v>
      </c>
      <c r="AT8" s="134">
        <v>2687.7433365299999</v>
      </c>
      <c r="AU8" s="134">
        <v>2833.7254037500002</v>
      </c>
      <c r="AV8" s="134"/>
    </row>
    <row r="9" spans="2:48" ht="14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4837.8676823699998</v>
      </c>
      <c r="AS9" s="134">
        <v>1911.7669031599999</v>
      </c>
      <c r="AT9" s="134">
        <v>2151.8068938999995</v>
      </c>
      <c r="AU9" s="134">
        <v>2740.6699395400001</v>
      </c>
      <c r="AV9" s="134"/>
    </row>
    <row r="10" spans="2:48" ht="14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4830.2895079400005</v>
      </c>
      <c r="AS10" s="134">
        <v>1898.89109375</v>
      </c>
      <c r="AT10" s="134">
        <v>2165.7511211699998</v>
      </c>
      <c r="AU10" s="134">
        <v>2726.97313781</v>
      </c>
      <c r="AV10" s="134"/>
    </row>
    <row r="11" spans="2:48" ht="14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1859.1015609299998</v>
      </c>
      <c r="AT11" s="134">
        <v>2079.04900843</v>
      </c>
      <c r="AU11" s="134">
        <v>2611.8642744500003</v>
      </c>
      <c r="AV11" s="134"/>
    </row>
    <row r="12" spans="2:48" ht="14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72.603131410000003</v>
      </c>
      <c r="AS12" s="134">
        <v>39.239275700000007</v>
      </c>
      <c r="AT12" s="134">
        <v>86.291568839999996</v>
      </c>
      <c r="AU12" s="134">
        <v>114.63233335999999</v>
      </c>
      <c r="AV12" s="134"/>
    </row>
    <row r="13" spans="2:48" ht="14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0.31378</v>
      </c>
      <c r="AV13" s="134"/>
    </row>
    <row r="14" spans="2:48" ht="14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0.16275000000000001</v>
      </c>
      <c r="AV14" s="134"/>
    </row>
    <row r="15" spans="2:48" ht="14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/>
    </row>
    <row r="16" spans="2:48" ht="14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2.5499999999999998E-2</v>
      </c>
      <c r="AV16" s="134"/>
    </row>
    <row r="17" spans="2:48" ht="14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13.67130173</v>
      </c>
      <c r="AV17" s="134"/>
    </row>
    <row r="18" spans="2:48" ht="14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13.67130173</v>
      </c>
      <c r="AV18" s="134"/>
    </row>
    <row r="19" spans="2:48" ht="14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/>
    </row>
    <row r="20" spans="2:48" ht="14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/>
    </row>
    <row r="21" spans="2:48" ht="14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/>
    </row>
    <row r="22" spans="2:48" ht="14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-959.43948441999999</v>
      </c>
      <c r="AS22" s="112">
        <v>651.48945689000004</v>
      </c>
      <c r="AT22" s="112">
        <v>599.96336917000008</v>
      </c>
      <c r="AU22" s="112">
        <v>259.59958325000002</v>
      </c>
      <c r="AV22" s="112"/>
    </row>
    <row r="23" spans="2:48" ht="14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-834.15374121000002</v>
      </c>
      <c r="AS24" s="131">
        <v>882.71663965000016</v>
      </c>
      <c r="AT24" s="131">
        <v>438.92785554000011</v>
      </c>
      <c r="AU24" s="131">
        <v>137.07310434999999</v>
      </c>
      <c r="AV24" s="131"/>
    </row>
    <row r="25" spans="2:48" ht="14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4.18995841</v>
      </c>
      <c r="AV25" s="112"/>
    </row>
    <row r="26" spans="2:48" ht="14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-234.99927274999999</v>
      </c>
      <c r="AT30" s="131">
        <v>156.99794005000001</v>
      </c>
      <c r="AU30" s="131">
        <v>118.33652049</v>
      </c>
      <c r="AV30" s="131"/>
    </row>
    <row r="31" spans="2:48" ht="14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-959.43948441999999</v>
      </c>
      <c r="AS31" s="131">
        <v>651.48945689000004</v>
      </c>
      <c r="AT31" s="131">
        <v>599.96336917000008</v>
      </c>
      <c r="AU31" s="131">
        <v>259.59958325000002</v>
      </c>
      <c r="AV31" s="131"/>
    </row>
    <row r="32" spans="2:48" ht="14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-834.15374121000002</v>
      </c>
      <c r="AS33" s="114">
        <v>882.71663965000016</v>
      </c>
      <c r="AT33" s="114">
        <v>438.92785554000011</v>
      </c>
      <c r="AU33" s="114">
        <v>137.07310434999999</v>
      </c>
      <c r="AV33" s="114"/>
    </row>
    <row r="34" spans="2:48" ht="14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4.18995841</v>
      </c>
      <c r="AV34" s="114"/>
    </row>
    <row r="35" spans="2:48" ht="14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/>
    </row>
    <row r="38" spans="2:48" ht="14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/>
    </row>
    <row r="39" spans="2:48" ht="14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-234.99927274999999</v>
      </c>
      <c r="AT39" s="112">
        <v>156.99794005000001</v>
      </c>
      <c r="AU39" s="112">
        <v>118.33652049</v>
      </c>
      <c r="AV39" s="112"/>
    </row>
    <row r="40" spans="2:48" ht="14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/>
    </row>
    <row r="41" spans="2:48" ht="14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/>
    </row>
    <row r="42" spans="2:48" ht="14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/>
    </row>
    <row r="43" spans="2:48" ht="14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/>
    </row>
    <row r="44" spans="2:48" ht="14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/>
    </row>
    <row r="45" spans="2:48" ht="14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/>
    </row>
    <row r="46" spans="2:48" ht="14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/>
    </row>
    <row r="47" spans="2:48" ht="14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/>
    </row>
    <row r="48" spans="2:48" ht="14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/>
    </row>
    <row r="49" spans="2:48" ht="14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166.54411904</v>
      </c>
      <c r="AV49" s="112"/>
    </row>
    <row r="50" spans="2:48" ht="14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/>
    </row>
    <row r="51" spans="2:48" ht="14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/>
    </row>
    <row r="52" spans="2:48" ht="14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/>
    </row>
    <row r="53" spans="2:48" ht="14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167.29424088000002</v>
      </c>
      <c r="AV53" s="112"/>
    </row>
    <row r="54" spans="2:48" ht="14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/>
    </row>
    <row r="55" spans="2:48" ht="14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/>
    </row>
    <row r="56" spans="2:48" ht="14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/>
    </row>
    <row r="57" spans="2:48" ht="14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/>
    </row>
    <row r="58" spans="2:48" ht="14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/>
    </row>
    <row r="59" spans="2:48" ht="14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/>
    </row>
    <row r="60" spans="2:48" ht="14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/>
    </row>
    <row r="61" spans="2:48" ht="14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/>
    </row>
    <row r="62" spans="2:48" ht="14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-0.75012184000000004</v>
      </c>
      <c r="AV62" s="112"/>
    </row>
    <row r="63" spans="2:48" ht="14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166.54411904</v>
      </c>
      <c r="AV63" s="112"/>
    </row>
    <row r="64" spans="2:48" ht="14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/>
    </row>
    <row r="65" spans="2:48" ht="14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/>
    </row>
    <row r="66" spans="2:48" ht="14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167.29424088000002</v>
      </c>
      <c r="AV66" s="112"/>
    </row>
    <row r="67" spans="2:48" ht="14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/>
    </row>
    <row r="68" spans="2:48" ht="14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/>
    </row>
    <row r="69" spans="2:48" ht="14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/>
    </row>
    <row r="70" spans="2:48" ht="14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-0.75012184000000004</v>
      </c>
      <c r="AV70" s="112"/>
    </row>
    <row r="71" spans="2:48" ht="14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/>
    </row>
    <row r="72" spans="2:48" ht="14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/>
    </row>
    <row r="73" spans="2:48" ht="14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/>
    </row>
    <row r="74" spans="2:48" ht="14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/>
    </row>
    <row r="75" spans="2:48" ht="14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/>
    </row>
    <row r="76" spans="2:48" ht="14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/>
    </row>
    <row r="77" spans="2:48" ht="14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/>
    </row>
    <row r="78" spans="2:48" ht="14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/>
    </row>
    <row r="79" spans="2:48" ht="14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/>
    </row>
    <row r="80" spans="2:48" ht="14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/>
    </row>
    <row r="81" spans="2:48" ht="14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/>
    </row>
    <row r="82" spans="2:48" ht="14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/>
    </row>
    <row r="83" spans="2:48" ht="14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/>
    </row>
    <row r="84" spans="2:48" ht="14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/>
    </row>
    <row r="85" spans="2:48" ht="14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/>
    </row>
    <row r="86" spans="2:48" ht="14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/>
    </row>
    <row r="87" spans="2:48" ht="14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/>
    </row>
    <row r="88" spans="2:48" ht="14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/>
    </row>
    <row r="89" spans="2:48" ht="14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/>
    </row>
    <row r="90" spans="2:48" ht="14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/>
    </row>
    <row r="91" spans="2:48" ht="14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/>
    </row>
    <row r="92" spans="2:48" ht="14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/>
    </row>
    <row r="93" spans="2:48" ht="14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/>
    </row>
    <row r="94" spans="2:48" ht="14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/>
    </row>
    <row r="95" spans="2:48" ht="14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-801.00057341999991</v>
      </c>
      <c r="AS95" s="112">
        <v>708.79014303999998</v>
      </c>
      <c r="AT95" s="112">
        <v>535.93644262999999</v>
      </c>
      <c r="AU95" s="112">
        <v>93.055464209999997</v>
      </c>
      <c r="AV95" s="112"/>
    </row>
    <row r="96" spans="2:48" ht="14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/>
    </row>
    <row r="97" spans="2:48" ht="14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/>
    </row>
    <row r="98" spans="2:48" ht="14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/>
    </row>
    <row r="99" spans="2:48" ht="14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/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AS6:AV6"/>
    <mergeCell ref="E3:AR3"/>
    <mergeCell ref="E2:AR2"/>
    <mergeCell ref="AO6:AR6"/>
    <mergeCell ref="E4:AR5"/>
    <mergeCell ref="AC6:AF6"/>
    <mergeCell ref="AG6:AJ6"/>
    <mergeCell ref="AK6:AN6"/>
    <mergeCell ref="Y6:AB6"/>
    <mergeCell ref="U6:X6"/>
    <mergeCell ref="B5:C6"/>
    <mergeCell ref="E6:H6"/>
    <mergeCell ref="I6:L6"/>
    <mergeCell ref="M6:P6"/>
    <mergeCell ref="Q6:T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61.5429687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 ht="14">
      <c r="B6" s="167"/>
      <c r="C6" s="168"/>
      <c r="D6" s="17"/>
      <c r="E6" s="154">
        <v>2014</v>
      </c>
      <c r="F6" s="155"/>
      <c r="G6" s="155"/>
      <c r="H6" s="156"/>
      <c r="I6" s="154">
        <f>+E6+1</f>
        <v>2015</v>
      </c>
      <c r="J6" s="155"/>
      <c r="K6" s="155"/>
      <c r="L6" s="156"/>
      <c r="M6" s="154">
        <f>+I6+1</f>
        <v>2016</v>
      </c>
      <c r="N6" s="155"/>
      <c r="O6" s="155"/>
      <c r="P6" s="156"/>
      <c r="Q6" s="154">
        <f>+M6+1</f>
        <v>2017</v>
      </c>
      <c r="R6" s="155"/>
      <c r="S6" s="155"/>
      <c r="T6" s="156"/>
      <c r="U6" s="154">
        <f>+Q6+1</f>
        <v>2018</v>
      </c>
      <c r="V6" s="155"/>
      <c r="W6" s="155"/>
      <c r="X6" s="156"/>
      <c r="Y6" s="154">
        <f>+U6+1</f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/>
    </row>
    <row r="9" spans="2:48" ht="14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/>
    </row>
    <row r="10" spans="2:48" ht="14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/>
    </row>
    <row r="11" spans="2:48" ht="14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2">
    <mergeCell ref="AS6:AV6"/>
    <mergeCell ref="U6:X6"/>
    <mergeCell ref="AO6:AR6"/>
    <mergeCell ref="AC6:AF6"/>
    <mergeCell ref="AG6:AJ6"/>
    <mergeCell ref="AK6:AN6"/>
    <mergeCell ref="Y6:AB6"/>
    <mergeCell ref="B5:C6"/>
    <mergeCell ref="E6:H6"/>
    <mergeCell ref="I6:L6"/>
    <mergeCell ref="M6:P6"/>
    <mergeCell ref="Q6:T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ColWidth="9.1796875" defaultRowHeight="14.5"/>
  <cols>
    <col min="1" max="2" width="9.1796875" style="76" customWidth="1"/>
    <col min="3" max="3" width="84.816406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626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63" t="s">
        <v>868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76"/>
      <c r="AT4" s="76"/>
      <c r="AU4" s="76"/>
      <c r="AV4" s="76"/>
    </row>
    <row r="5" spans="2:48" ht="15" customHeight="1">
      <c r="B5" s="169" t="s">
        <v>627</v>
      </c>
      <c r="C5" s="170"/>
      <c r="D5" s="17"/>
      <c r="E5" s="165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76"/>
      <c r="AT5" s="76"/>
      <c r="AU5" s="76"/>
      <c r="AV5" s="76"/>
    </row>
    <row r="6" spans="2:48" ht="14">
      <c r="B6" s="169"/>
      <c r="C6" s="170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/>
    </row>
    <row r="9" spans="2:48" ht="14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/>
    </row>
    <row r="10" spans="2:48" ht="14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/>
    </row>
    <row r="11" spans="2:48" ht="14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/>
    </row>
    <row r="12" spans="2:48" ht="14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/>
    </row>
    <row r="13" spans="2:48" ht="14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/>
    </row>
    <row r="14" spans="2:48" ht="14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/>
    </row>
    <row r="15" spans="2:48" ht="14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/>
    </row>
    <row r="16" spans="2:48" ht="14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/>
    </row>
    <row r="17" spans="2:48" ht="14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/>
    </row>
    <row r="19" spans="2:48" ht="14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/>
    </row>
    <row r="20" spans="2:48" ht="14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/>
    </row>
    <row r="21" spans="2:48" ht="14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/>
    </row>
    <row r="23" spans="2:48" ht="14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/>
    </row>
    <row r="24" spans="2:48" ht="14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/>
    </row>
    <row r="25" spans="2:48" ht="14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/>
    </row>
    <row r="26" spans="2:48" ht="14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/>
    </row>
    <row r="27" spans="2:48" ht="14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/>
    </row>
    <row r="28" spans="2:48" ht="14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/>
    </row>
    <row r="29" spans="2:48" ht="14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/>
    </row>
    <row r="30" spans="2:48" ht="14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/>
    </row>
    <row r="31" spans="2:48" ht="14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/>
    </row>
    <row r="32" spans="2:48" ht="14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/>
    </row>
    <row r="33" spans="2:48" ht="14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/>
    </row>
    <row r="34" spans="2:48" ht="14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/>
    </row>
    <row r="35" spans="2:48" ht="14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/>
    </row>
    <row r="36" spans="2:48" ht="14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/>
    </row>
    <row r="37" spans="2:48" ht="14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/>
    </row>
    <row r="38" spans="2:48" ht="17">
      <c r="E38" s="13"/>
      <c r="F38" s="13"/>
      <c r="G38" s="13"/>
      <c r="H38" s="13"/>
      <c r="I38" s="13"/>
    </row>
  </sheetData>
  <mergeCells count="15">
    <mergeCell ref="AS6:AV6"/>
    <mergeCell ref="E2:AR2"/>
    <mergeCell ref="AC6:AF6"/>
    <mergeCell ref="AG6:AJ6"/>
    <mergeCell ref="B5:C6"/>
    <mergeCell ref="E6:H6"/>
    <mergeCell ref="I6:L6"/>
    <mergeCell ref="M6:P6"/>
    <mergeCell ref="Q6:T6"/>
    <mergeCell ref="U6:X6"/>
    <mergeCell ref="AK6:AN6"/>
    <mergeCell ref="Y6:AB6"/>
    <mergeCell ref="AO6:AR6"/>
    <mergeCell ref="E4:AR5"/>
    <mergeCell ref="E3:AR3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8"/>
    </sheetView>
  </sheetViews>
  <sheetFormatPr baseColWidth="10" defaultColWidth="9.1796875" defaultRowHeight="14.5"/>
  <cols>
    <col min="1" max="2" width="9.1796875" style="76" customWidth="1"/>
    <col min="3" max="3" width="58.26953125" style="76" customWidth="1"/>
    <col min="4" max="4" width="9.1796875" style="76" customWidth="1"/>
    <col min="5" max="28" width="9.1796875" customWidth="1"/>
    <col min="49" max="16384" width="9.1796875" style="76"/>
  </cols>
  <sheetData>
    <row r="1" spans="2:48">
      <c r="B1" s="87" t="s">
        <v>102</v>
      </c>
    </row>
    <row r="2" spans="2:48" ht="15.5">
      <c r="B2" s="36" t="s">
        <v>100</v>
      </c>
      <c r="C2" s="37"/>
      <c r="D2" s="20"/>
      <c r="E2" s="157" t="s">
        <v>862</v>
      </c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57"/>
      <c r="AN2" s="157"/>
      <c r="AO2" s="157"/>
      <c r="AP2" s="157"/>
      <c r="AQ2" s="157"/>
      <c r="AR2" s="157"/>
      <c r="AS2" s="76"/>
      <c r="AT2" s="76"/>
      <c r="AU2" s="76"/>
      <c r="AV2" s="76"/>
    </row>
    <row r="3" spans="2:48" ht="15.5">
      <c r="B3" s="36" t="s">
        <v>663</v>
      </c>
      <c r="C3" s="38"/>
      <c r="D3" s="17"/>
      <c r="E3" s="157" t="s">
        <v>101</v>
      </c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57"/>
      <c r="AN3" s="157"/>
      <c r="AO3" s="157"/>
      <c r="AP3" s="157"/>
      <c r="AQ3" s="157"/>
      <c r="AR3" s="157"/>
      <c r="AS3" s="76"/>
      <c r="AT3" s="76"/>
      <c r="AU3" s="76"/>
      <c r="AV3" s="76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 ht="14">
      <c r="B6" s="169"/>
      <c r="C6" s="170"/>
      <c r="D6" s="17"/>
      <c r="E6" s="154">
        <v>2014</v>
      </c>
      <c r="F6" s="155"/>
      <c r="G6" s="155"/>
      <c r="H6" s="156"/>
      <c r="I6" s="154">
        <v>2015</v>
      </c>
      <c r="J6" s="155"/>
      <c r="K6" s="155"/>
      <c r="L6" s="156"/>
      <c r="M6" s="154">
        <v>2016</v>
      </c>
      <c r="N6" s="155"/>
      <c r="O6" s="155"/>
      <c r="P6" s="156"/>
      <c r="Q6" s="154">
        <v>2017</v>
      </c>
      <c r="R6" s="155"/>
      <c r="S6" s="155"/>
      <c r="T6" s="156"/>
      <c r="U6" s="154">
        <v>2018</v>
      </c>
      <c r="V6" s="155"/>
      <c r="W6" s="155"/>
      <c r="X6" s="156"/>
      <c r="Y6" s="154">
        <v>2019</v>
      </c>
      <c r="Z6" s="155"/>
      <c r="AA6" s="155"/>
      <c r="AB6" s="156"/>
      <c r="AC6" s="154">
        <f>+Y6+1</f>
        <v>2020</v>
      </c>
      <c r="AD6" s="155"/>
      <c r="AE6" s="155"/>
      <c r="AF6" s="156"/>
      <c r="AG6" s="154">
        <f>+AC6+1</f>
        <v>2021</v>
      </c>
      <c r="AH6" s="155"/>
      <c r="AI6" s="155"/>
      <c r="AJ6" s="156"/>
      <c r="AK6" s="154">
        <f>+AG6+1</f>
        <v>2022</v>
      </c>
      <c r="AL6" s="155"/>
      <c r="AM6" s="155"/>
      <c r="AN6" s="156"/>
      <c r="AO6" s="154">
        <v>2023</v>
      </c>
      <c r="AP6" s="155"/>
      <c r="AQ6" s="155"/>
      <c r="AR6" s="156"/>
      <c r="AS6" s="154">
        <v>2024</v>
      </c>
      <c r="AT6" s="155"/>
      <c r="AU6" s="155"/>
      <c r="AV6" s="156"/>
    </row>
    <row r="7" spans="2:48" ht="14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14">
      <c r="B8" s="73" t="s">
        <v>665</v>
      </c>
      <c r="C8" s="88" t="s">
        <v>666</v>
      </c>
      <c r="D8" s="89" t="s">
        <v>27</v>
      </c>
      <c r="E8" s="144">
        <v>2196.1375214999998</v>
      </c>
      <c r="F8" s="144">
        <v>3121.5731077700002</v>
      </c>
      <c r="G8" s="144">
        <v>2722.9396385800001</v>
      </c>
      <c r="H8" s="144">
        <v>3472.3062406800004</v>
      </c>
      <c r="I8" s="144">
        <v>2301.7151449800003</v>
      </c>
      <c r="J8" s="144">
        <v>2559.29222239</v>
      </c>
      <c r="K8" s="144">
        <v>2739.9461740000002</v>
      </c>
      <c r="L8" s="144">
        <v>2799.5676533799997</v>
      </c>
      <c r="M8" s="144">
        <v>1842.3453416700002</v>
      </c>
      <c r="N8" s="144">
        <v>2643.5919337300002</v>
      </c>
      <c r="O8" s="144">
        <v>2732.5025600400004</v>
      </c>
      <c r="P8" s="144">
        <v>3662.1693624800005</v>
      </c>
      <c r="Q8" s="144">
        <v>2259.61958409</v>
      </c>
      <c r="R8" s="144">
        <v>2626.67397157</v>
      </c>
      <c r="S8" s="144">
        <v>2957.8591662700001</v>
      </c>
      <c r="T8" s="144">
        <v>4180.8150661199998</v>
      </c>
      <c r="U8" s="144">
        <v>2857.9746355400002</v>
      </c>
      <c r="V8" s="144">
        <v>2852.2741065099999</v>
      </c>
      <c r="W8" s="144">
        <v>2994.20701409</v>
      </c>
      <c r="X8" s="144">
        <v>3995.4124100400004</v>
      </c>
      <c r="Y8" s="144">
        <v>3201.3833983799996</v>
      </c>
      <c r="Z8" s="144">
        <v>3410.6683181700005</v>
      </c>
      <c r="AA8" s="144">
        <v>3475.0531175299998</v>
      </c>
      <c r="AB8" s="144">
        <v>4846.4487319700002</v>
      </c>
      <c r="AC8" s="144">
        <v>2688.76249852</v>
      </c>
      <c r="AD8" s="144">
        <v>2622.6077252700002</v>
      </c>
      <c r="AE8" s="144">
        <v>3109.7829231099995</v>
      </c>
      <c r="AF8" s="144">
        <v>4818.04154879</v>
      </c>
      <c r="AG8" s="144">
        <v>3601.4819164300006</v>
      </c>
      <c r="AH8" s="144">
        <v>3536.9248237199999</v>
      </c>
      <c r="AI8" s="144">
        <v>3952.57935537</v>
      </c>
      <c r="AJ8" s="144">
        <v>5256.6901528300004</v>
      </c>
      <c r="AK8" s="144">
        <v>3402.2543612600002</v>
      </c>
      <c r="AL8" s="144">
        <v>4067.0154579999999</v>
      </c>
      <c r="AM8" s="144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6804.525123970001</v>
      </c>
      <c r="AS8" s="132">
        <v>3739.7202557099999</v>
      </c>
      <c r="AT8" s="132">
        <v>4019.0511333299996</v>
      </c>
      <c r="AU8" s="132">
        <v>4719.9641763500003</v>
      </c>
      <c r="AV8" s="132"/>
    </row>
    <row r="9" spans="2:48" ht="14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1485.3895790900001</v>
      </c>
      <c r="AS9" s="114">
        <v>1297.71467454</v>
      </c>
      <c r="AT9" s="114">
        <v>1300.4576487700001</v>
      </c>
      <c r="AU9" s="114">
        <v>1414.8606782100001</v>
      </c>
      <c r="AV9" s="114"/>
    </row>
    <row r="10" spans="2:48" ht="14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776.17891426999995</v>
      </c>
      <c r="AS10" s="112">
        <v>723.06273408000004</v>
      </c>
      <c r="AT10" s="112">
        <v>702.04946676999998</v>
      </c>
      <c r="AU10" s="112">
        <v>736.18902566999998</v>
      </c>
      <c r="AV10" s="112"/>
    </row>
    <row r="11" spans="2:48" ht="14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6.0000000000000005E-2</v>
      </c>
      <c r="AV11" s="112"/>
    </row>
    <row r="12" spans="2:48" ht="14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386.45477951999999</v>
      </c>
      <c r="AT12" s="112">
        <v>383.63363459999994</v>
      </c>
      <c r="AU12" s="112">
        <v>437.51027857999998</v>
      </c>
      <c r="AV12" s="112"/>
    </row>
    <row r="13" spans="2:48" ht="14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1.11263669</v>
      </c>
      <c r="AV13" s="112"/>
    </row>
    <row r="14" spans="2:48" ht="14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4.2296992500000004</v>
      </c>
      <c r="AV14" s="114"/>
    </row>
    <row r="15" spans="2:48" ht="14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174.70424685</v>
      </c>
      <c r="AT15" s="112">
        <v>198.68321275</v>
      </c>
      <c r="AU15" s="112">
        <v>221.80298269999997</v>
      </c>
      <c r="AV15" s="112"/>
    </row>
    <row r="16" spans="2:48" ht="14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13.956055320000001</v>
      </c>
      <c r="AV16" s="112"/>
    </row>
    <row r="17" spans="2:48" ht="14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/>
    </row>
    <row r="18" spans="2:48" ht="14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0.91054057999999993</v>
      </c>
      <c r="AV18" s="112"/>
    </row>
    <row r="19" spans="2:48" ht="14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9.5849999999999998E-3</v>
      </c>
      <c r="AV19" s="112"/>
    </row>
    <row r="20" spans="2:48" ht="14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0.68500819000000002</v>
      </c>
      <c r="AV20" s="112"/>
    </row>
    <row r="21" spans="2:48" ht="14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/>
    </row>
    <row r="22" spans="2:48" ht="14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8.0000000000000002E-3</v>
      </c>
      <c r="AV22" s="112"/>
    </row>
    <row r="23" spans="2:48" ht="14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0.20794739000000001</v>
      </c>
      <c r="AV23" s="131"/>
    </row>
    <row r="24" spans="2:48" ht="14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191.58982694000002</v>
      </c>
      <c r="AT24" s="131">
        <v>204.06246912</v>
      </c>
      <c r="AU24" s="131">
        <v>247.15552421999996</v>
      </c>
      <c r="AV24" s="131"/>
    </row>
    <row r="25" spans="2:48" ht="14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143.93359475</v>
      </c>
      <c r="AU25" s="112">
        <v>176.02833881999999</v>
      </c>
      <c r="AV25" s="112"/>
    </row>
    <row r="26" spans="2:48" ht="14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2.9217953999999997</v>
      </c>
      <c r="AU26" s="114">
        <v>4.5619805400000004</v>
      </c>
      <c r="AV26" s="114"/>
    </row>
    <row r="27" spans="2:48" ht="14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15.679117870000001</v>
      </c>
      <c r="AV27" s="112"/>
    </row>
    <row r="28" spans="2:48" ht="14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3.083501E-2</v>
      </c>
      <c r="AV28" s="112"/>
    </row>
    <row r="29" spans="2:48" ht="14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0.96470427000000003</v>
      </c>
      <c r="AV29" s="112"/>
    </row>
    <row r="30" spans="2:48" ht="14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38.429863150000003</v>
      </c>
      <c r="AT30" s="131">
        <v>43.085795300000001</v>
      </c>
      <c r="AU30" s="131">
        <v>49.89054771</v>
      </c>
      <c r="AV30" s="131"/>
    </row>
    <row r="31" spans="2:48" ht="14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708.5898658000001</v>
      </c>
      <c r="AT31" s="131">
        <v>820.23402856000007</v>
      </c>
      <c r="AU31" s="131">
        <v>1026.0065916700003</v>
      </c>
      <c r="AV31" s="131"/>
    </row>
    <row r="32" spans="2:48" ht="14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119.58004671</v>
      </c>
      <c r="AT32" s="131">
        <v>127.63929992999998</v>
      </c>
      <c r="AU32" s="131">
        <v>133.37918740000001</v>
      </c>
      <c r="AV32" s="131"/>
    </row>
    <row r="33" spans="2:48" ht="14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25.616685840000002</v>
      </c>
      <c r="AV33" s="114"/>
    </row>
    <row r="34" spans="2:48" ht="14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26.487820319999997</v>
      </c>
      <c r="AV34" s="114"/>
    </row>
    <row r="35" spans="2:48" ht="14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10.063603189999998</v>
      </c>
      <c r="AV35" s="112"/>
    </row>
    <row r="36" spans="2:48" ht="14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507.09606088000004</v>
      </c>
      <c r="AT36" s="112">
        <v>587.42864450000002</v>
      </c>
      <c r="AU36" s="112">
        <v>772.99981481999998</v>
      </c>
      <c r="AV36" s="112"/>
    </row>
    <row r="37" spans="2:48" ht="14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4.3681817800000005</v>
      </c>
      <c r="AV37" s="114"/>
    </row>
    <row r="38" spans="2:48" ht="14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13.511244370000002</v>
      </c>
      <c r="AV38" s="112"/>
    </row>
    <row r="39" spans="2:48" ht="14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0.53354483000000008</v>
      </c>
      <c r="AV39" s="112"/>
    </row>
    <row r="40" spans="2:48" ht="14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39.046509119999996</v>
      </c>
      <c r="AV40" s="112"/>
    </row>
    <row r="41" spans="2:48" ht="14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304.25034991999996</v>
      </c>
      <c r="AT41" s="112">
        <v>348.85665684000003</v>
      </c>
      <c r="AU41" s="112">
        <v>412.01344427000004</v>
      </c>
      <c r="AV41" s="112"/>
    </row>
    <row r="42" spans="2:48" ht="14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113.13368543</v>
      </c>
      <c r="AU42" s="112">
        <v>130.73783053</v>
      </c>
      <c r="AV42" s="112"/>
    </row>
    <row r="43" spans="2:48" ht="14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83.591611319999998</v>
      </c>
      <c r="AU43" s="112">
        <v>119.31588418999999</v>
      </c>
      <c r="AV43" s="112"/>
    </row>
    <row r="44" spans="2:48" ht="14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24.563289939999997</v>
      </c>
      <c r="AT44" s="112">
        <v>39.39826137</v>
      </c>
      <c r="AU44" s="112">
        <v>38.854445269999999</v>
      </c>
      <c r="AV44" s="112"/>
    </row>
    <row r="45" spans="2:48" ht="14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17.448118430000001</v>
      </c>
      <c r="AV45" s="112"/>
    </row>
    <row r="46" spans="2:48" ht="14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2.1081069299999999</v>
      </c>
      <c r="AV46" s="112"/>
    </row>
    <row r="47" spans="2:48" ht="14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93.508601959999993</v>
      </c>
      <c r="AU47" s="112">
        <v>103.54905892000001</v>
      </c>
      <c r="AV47" s="112"/>
    </row>
    <row r="48" spans="2:48" ht="14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779.79676476999998</v>
      </c>
      <c r="AU48" s="112">
        <v>935.71274068000002</v>
      </c>
      <c r="AV48" s="112"/>
    </row>
    <row r="49" spans="2:48" ht="14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77.934414939999996</v>
      </c>
      <c r="AU49" s="112">
        <v>98.949877360000002</v>
      </c>
      <c r="AV49" s="112"/>
    </row>
    <row r="50" spans="2:48" ht="14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197.97534736</v>
      </c>
      <c r="AV50" s="112"/>
    </row>
    <row r="51" spans="2:48" ht="14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345.51394897</v>
      </c>
      <c r="AU51" s="112">
        <v>436.49146545999997</v>
      </c>
      <c r="AV51" s="112"/>
    </row>
    <row r="52" spans="2:48" ht="14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140.56354021000001</v>
      </c>
      <c r="AV52" s="112"/>
    </row>
    <row r="53" spans="2:48" ht="14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4.4001960499999999</v>
      </c>
      <c r="AV53" s="112"/>
    </row>
    <row r="54" spans="2:48" ht="14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55.947668109999995</v>
      </c>
      <c r="AU54" s="112">
        <v>57.332314240000002</v>
      </c>
      <c r="AV54" s="112"/>
    </row>
    <row r="55" spans="2:48" ht="14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90.741884909999996</v>
      </c>
      <c r="AV55" s="112"/>
    </row>
    <row r="56" spans="2:48" ht="14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1.2929681</v>
      </c>
      <c r="AV56" s="112"/>
    </row>
    <row r="57" spans="2:48" ht="14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10.324452950000001</v>
      </c>
      <c r="AV57" s="112"/>
    </row>
    <row r="58" spans="2:48" ht="14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16.168268179999998</v>
      </c>
      <c r="AV58" s="112"/>
    </row>
    <row r="59" spans="2:48" ht="14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29.08551997</v>
      </c>
      <c r="AV59" s="112"/>
    </row>
    <row r="60" spans="2:48" ht="14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2.3057510399999996</v>
      </c>
      <c r="AV60" s="112"/>
    </row>
    <row r="61" spans="2:48" ht="14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31.564924669999996</v>
      </c>
      <c r="AV61" s="112"/>
    </row>
    <row r="62" spans="2:48" ht="14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256.38357379000001</v>
      </c>
      <c r="AU62" s="112">
        <v>239.76000254000002</v>
      </c>
      <c r="AV62" s="112"/>
    </row>
    <row r="63" spans="2:48" ht="14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48.289013670000003</v>
      </c>
      <c r="AU63" s="112">
        <v>52.350333030000002</v>
      </c>
      <c r="AV63" s="112"/>
    </row>
    <row r="64" spans="2:48" ht="14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33.853979969999997</v>
      </c>
      <c r="AV64" s="112"/>
    </row>
    <row r="65" spans="2:48" ht="14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1.5736694600000001</v>
      </c>
      <c r="AV65" s="112"/>
    </row>
    <row r="66" spans="2:48" ht="14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0.31809092999999999</v>
      </c>
      <c r="AV66" s="112"/>
    </row>
    <row r="67" spans="2:48" ht="14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0.46068067999999995</v>
      </c>
      <c r="AV67" s="112"/>
    </row>
    <row r="68" spans="2:48" ht="14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177.46262274</v>
      </c>
      <c r="AU68" s="112">
        <v>151.20324847000001</v>
      </c>
      <c r="AV68" s="112"/>
    </row>
    <row r="69" spans="2:48" ht="14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160.26569105999999</v>
      </c>
      <c r="AU69" s="112">
        <v>247.51828044000001</v>
      </c>
      <c r="AV69" s="112"/>
    </row>
    <row r="70" spans="2:48" ht="14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95.314422489999998</v>
      </c>
      <c r="AU70" s="112">
        <v>155.75054882999999</v>
      </c>
      <c r="AV70" s="112"/>
    </row>
    <row r="71" spans="2:48" ht="14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21.015951470000001</v>
      </c>
      <c r="AU71" s="112">
        <v>39.374046929999999</v>
      </c>
      <c r="AV71" s="112"/>
    </row>
    <row r="72" spans="2:48" ht="14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13.299248240000001</v>
      </c>
      <c r="AV72" s="112"/>
    </row>
    <row r="73" spans="2:48" ht="14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3.90542459</v>
      </c>
      <c r="AV73" s="112"/>
    </row>
    <row r="74" spans="2:48" ht="14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9.0830995899999998</v>
      </c>
      <c r="AV74" s="112"/>
    </row>
    <row r="75" spans="2:48" ht="14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2.0252336999999998</v>
      </c>
      <c r="AV75" s="112"/>
    </row>
    <row r="76" spans="2:48" ht="14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1.6037807100000001</v>
      </c>
      <c r="AV76" s="112"/>
    </row>
    <row r="77" spans="2:48" ht="14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22.47689785</v>
      </c>
      <c r="AV77" s="112"/>
    </row>
    <row r="78" spans="2:48" ht="14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91.471185200000008</v>
      </c>
      <c r="AU78" s="112">
        <v>105.28448883</v>
      </c>
      <c r="AV78" s="112"/>
    </row>
    <row r="79" spans="2:48" ht="14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8.5337264599999987</v>
      </c>
      <c r="AV79" s="112"/>
    </row>
    <row r="80" spans="2:48" ht="14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11.970759040000001</v>
      </c>
      <c r="AV80" s="112"/>
    </row>
    <row r="81" spans="2:48" ht="14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2.5591613000000004</v>
      </c>
      <c r="AV81" s="112"/>
    </row>
    <row r="82" spans="2:48" ht="14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35.158892180000002</v>
      </c>
      <c r="AU82" s="112">
        <v>33.736746749999995</v>
      </c>
      <c r="AV82" s="112"/>
    </row>
    <row r="83" spans="2:48" ht="14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1.4234870400000004</v>
      </c>
      <c r="AV83" s="112"/>
    </row>
    <row r="84" spans="2:48" ht="14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3.62968219</v>
      </c>
      <c r="AV84" s="112"/>
    </row>
    <row r="85" spans="2:48" ht="14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0.70715819000000002</v>
      </c>
      <c r="AV85" s="112"/>
    </row>
    <row r="86" spans="2:48" ht="14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0.76137107000000004</v>
      </c>
      <c r="AV86" s="112"/>
    </row>
    <row r="87" spans="2:48" ht="14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41.96239679</v>
      </c>
      <c r="AV87" s="112"/>
    </row>
    <row r="88" spans="2:48" ht="14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/>
    </row>
  </sheetData>
  <mergeCells count="14">
    <mergeCell ref="AS6:AV6"/>
    <mergeCell ref="E2:AR2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  <mergeCell ref="E3:AR3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2019-02-27T16:49:41Z</dcterms:created>
  <dcterms:modified xsi:type="dcterms:W3CDTF">2024-11-06T17:13:38Z</dcterms:modified>
</cp:coreProperties>
</file>