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Guatemala\Anual\Anual 2024 diciembre\"/>
    </mc:Choice>
  </mc:AlternateContent>
  <xr:revisionPtr revIDLastSave="0" documentId="8_{199F68E9-C8D7-4BB8-9806-D4080A3F7A5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2" r:id="rId10"/>
    <sheet name="Balance" sheetId="13" r:id="rId11"/>
  </sheets>
  <externalReferences>
    <externalReference r:id="rId12"/>
    <externalReference r:id="rId13"/>
  </externalReferences>
  <definedNames>
    <definedName name="_xlnm._FilterDatabase" localSheetId="10" hidden="1">Balance!$A$5:$M$5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cSlicerSheet_Slicer1" hidden="1">#REF!</definedName>
    <definedName name="_Sort" hidden="1">#REF!</definedName>
    <definedName name="q" hidden="1">#REF!</definedName>
    <definedName name="Rec" hidden="1">#REF!</definedName>
    <definedName name="Reporting_Country_Code" localSheetId="10">[1]Coverpage!$I$9</definedName>
    <definedName name="Reporting_Country_Code">[2]Coverpage!$I$9</definedName>
    <definedName name="Reporting_Country_Name" localSheetId="10">[1]Coverpage!$I$8</definedName>
    <definedName name="Reporting_Country_Name">[2]Coverpage!$I$8</definedName>
    <definedName name="Reporting_Period_Code" localSheetId="10">[1]Coverpage!$I$10</definedName>
    <definedName name="Reporting_Period_Code">[2]Coverpage!$I$10</definedName>
    <definedName name="ss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2" l="1"/>
  <c r="M6" i="12"/>
  <c r="N7" i="8"/>
  <c r="M7" i="8"/>
  <c r="N6" i="10"/>
  <c r="M6" i="10"/>
  <c r="N6" i="9"/>
  <c r="M6" i="9"/>
  <c r="N7" i="7"/>
  <c r="M7" i="7"/>
  <c r="N7" i="6"/>
  <c r="M7" i="6"/>
  <c r="N7" i="5"/>
  <c r="M7" i="5"/>
  <c r="N7" i="4"/>
  <c r="M7" i="4"/>
  <c r="N7" i="3"/>
  <c r="M7" i="3"/>
  <c r="F6" i="12" l="1"/>
  <c r="G6" i="12" s="1"/>
  <c r="H6" i="12" s="1"/>
  <c r="I6" i="12" s="1"/>
  <c r="J6" i="12" s="1"/>
  <c r="K6" i="12" s="1"/>
  <c r="L6" i="12" s="1"/>
  <c r="E2" i="9" l="1"/>
  <c r="E2" i="10"/>
  <c r="F6" i="10"/>
  <c r="G6" i="10" s="1"/>
  <c r="H6" i="10" s="1"/>
  <c r="I6" i="10" s="1"/>
  <c r="J6" i="10" s="1"/>
  <c r="K6" i="10" s="1"/>
  <c r="L6" i="10" s="1"/>
  <c r="F6" i="9"/>
  <c r="G6" i="9" s="1"/>
  <c r="H6" i="9" s="1"/>
  <c r="I6" i="9" s="1"/>
  <c r="J6" i="9" s="1"/>
  <c r="K6" i="9" s="1"/>
  <c r="L6" i="9" s="1"/>
  <c r="F7" i="8" l="1"/>
  <c r="G7" i="8" s="1"/>
  <c r="H7" i="8" s="1"/>
  <c r="I7" i="8" s="1"/>
  <c r="J7" i="8" s="1"/>
  <c r="K7" i="8" s="1"/>
  <c r="L7" i="8" s="1"/>
  <c r="E2" i="8"/>
  <c r="F7" i="7"/>
  <c r="G7" i="7" s="1"/>
  <c r="H7" i="7" s="1"/>
  <c r="I7" i="7" s="1"/>
  <c r="J7" i="7" s="1"/>
  <c r="K7" i="7" s="1"/>
  <c r="L7" i="7" s="1"/>
  <c r="E2" i="7"/>
  <c r="F7" i="6"/>
  <c r="G7" i="6" s="1"/>
  <c r="H7" i="6" s="1"/>
  <c r="I7" i="6" s="1"/>
  <c r="J7" i="6" s="1"/>
  <c r="K7" i="6" s="1"/>
  <c r="L7" i="6" s="1"/>
  <c r="E2" i="6"/>
  <c r="F7" i="5"/>
  <c r="G7" i="5" s="1"/>
  <c r="H7" i="5" s="1"/>
  <c r="I7" i="5" s="1"/>
  <c r="J7" i="5" s="1"/>
  <c r="K7" i="5" s="1"/>
  <c r="L7" i="5" s="1"/>
  <c r="E2" i="5"/>
  <c r="F7" i="4"/>
  <c r="G7" i="4" s="1"/>
  <c r="H7" i="4" s="1"/>
  <c r="I7" i="4" s="1"/>
  <c r="J7" i="4" s="1"/>
  <c r="K7" i="4" s="1"/>
  <c r="L7" i="4" s="1"/>
  <c r="E2" i="4"/>
  <c r="F7" i="3"/>
  <c r="G7" i="3" s="1"/>
  <c r="H7" i="3" s="1"/>
  <c r="I7" i="3" s="1"/>
  <c r="J7" i="3" s="1"/>
  <c r="K7" i="3" s="1"/>
  <c r="L7" i="3" s="1"/>
  <c r="E2" i="3"/>
  <c r="E2" i="12" l="1"/>
</calcChain>
</file>

<file path=xl/sharedStrings.xml><?xml version="1.0" encoding="utf-8"?>
<sst xmlns="http://schemas.openxmlformats.org/spreadsheetml/2006/main" count="1644" uniqueCount="924">
  <si>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</si>
  <si>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</si>
  <si>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</si>
  <si>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</si>
  <si>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</si>
  <si>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</si>
  <si>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</si>
  <si>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</si>
  <si>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</si>
  <si>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</si>
  <si>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</si>
  <si>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</si>
  <si>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</si>
  <si>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</si>
  <si>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</si>
  <si>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</si>
  <si>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</si>
  <si>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</si>
  <si>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</si>
  <si>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</si>
  <si>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</si>
  <si>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</si>
  <si>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</si>
  <si>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</si>
  <si>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</si>
  <si>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</si>
  <si>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</si>
  <si>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</si>
  <si>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</si>
  <si>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</si>
  <si>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</si>
  <si>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</si>
  <si>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</si>
  <si>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</si>
  <si>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</si>
  <si>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</si>
  <si>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</si>
  <si>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</si>
  <si>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</si>
  <si>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</si>
  <si>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</si>
  <si>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</si>
  <si>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</si>
  <si>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</si>
  <si>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</si>
  <si>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</si>
  <si>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</si>
  <si>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</si>
  <si>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</si>
  <si>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</si>
  <si>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</si>
  <si>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</si>
  <si>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</si>
  <si>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</si>
  <si>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</si>
  <si>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</si>
  <si>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</si>
  <si>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</si>
  <si>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</si>
  <si>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</si>
  <si>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</si>
  <si>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</si>
  <si>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</si>
  <si>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</si>
  <si>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</si>
  <si>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</si>
  <si>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</si>
  <si>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</si>
  <si>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</si>
  <si>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</si>
  <si>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</si>
  <si>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</si>
  <si>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</si>
  <si>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</si>
  <si>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</si>
  <si>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</si>
  <si>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</si>
  <si>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</si>
  <si>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</si>
  <si>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</si>
  <si>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</si>
  <si>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</si>
  <si>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</si>
  <si>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</si>
  <si>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</si>
  <si>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</si>
  <si>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</si>
  <si>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</si>
  <si>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</si>
  <si>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</si>
  <si>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</si>
  <si>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</si>
  <si>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</si>
  <si>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</si>
  <si>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</si>
  <si>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</si>
  <si>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</si>
  <si>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</si>
  <si>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</si>
  <si>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</si>
  <si>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</si>
  <si>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</si>
  <si>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</si>
  <si>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</si>
  <si>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</si>
  <si>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</si>
  <si>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</si>
  <si>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</si>
  <si>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</si>
  <si>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</si>
  <si>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</si>
  <si>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</si>
  <si>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</si>
  <si>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</si>
  <si>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</si>
  <si>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</si>
  <si>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</si>
  <si>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</si>
  <si>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</si>
  <si>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</si>
  <si>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</si>
  <si>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</si>
  <si>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</si>
  <si>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</si>
  <si>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</si>
  <si>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</si>
  <si>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</si>
  <si>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</si>
  <si>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</si>
  <si>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</si>
  <si>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</si>
  <si>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</si>
  <si>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</si>
  <si>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</si>
  <si>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</si>
  <si>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</si>
  <si>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</si>
  <si>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</si>
  <si>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</si>
  <si>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</si>
  <si>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</si>
  <si>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</si>
  <si>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</si>
  <si>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</si>
  <si>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</si>
  <si>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</si>
  <si>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</si>
  <si>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</si>
  <si>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</si>
  <si>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</si>
  <si>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</si>
  <si>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</si>
  <si>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</si>
  <si>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</si>
  <si>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</si>
  <si>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</si>
  <si>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</si>
  <si>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</si>
  <si>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</si>
  <si>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</si>
  <si>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</si>
  <si>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</si>
  <si>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</si>
  <si>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</si>
  <si>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</si>
  <si>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</si>
  <si>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</si>
  <si>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</si>
  <si>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</si>
  <si>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</si>
  <si>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</si>
  <si>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</si>
  <si>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</si>
  <si>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</si>
  <si>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</si>
  <si>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</si>
  <si>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</si>
  <si>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</si>
  <si>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</si>
  <si>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</si>
  <si>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</si>
  <si>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</si>
  <si>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</si>
  <si>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</si>
  <si>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</si>
  <si>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</si>
  <si>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</si>
  <si>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</si>
  <si>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</si>
  <si>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</si>
  <si>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</si>
  <si>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</si>
  <si>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</si>
  <si>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</si>
  <si>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</si>
  <si>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</si>
  <si>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</si>
  <si>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</si>
  <si>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</si>
  <si>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</si>
  <si>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</si>
  <si>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</si>
  <si>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</si>
  <si>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</si>
  <si>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</si>
  <si>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</si>
  <si>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</si>
  <si>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</si>
  <si>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</si>
  <si>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</si>
  <si>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</si>
  <si>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</si>
  <si>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</si>
  <si>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</si>
  <si>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</si>
  <si>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</si>
  <si>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</si>
  <si>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</si>
  <si>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</si>
  <si>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</si>
  <si>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</si>
  <si>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</si>
  <si>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</si>
  <si>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</si>
  <si>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</si>
  <si>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</si>
  <si>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</si>
  <si>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</si>
  <si>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</si>
  <si>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</si>
  <si>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</si>
  <si>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</si>
  <si>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</si>
  <si>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</si>
  <si>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</si>
  <si>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</si>
  <si>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</si>
  <si>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</si>
  <si>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</si>
  <si>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</si>
  <si>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</si>
  <si>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</si>
  <si>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</si>
  <si>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</si>
  <si>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</si>
  <si>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</si>
  <si>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</si>
  <si>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</si>
  <si>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</si>
  <si>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</si>
  <si>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</si>
  <si>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</si>
  <si>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</si>
  <si>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</si>
  <si>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</si>
  <si>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</si>
  <si>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</si>
  <si>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</si>
  <si>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</si>
  <si>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</si>
  <si>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</si>
  <si>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</si>
  <si>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</si>
  <si>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</si>
  <si>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</si>
  <si>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</si>
  <si>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</si>
  <si>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</si>
  <si>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</si>
  <si>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</si>
  <si>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</si>
  <si>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</si>
  <si>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</si>
  <si>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</si>
  <si>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</si>
  <si>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</si>
  <si>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</si>
  <si>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</si>
  <si>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</si>
  <si>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</si>
  <si>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</si>
  <si>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</si>
  <si>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</si>
  <si>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</si>
  <si>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</si>
  <si>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</si>
  <si>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</si>
  <si>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</si>
  <si>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</si>
  <si>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</si>
  <si>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</si>
  <si>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</si>
  <si>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</si>
  <si>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</si>
  <si>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</si>
  <si>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</si>
  <si>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</si>
  <si>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</si>
  <si>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</si>
  <si>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</si>
  <si>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</si>
  <si>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</si>
  <si>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</si>
  <si>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</si>
  <si>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</si>
  <si>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</si>
  <si>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</si>
  <si>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</si>
  <si>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</si>
  <si>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</si>
  <si>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</si>
  <si>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</si>
  <si>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</si>
  <si>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</si>
  <si>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</si>
  <si>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</si>
  <si>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</si>
  <si>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</si>
  <si>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</si>
  <si>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</si>
  <si>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</si>
  <si>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</si>
  <si>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</si>
  <si>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</si>
  <si>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</si>
  <si>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</si>
  <si>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</si>
  <si>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</si>
  <si>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</si>
  <si>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</si>
  <si>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</si>
  <si>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</si>
  <si>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</si>
  <si>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</si>
  <si>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</si>
  <si>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</si>
  <si>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</si>
  <si>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</si>
  <si>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</si>
  <si>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</si>
  <si>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</si>
  <si>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</si>
  <si>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</si>
  <si>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</si>
  <si>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</si>
  <si>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</si>
  <si>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</si>
  <si>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</si>
  <si>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</si>
  <si>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</si>
  <si>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</si>
  <si>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</si>
  <si>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</si>
  <si>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</si>
  <si>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</si>
  <si>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</si>
  <si>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</si>
  <si>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</si>
  <si>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</si>
  <si>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</si>
  <si>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</si>
  <si>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</si>
  <si>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</si>
  <si>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</si>
  <si>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</si>
  <si>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</si>
  <si>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</si>
  <si>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</si>
  <si>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</si>
  <si>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</si>
  <si>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</si>
  <si>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</si>
  <si>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</si>
  <si>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</si>
  <si>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</si>
  <si>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</si>
  <si>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</si>
  <si>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</si>
  <si>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</si>
  <si>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</si>
  <si>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</si>
  <si>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</si>
  <si>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</si>
  <si>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</si>
  <si>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</si>
  <si>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</si>
  <si>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</si>
  <si>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</si>
  <si>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</si>
  <si>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</si>
  <si>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</si>
  <si>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</si>
  <si>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</si>
  <si>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</si>
  <si>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</si>
  <si>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</si>
  <si>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</si>
  <si>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</si>
  <si>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</si>
  <si>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</si>
  <si>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</si>
  <si>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</si>
  <si>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</si>
  <si>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</si>
  <si>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</si>
  <si>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</si>
  <si>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</si>
  <si>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</si>
  <si>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</si>
  <si>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</si>
  <si>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</si>
  <si>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</si>
  <si>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</si>
  <si>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</si>
  <si>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</si>
  <si>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</si>
  <si>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</si>
  <si>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</si>
  <si>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</si>
  <si>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</si>
  <si>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</si>
  <si>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</si>
  <si>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</si>
  <si>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</si>
  <si>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</si>
  <si>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</si>
  <si>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</si>
  <si>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</si>
  <si>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</si>
  <si>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</si>
  <si>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</si>
  <si>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</si>
  <si>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</si>
  <si>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</si>
  <si>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</si>
  <si>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</si>
  <si>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</si>
  <si>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</si>
  <si>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</si>
  <si>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</si>
  <si>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</si>
  <si>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</si>
  <si>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</si>
  <si>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</si>
  <si>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</si>
  <si>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</si>
  <si>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</si>
  <si>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</si>
  <si>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</si>
  <si>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</si>
  <si>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</si>
  <si>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</si>
  <si>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</si>
  <si>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</si>
  <si>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</si>
  <si>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</si>
  <si>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</si>
  <si>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</si>
  <si>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</si>
  <si>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</si>
  <si>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</si>
  <si>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</si>
  <si>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</si>
  <si>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</si>
  <si>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</si>
  <si>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</si>
  <si>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</si>
  <si>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</si>
  <si>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</si>
  <si>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</si>
  <si>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</si>
  <si>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</si>
  <si>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</si>
  <si>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</si>
  <si>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</si>
  <si>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</si>
  <si>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</si>
  <si>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</si>
  <si>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</si>
  <si>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</si>
  <si>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</si>
  <si>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</si>
  <si>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</si>
  <si>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</si>
  <si>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</si>
  <si>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</si>
  <si>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</si>
  <si>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</si>
  <si>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</si>
  <si>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</si>
  <si>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</si>
  <si>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</si>
  <si>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</si>
  <si>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</si>
  <si>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</si>
  <si>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</si>
  <si>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</si>
  <si>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</si>
  <si>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</si>
  <si>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</si>
  <si>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</si>
  <si>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</si>
  <si>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</si>
  <si>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</si>
  <si>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</si>
  <si>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</si>
  <si>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</si>
  <si>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</si>
  <si>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</si>
  <si>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</si>
  <si>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</si>
  <si>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</si>
  <si>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</si>
  <si>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</si>
  <si>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</si>
  <si>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</si>
  <si>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</si>
  <si>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</si>
  <si>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</si>
  <si>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</si>
  <si>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</si>
  <si>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</si>
  <si>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</si>
  <si>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</si>
  <si>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</si>
  <si>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</si>
  <si>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</si>
  <si>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</si>
  <si>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</si>
  <si>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</si>
  <si>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</si>
  <si>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</si>
  <si>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</si>
  <si>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</si>
  <si>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</si>
  <si>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</si>
  <si>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</si>
  <si>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</si>
  <si>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</si>
  <si>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</si>
  <si>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</si>
  <si>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</si>
  <si>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</si>
  <si>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</si>
  <si>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</si>
  <si>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</si>
  <si>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</si>
  <si>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</si>
  <si>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</si>
  <si>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</si>
  <si>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</si>
  <si>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</si>
  <si>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</si>
  <si>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</si>
  <si>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</si>
  <si>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</si>
  <si>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</si>
  <si>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</si>
  <si>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</si>
  <si>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</si>
  <si>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</si>
  <si>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</si>
  <si>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</si>
  <si>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</si>
  <si>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</si>
  <si>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</si>
  <si>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</si>
  <si>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</si>
  <si>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</si>
  <si>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</si>
  <si>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</si>
  <si>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</si>
  <si>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</si>
  <si>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</si>
  <si>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</si>
  <si>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</si>
  <si>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</si>
  <si>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</si>
  <si>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</si>
  <si>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</si>
  <si>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</si>
  <si>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</si>
  <si>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</si>
  <si>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</si>
  <si>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</si>
  <si>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</si>
  <si>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</si>
  <si>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</si>
  <si>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</si>
  <si>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</si>
  <si>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</si>
  <si>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</si>
  <si>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</si>
  <si>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</si>
  <si>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</si>
  <si>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</si>
  <si>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</si>
  <si>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</si>
  <si>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</si>
  <si>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</si>
  <si>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</si>
  <si>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</si>
  <si>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</si>
  <si>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</si>
  <si>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</si>
  <si>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</si>
  <si>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</si>
  <si>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</si>
  <si>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</si>
  <si>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</si>
  <si>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</si>
  <si>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</si>
  <si>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</si>
  <si>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</si>
  <si>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</si>
  <si>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</si>
  <si>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</si>
  <si>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</si>
  <si>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</si>
  <si>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</si>
  <si>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</si>
  <si>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</si>
  <si>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</si>
  <si>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</si>
  <si>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</si>
  <si>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</si>
  <si>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</si>
  <si>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</si>
  <si>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</si>
  <si>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</si>
  <si>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</si>
  <si>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</si>
  <si>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</si>
  <si>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</si>
  <si>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</si>
  <si>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</si>
  <si>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</si>
  <si>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</si>
  <si>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</si>
  <si>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</si>
  <si>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</si>
  <si>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</si>
  <si>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</si>
  <si>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</si>
  <si>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</si>
  <si>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</si>
  <si>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</si>
  <si>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</si>
  <si>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</si>
  <si>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</si>
  <si>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</si>
  <si>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</si>
  <si>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</si>
  <si>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</si>
  <si>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</si>
  <si>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</si>
  <si>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</si>
  <si>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</si>
  <si>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</si>
  <si>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</si>
  <si>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</si>
  <si>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</si>
  <si>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</si>
  <si>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</si>
  <si>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</si>
  <si>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</si>
  <si>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</si>
  <si>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</si>
  <si>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</si>
  <si>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</si>
  <si>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</si>
  <si>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</si>
  <si>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</si>
  <si>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</si>
  <si>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</si>
  <si>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</si>
  <si>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</si>
  <si>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</si>
  <si>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</si>
  <si>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</si>
  <si>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</si>
  <si>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</si>
  <si>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</si>
  <si>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</si>
  <si>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</si>
  <si>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</si>
  <si>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</si>
  <si>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</si>
  <si>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</si>
  <si>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</si>
  <si>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</si>
  <si>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</si>
  <si>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</si>
  <si>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</si>
  <si>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</si>
  <si>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</si>
  <si>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</si>
  <si>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</si>
  <si>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</si>
  <si>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</si>
  <si>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</si>
  <si>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</si>
  <si>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</si>
  <si>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</si>
  <si>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</si>
  <si>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</si>
  <si>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</si>
  <si>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</si>
  <si>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</si>
  <si>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</si>
  <si>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</si>
  <si>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</si>
  <si>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</si>
  <si>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</si>
  <si>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</si>
  <si>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</si>
  <si>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</si>
  <si>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</si>
  <si>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</si>
  <si>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</si>
  <si>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</si>
  <si>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</si>
  <si>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</si>
  <si>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</si>
  <si>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</si>
  <si>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</si>
  <si>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</si>
  <si>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</si>
  <si>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</si>
  <si>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</si>
  <si>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</si>
  <si>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</si>
  <si>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</si>
  <si>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</si>
  <si>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</si>
  <si>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</si>
  <si>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</si>
  <si>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</si>
  <si>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</si>
  <si>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</si>
  <si>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</si>
  <si>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</si>
  <si>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</si>
  <si>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</si>
  <si>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</si>
  <si>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</si>
  <si>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</si>
  <si>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</si>
  <si>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</si>
  <si>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</si>
  <si>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</si>
  <si>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</si>
  <si>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</si>
  <si>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</si>
  <si>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</si>
  <si>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</si>
  <si>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</si>
  <si>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</si>
  <si>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</si>
  <si>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</si>
  <si>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</si>
  <si>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</si>
  <si>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</si>
  <si>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</si>
  <si>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</si>
  <si>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</si>
  <si>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</si>
  <si>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</si>
  <si>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</si>
  <si>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</si>
  <si>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</si>
  <si>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</si>
  <si>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</si>
  <si>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</si>
  <si>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</si>
  <si>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</si>
  <si>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</si>
  <si>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</si>
  <si>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</si>
  <si>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</si>
  <si>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</si>
  <si>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</si>
  <si>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</si>
  <si>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</si>
  <si>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</si>
  <si>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</si>
  <si>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</si>
  <si>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</si>
  <si>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</si>
  <si>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</si>
  <si>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</si>
  <si>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</si>
  <si>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</si>
  <si>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</si>
  <si>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</si>
  <si>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</si>
  <si>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</si>
  <si>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</si>
  <si>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</si>
  <si>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</si>
  <si>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</si>
  <si>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</si>
  <si>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</si>
  <si>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</si>
  <si>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</si>
  <si>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</si>
  <si>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</si>
  <si>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</si>
  <si>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</si>
  <si>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</si>
  <si>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</si>
  <si>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</si>
  <si>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</si>
  <si>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</si>
  <si>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</si>
  <si>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</si>
  <si>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</si>
  <si>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</si>
  <si>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</si>
  <si>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</si>
  <si>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</si>
  <si>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</si>
  <si>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</si>
  <si>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</si>
  <si>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</si>
  <si>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</si>
  <si>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</si>
  <si>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</si>
  <si>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</si>
  <si>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</si>
  <si>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</si>
  <si>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</si>
  <si>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</si>
  <si>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</si>
  <si>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</si>
  <si>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</si>
  <si>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</si>
  <si>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</si>
  <si>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</si>
  <si>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</si>
  <si>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</si>
  <si>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</si>
  <si>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</si>
  <si>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</si>
  <si>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</si>
  <si>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</si>
  <si>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</si>
  <si>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</si>
  <si>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</si>
  <si>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</si>
  <si>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</si>
  <si>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</si>
  <si>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</si>
  <si>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</si>
  <si>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</si>
  <si>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</si>
  <si>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</si>
  <si>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</si>
  <si>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</si>
  <si>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</si>
  <si>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</si>
  <si>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</si>
  <si>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</si>
  <si>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</si>
  <si>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</si>
  <si>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</si>
  <si>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</si>
  <si>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</si>
  <si>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Gobierno Central Extrapresupuestario</t>
  </si>
  <si>
    <t>Balance General del Gobierno Central Extrapresupuetario</t>
  </si>
  <si>
    <t>En millones de Quetzales</t>
  </si>
  <si>
    <t>Cifras Anuales</t>
  </si>
  <si>
    <t xml:space="preserve">PATRIMONIO NETO </t>
  </si>
  <si>
    <t xml:space="preserve">Activos no financieros   </t>
  </si>
  <si>
    <t xml:space="preserve">Activos fijos </t>
  </si>
  <si>
    <t xml:space="preserve">Edificios y estructuras </t>
  </si>
  <si>
    <t xml:space="preserve">Maquinaria y equipo </t>
  </si>
  <si>
    <t xml:space="preserve">Otros activos fijos </t>
  </si>
  <si>
    <t xml:space="preserve">Sistemas de armamentos </t>
  </si>
  <si>
    <t xml:space="preserve">Existencias </t>
  </si>
  <si>
    <t xml:space="preserve">Objetos de valor </t>
  </si>
  <si>
    <t xml:space="preserve">Activos no producidos </t>
  </si>
  <si>
    <t xml:space="preserve">Tierras y terrenos </t>
  </si>
  <si>
    <t xml:space="preserve">Recursos minerales y energéticos </t>
  </si>
  <si>
    <t xml:space="preserve">Otros activos de origen natural </t>
  </si>
  <si>
    <t xml:space="preserve">Activos intangibles no producidos </t>
  </si>
  <si>
    <t xml:space="preserve">Activos financieros </t>
  </si>
  <si>
    <t xml:space="preserve">Oro monetario y DEG [6221] </t>
  </si>
  <si>
    <t xml:space="preserve">Billetes y monedas y depósitos [6212+6222] </t>
  </si>
  <si>
    <t xml:space="preserve">Títulos de deuda [6213+6223] </t>
  </si>
  <si>
    <t xml:space="preserve">Préstamos </t>
  </si>
  <si>
    <t xml:space="preserve">Participaciones de capital y en fondos de inversión [6215+6225] </t>
  </si>
  <si>
    <t xml:space="preserve">Seguros, pensiones y sistemas de garantías estandarizadas   [6216+6226] </t>
  </si>
  <si>
    <t xml:space="preserve">Derivados fin y opciones de compra de acciones por empleados [6217+6227] </t>
  </si>
  <si>
    <t xml:space="preserve">Otras cuentas por cobrar [6218+6228] </t>
  </si>
  <si>
    <t xml:space="preserve">Deudores internos </t>
  </si>
  <si>
    <t xml:space="preserve">Oro monetario y DEG </t>
  </si>
  <si>
    <t xml:space="preserve">Billetes y monedas y depósitos </t>
  </si>
  <si>
    <t xml:space="preserve">Títulos de deuda </t>
  </si>
  <si>
    <t xml:space="preserve">Participaciones de capital y en fondos de inversión </t>
  </si>
  <si>
    <t xml:space="preserve">Seguros, pensiones y sistemas de garantías estandarizadas   </t>
  </si>
  <si>
    <t xml:space="preserve">Derivados fin y opciones de compra de acciones por parte de empleados </t>
  </si>
  <si>
    <t xml:space="preserve">Otras cuentas por cobrar </t>
  </si>
  <si>
    <t xml:space="preserve">Deudores externos </t>
  </si>
  <si>
    <t xml:space="preserve">Pasivos </t>
  </si>
  <si>
    <t xml:space="preserve">Derechos especiales de giro (DEG) [6321] </t>
  </si>
  <si>
    <t xml:space="preserve">Billetes y monedas y depósitos [6312+6322] </t>
  </si>
  <si>
    <t xml:space="preserve">Títulos de deuda [6313+6323] </t>
  </si>
  <si>
    <t xml:space="preserve">Préstamos [6314+6324] </t>
  </si>
  <si>
    <t xml:space="preserve">Participaciones de capital y en fondos de inversión [6315+6325] </t>
  </si>
  <si>
    <t xml:space="preserve">Seguros, pensiones y sistemas de garantías estandarizadas   [6316+6326] </t>
  </si>
  <si>
    <t xml:space="preserve">Reservas técnicas de seguros no de vida </t>
  </si>
  <si>
    <t xml:space="preserve">Seguros de vida y derechos a rentas vitalicias </t>
  </si>
  <si>
    <t xml:space="preserve">Derechos de pensiones </t>
  </si>
  <si>
    <t xml:space="preserve">Derechos de los fondos de pensiones frente a los administradores de pensiones </t>
  </si>
  <si>
    <t xml:space="preserve">Provisiones para las peticiones de fondos en virtud de garantías normalizadas </t>
  </si>
  <si>
    <t xml:space="preserve">Derivados fin y opciones de compra de acciones por empleados [6317+6327] </t>
  </si>
  <si>
    <t xml:space="preserve">Otras cuentas por pagar [6318+6328] </t>
  </si>
  <si>
    <t xml:space="preserve">Acreedores internos </t>
  </si>
  <si>
    <t xml:space="preserve">Seguros, pensiones y sistemas de garantías estandarizadas </t>
  </si>
  <si>
    <t xml:space="preserve">Otras cuentas por pagar </t>
  </si>
  <si>
    <t xml:space="preserve">Acreedores externos </t>
  </si>
  <si>
    <t xml:space="preserve">Derechos especiales de giro (DEG) </t>
  </si>
  <si>
    <t>derivados financieros y opciones de compra de acciones por parte de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</si>
</sst>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7.5"/>
      <color indexed="12"/>
      <name val="Arial"/>
      <family val="2"/>
    </font>
    <font>
      <sz val="7.5"/>
      <color theme="1"/>
      <name val="Arial"/>
      <family val="2"/>
    </font>
    <font>
      <sz val="7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7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48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0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49" fillId="0" borderId="0" xfId="0" applyFont="1"/>
    <xf numFmtId="0" fontId="19" fillId="3" borderId="9" xfId="0" applyFont="1" applyFill="1" applyBorder="1" applyAlignment="1">
      <alignment horizontal="center" vertical="center" wrapText="1"/>
    </xf>
    <xf numFmtId="0" fontId="50" fillId="0" borderId="0" xfId="0" applyFont="1"/>
    <xf numFmtId="0" fontId="50" fillId="0" borderId="0" xfId="0" applyFont="1" applyAlignment="1">
      <alignment horizontal="center"/>
    </xf>
    <xf numFmtId="43" fontId="50" fillId="0" borderId="0" xfId="5" applyFont="1"/>
    <xf numFmtId="43" fontId="50" fillId="0" borderId="0" xfId="0" applyNumberFormat="1" applyFont="1"/>
    <xf numFmtId="0" fontId="50" fillId="4" borderId="0" xfId="0" applyFont="1" applyFill="1" applyAlignment="1">
      <alignment horizontal="center"/>
    </xf>
    <xf numFmtId="49" fontId="55" fillId="4" borderId="0" xfId="0" applyNumberFormat="1" applyFont="1" applyFill="1"/>
    <xf numFmtId="0" fontId="55" fillId="4" borderId="0" xfId="0" applyFont="1" applyFill="1"/>
    <xf numFmtId="0" fontId="50" fillId="4" borderId="0" xfId="0" applyFont="1" applyFill="1"/>
    <xf numFmtId="0" fontId="52" fillId="3" borderId="8" xfId="2" applyFont="1" applyFill="1" applyBorder="1" applyAlignment="1">
      <alignment horizontal="center"/>
    </xf>
    <xf numFmtId="0" fontId="23" fillId="2" borderId="9" xfId="0" applyFont="1" applyFill="1" applyBorder="1"/>
    <xf numFmtId="43" fontId="53" fillId="0" borderId="9" xfId="5" applyFont="1" applyFill="1" applyBorder="1" applyAlignment="1" applyProtection="1">
      <alignment horizontal="right"/>
    </xf>
    <xf numFmtId="43" fontId="54" fillId="0" borderId="9" xfId="5" applyFont="1" applyFill="1" applyBorder="1" applyAlignment="1">
      <alignment horizontal="center"/>
    </xf>
    <xf numFmtId="0" fontId="19" fillId="3" borderId="23" xfId="9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51" fillId="3" borderId="2" xfId="0" applyFont="1" applyFill="1" applyBorder="1" applyAlignment="1">
      <alignment horizontal="center"/>
    </xf>
    <xf numFmtId="0" fontId="51" fillId="3" borderId="3" xfId="0" applyFont="1" applyFill="1" applyBorder="1" applyAlignment="1">
      <alignment horizontal="center"/>
    </xf>
    <xf numFmtId="0" fontId="51" fillId="3" borderId="10" xfId="0" applyFont="1" applyFill="1" applyBorder="1" applyAlignment="1">
      <alignment horizontal="center"/>
    </xf>
    <xf numFmtId="0" fontId="51" fillId="3" borderId="4" xfId="0" applyFont="1" applyFill="1" applyBorder="1" applyAlignment="1">
      <alignment horizontal="center"/>
    </xf>
    <xf numFmtId="0" fontId="51" fillId="3" borderId="0" xfId="0" applyFont="1" applyFill="1" applyAlignment="1">
      <alignment horizontal="center"/>
    </xf>
    <xf numFmtId="0" fontId="51" fillId="3" borderId="19" xfId="0" applyFont="1" applyFill="1" applyBorder="1" applyAlignment="1">
      <alignment horizontal="center"/>
    </xf>
    <xf numFmtId="0" fontId="51" fillId="3" borderId="5" xfId="0" applyFont="1" applyFill="1" applyBorder="1" applyAlignment="1">
      <alignment horizontal="center" vertical="center"/>
    </xf>
    <xf numFmtId="0" fontId="51" fillId="3" borderId="6" xfId="0" applyFont="1" applyFill="1" applyBorder="1" applyAlignment="1">
      <alignment horizontal="center" vertical="center"/>
    </xf>
    <xf numFmtId="0" fontId="51" fillId="3" borderId="20" xfId="0" applyFont="1" applyFill="1" applyBorder="1" applyAlignment="1">
      <alignment horizontal="center" vertical="center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2</xdr:row>
      <xdr:rowOff>104775</xdr:rowOff>
    </xdr:from>
    <xdr:to>
      <xdr:col>18</xdr:col>
      <xdr:colOff>95249</xdr:colOff>
      <xdr:row>7</xdr:row>
      <xdr:rowOff>143613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60AAF00B-BF32-4ACD-9214-FA03A03831A1}"/>
            </a:ext>
          </a:extLst>
        </xdr:cNvPr>
        <xdr:cNvGrpSpPr/>
      </xdr:nvGrpSpPr>
      <xdr:grpSpPr>
        <a:xfrm>
          <a:off x="104775" y="471664"/>
          <a:ext cx="12605807" cy="956060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B3FD592B-22AC-E94B-86DB-628B04F26EC6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9E666A3B-C74D-7321-895A-4EC30588D27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78B75B7B-51A3-B931-79B2-17A43D0C5DF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63DADB7C-D810-945F-5B15-1BB3ACB4375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FFCB4124-F886-967C-FD6D-D54FF362A57A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4473C0A0-71DA-A164-F40B-FD04D73B194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F92BEDF6-60FB-2210-466F-F341BD0AD09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44419A31-F3BA-CB87-FFB1-6B403B37DC8E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94014B9B-37B6-736C-2FBB-9C7AF745AE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661035</xdr:colOff>
      <xdr:row>8</xdr:row>
      <xdr:rowOff>139065</xdr:rowOff>
    </xdr:from>
    <xdr:to>
      <xdr:col>15</xdr:col>
      <xdr:colOff>699135</xdr:colOff>
      <xdr:row>15</xdr:row>
      <xdr:rowOff>1905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5A751BF7-4F82-4F06-B6C4-35741A549B68}"/>
            </a:ext>
          </a:extLst>
        </xdr:cNvPr>
        <xdr:cNvGrpSpPr/>
      </xdr:nvGrpSpPr>
      <xdr:grpSpPr>
        <a:xfrm>
          <a:off x="1648813" y="1606621"/>
          <a:ext cx="9979378" cy="1146951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07DDC35-9F01-FA91-8344-61AFA82CFCA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04096F1F-32E9-13F6-8364-973F9CE770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56225A5-4844-8165-F4DF-2941BA1596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d.docs.live.net/839d125cae53b6db/FMI/EFP/MEFP2014/Cuadros%20para%20entrega/Cifras%20enviadas/Estado%20de%20operaciones/2023/11.%20Noviembre%20(enviado%20diciembre)/Template/Reuni&#243;n%20GTEFP%20marzo%202019/Copia%20de%20258GYQ14_2016%20(FINAL)%20Modelo%20Tablas%20estandarizadas%20EFP.xlsx?F5469CDF" TargetMode="External"/><Relationship Id="rId1" Type="http://schemas.openxmlformats.org/officeDocument/2006/relationships/externalLinkPath" Target="file:///\\F5469CDF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C18" sqref="C18:P18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72" t="s">
        <v>0</v>
      </c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5"/>
    </row>
    <row r="18" spans="2:17" ht="30">
      <c r="B18" s="5"/>
      <c r="C18" s="172" t="s">
        <v>1</v>
      </c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5"/>
    </row>
    <row r="19" spans="2:17" ht="30">
      <c r="B19" s="5"/>
      <c r="C19" s="173" t="s">
        <v>2</v>
      </c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57" t="s">
        <v>867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868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4" t="s">
        <v>9</v>
      </c>
      <c r="H29" s="174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5" t="s">
        <v>25</v>
      </c>
      <c r="G46" s="175"/>
      <c r="H46" s="175"/>
      <c r="I46" s="175"/>
      <c r="J46" s="175"/>
      <c r="K46" s="175"/>
      <c r="L46" s="175"/>
    </row>
    <row r="47" spans="6:13" ht="25.75" customHeight="1">
      <c r="F47" s="176"/>
      <c r="G47" s="176"/>
      <c r="H47" s="176"/>
      <c r="I47" s="176"/>
      <c r="J47" s="176"/>
      <c r="K47" s="176"/>
      <c r="L47" s="176"/>
    </row>
    <row r="48" spans="6:13" ht="33" customHeight="1">
      <c r="F48" s="176"/>
      <c r="G48" s="176"/>
      <c r="H48" s="176"/>
      <c r="I48" s="176"/>
      <c r="J48" s="176"/>
      <c r="K48" s="176"/>
      <c r="L48" s="176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N37"/>
  <sheetViews>
    <sheetView showGridLines="0" topLeftCell="C1" zoomScale="90" zoomScaleNormal="90" workbookViewId="0">
      <selection activeCell="E8" sqref="E8:N3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262" width="11.453125" style="115"/>
    <col min="263" max="263" width="73.54296875" style="115" customWidth="1"/>
    <col min="264" max="518" width="11.453125" style="115"/>
    <col min="519" max="519" width="73.54296875" style="115" customWidth="1"/>
    <col min="520" max="774" width="11.453125" style="115"/>
    <col min="775" max="775" width="73.54296875" style="115" customWidth="1"/>
    <col min="776" max="1030" width="11.453125" style="115"/>
    <col min="1031" max="1031" width="73.54296875" style="115" customWidth="1"/>
    <col min="1032" max="1286" width="11.453125" style="115"/>
    <col min="1287" max="1287" width="73.54296875" style="115" customWidth="1"/>
    <col min="1288" max="1542" width="11.453125" style="115"/>
    <col min="1543" max="1543" width="73.54296875" style="115" customWidth="1"/>
    <col min="1544" max="1798" width="11.453125" style="115"/>
    <col min="1799" max="1799" width="73.54296875" style="115" customWidth="1"/>
    <col min="1800" max="2054" width="11.453125" style="115"/>
    <col min="2055" max="2055" width="73.54296875" style="115" customWidth="1"/>
    <col min="2056" max="2310" width="11.453125" style="115"/>
    <col min="2311" max="2311" width="73.54296875" style="115" customWidth="1"/>
    <col min="2312" max="2566" width="11.453125" style="115"/>
    <col min="2567" max="2567" width="73.54296875" style="115" customWidth="1"/>
    <col min="2568" max="2822" width="11.453125" style="115"/>
    <col min="2823" max="2823" width="73.54296875" style="115" customWidth="1"/>
    <col min="2824" max="3078" width="11.453125" style="115"/>
    <col min="3079" max="3079" width="73.54296875" style="115" customWidth="1"/>
    <col min="3080" max="3334" width="11.453125" style="115"/>
    <col min="3335" max="3335" width="73.54296875" style="115" customWidth="1"/>
    <col min="3336" max="3590" width="11.453125" style="115"/>
    <col min="3591" max="3591" width="73.54296875" style="115" customWidth="1"/>
    <col min="3592" max="3846" width="11.453125" style="115"/>
    <col min="3847" max="3847" width="73.54296875" style="115" customWidth="1"/>
    <col min="3848" max="4102" width="11.453125" style="115"/>
    <col min="4103" max="4103" width="73.54296875" style="115" customWidth="1"/>
    <col min="4104" max="4358" width="11.453125" style="115"/>
    <col min="4359" max="4359" width="73.54296875" style="115" customWidth="1"/>
    <col min="4360" max="4614" width="11.453125" style="115"/>
    <col min="4615" max="4615" width="73.54296875" style="115" customWidth="1"/>
    <col min="4616" max="4870" width="11.453125" style="115"/>
    <col min="4871" max="4871" width="73.54296875" style="115" customWidth="1"/>
    <col min="4872" max="5126" width="11.453125" style="115"/>
    <col min="5127" max="5127" width="73.54296875" style="115" customWidth="1"/>
    <col min="5128" max="5382" width="11.453125" style="115"/>
    <col min="5383" max="5383" width="73.54296875" style="115" customWidth="1"/>
    <col min="5384" max="5638" width="11.453125" style="115"/>
    <col min="5639" max="5639" width="73.54296875" style="115" customWidth="1"/>
    <col min="5640" max="5894" width="11.453125" style="115"/>
    <col min="5895" max="5895" width="73.54296875" style="115" customWidth="1"/>
    <col min="5896" max="6150" width="11.453125" style="115"/>
    <col min="6151" max="6151" width="73.54296875" style="115" customWidth="1"/>
    <col min="6152" max="6406" width="11.453125" style="115"/>
    <col min="6407" max="6407" width="73.54296875" style="115" customWidth="1"/>
    <col min="6408" max="6662" width="11.453125" style="115"/>
    <col min="6663" max="6663" width="73.54296875" style="115" customWidth="1"/>
    <col min="6664" max="6918" width="11.453125" style="115"/>
    <col min="6919" max="6919" width="73.54296875" style="115" customWidth="1"/>
    <col min="6920" max="7174" width="11.453125" style="115"/>
    <col min="7175" max="7175" width="73.54296875" style="115" customWidth="1"/>
    <col min="7176" max="7430" width="11.453125" style="115"/>
    <col min="7431" max="7431" width="73.54296875" style="115" customWidth="1"/>
    <col min="7432" max="7686" width="11.453125" style="115"/>
    <col min="7687" max="7687" width="73.54296875" style="115" customWidth="1"/>
    <col min="7688" max="7942" width="11.453125" style="115"/>
    <col min="7943" max="7943" width="73.54296875" style="115" customWidth="1"/>
    <col min="7944" max="8198" width="11.453125" style="115"/>
    <col min="8199" max="8199" width="73.54296875" style="115" customWidth="1"/>
    <col min="8200" max="8454" width="11.453125" style="115"/>
    <col min="8455" max="8455" width="73.54296875" style="115" customWidth="1"/>
    <col min="8456" max="8710" width="11.453125" style="115"/>
    <col min="8711" max="8711" width="73.54296875" style="115" customWidth="1"/>
    <col min="8712" max="8966" width="11.453125" style="115"/>
    <col min="8967" max="8967" width="73.54296875" style="115" customWidth="1"/>
    <col min="8968" max="9222" width="11.453125" style="115"/>
    <col min="9223" max="9223" width="73.54296875" style="115" customWidth="1"/>
    <col min="9224" max="9478" width="11.453125" style="115"/>
    <col min="9479" max="9479" width="73.54296875" style="115" customWidth="1"/>
    <col min="9480" max="9734" width="11.453125" style="115"/>
    <col min="9735" max="9735" width="73.54296875" style="115" customWidth="1"/>
    <col min="9736" max="9990" width="11.453125" style="115"/>
    <col min="9991" max="9991" width="73.54296875" style="115" customWidth="1"/>
    <col min="9992" max="10246" width="11.453125" style="115"/>
    <col min="10247" max="10247" width="73.54296875" style="115" customWidth="1"/>
    <col min="10248" max="10502" width="11.453125" style="115"/>
    <col min="10503" max="10503" width="73.54296875" style="115" customWidth="1"/>
    <col min="10504" max="10758" width="11.453125" style="115"/>
    <col min="10759" max="10759" width="73.54296875" style="115" customWidth="1"/>
    <col min="10760" max="11014" width="11.453125" style="115"/>
    <col min="11015" max="11015" width="73.54296875" style="115" customWidth="1"/>
    <col min="11016" max="11270" width="11.453125" style="115"/>
    <col min="11271" max="11271" width="73.54296875" style="115" customWidth="1"/>
    <col min="11272" max="11526" width="11.453125" style="115"/>
    <col min="11527" max="11527" width="73.54296875" style="115" customWidth="1"/>
    <col min="11528" max="11782" width="11.453125" style="115"/>
    <col min="11783" max="11783" width="73.54296875" style="115" customWidth="1"/>
    <col min="11784" max="12038" width="11.453125" style="115"/>
    <col min="12039" max="12039" width="73.54296875" style="115" customWidth="1"/>
    <col min="12040" max="12294" width="11.453125" style="115"/>
    <col min="12295" max="12295" width="73.54296875" style="115" customWidth="1"/>
    <col min="12296" max="12550" width="11.453125" style="115"/>
    <col min="12551" max="12551" width="73.54296875" style="115" customWidth="1"/>
    <col min="12552" max="12806" width="11.453125" style="115"/>
    <col min="12807" max="12807" width="73.54296875" style="115" customWidth="1"/>
    <col min="12808" max="13062" width="11.453125" style="115"/>
    <col min="13063" max="13063" width="73.54296875" style="115" customWidth="1"/>
    <col min="13064" max="13318" width="11.453125" style="115"/>
    <col min="13319" max="13319" width="73.54296875" style="115" customWidth="1"/>
    <col min="13320" max="13574" width="11.453125" style="115"/>
    <col min="13575" max="13575" width="73.54296875" style="115" customWidth="1"/>
    <col min="13576" max="13830" width="11.453125" style="115"/>
    <col min="13831" max="13831" width="73.54296875" style="115" customWidth="1"/>
    <col min="13832" max="14086" width="11.453125" style="115"/>
    <col min="14087" max="14087" width="73.54296875" style="115" customWidth="1"/>
    <col min="14088" max="14342" width="11.453125" style="115"/>
    <col min="14343" max="14343" width="73.54296875" style="115" customWidth="1"/>
    <col min="14344" max="14598" width="11.453125" style="115"/>
    <col min="14599" max="14599" width="73.54296875" style="115" customWidth="1"/>
    <col min="14600" max="14854" width="11.453125" style="115"/>
    <col min="14855" max="14855" width="73.54296875" style="115" customWidth="1"/>
    <col min="14856" max="15110" width="11.453125" style="115"/>
    <col min="15111" max="15111" width="73.54296875" style="115" customWidth="1"/>
    <col min="15112" max="15366" width="11.453125" style="115"/>
    <col min="15367" max="15367" width="73.54296875" style="115" customWidth="1"/>
    <col min="15368" max="15622" width="11.453125" style="115"/>
    <col min="15623" max="15623" width="73.54296875" style="115" customWidth="1"/>
    <col min="15624" max="15878" width="11.453125" style="115"/>
    <col min="15879" max="15879" width="73.54296875" style="115" customWidth="1"/>
    <col min="15880" max="16134" width="11.453125" style="115"/>
    <col min="16135" max="16135" width="73.54296875" style="115" customWidth="1"/>
    <col min="16136" max="16384" width="11.453125" style="115"/>
  </cols>
  <sheetData>
    <row r="1" spans="2:14">
      <c r="B1" s="150" t="s">
        <v>26</v>
      </c>
    </row>
    <row r="2" spans="2:14" ht="15.5">
      <c r="B2" s="55" t="s">
        <v>27</v>
      </c>
      <c r="C2" s="56"/>
      <c r="D2" s="27"/>
      <c r="E2" s="184" t="str">
        <f>+'Erogación funciones de Gobierno'!E2:I2</f>
        <v>Gobierno Central Extrapresupuestario</v>
      </c>
      <c r="F2" s="184"/>
      <c r="G2" s="184"/>
      <c r="H2" s="184"/>
      <c r="I2" s="184"/>
      <c r="J2" s="184"/>
      <c r="K2" s="184"/>
      <c r="L2" s="184"/>
      <c r="M2" s="184"/>
      <c r="N2" s="184"/>
    </row>
    <row r="3" spans="2:14" ht="15.5">
      <c r="B3" s="55" t="s">
        <v>827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</row>
    <row r="4" spans="2:14" ht="15" customHeight="1">
      <c r="B4" s="19"/>
      <c r="C4" s="20"/>
      <c r="D4" s="21"/>
      <c r="E4" s="182" t="s">
        <v>729</v>
      </c>
      <c r="F4" s="183"/>
      <c r="G4" s="183"/>
      <c r="H4" s="183"/>
      <c r="I4" s="183"/>
      <c r="J4" s="183"/>
      <c r="K4" s="183"/>
      <c r="L4" s="183"/>
      <c r="M4" s="183"/>
      <c r="N4" s="183"/>
    </row>
    <row r="5" spans="2:14" ht="15" customHeight="1">
      <c r="B5" s="186" t="s">
        <v>828</v>
      </c>
      <c r="C5" s="187"/>
      <c r="D5" s="22"/>
      <c r="E5" s="189"/>
      <c r="F5" s="190"/>
      <c r="G5" s="190"/>
      <c r="H5" s="190"/>
      <c r="I5" s="190"/>
      <c r="J5" s="190"/>
      <c r="K5" s="190"/>
      <c r="L5" s="190"/>
      <c r="M5" s="190"/>
      <c r="N5" s="190"/>
    </row>
    <row r="6" spans="2:14">
      <c r="B6" s="186"/>
      <c r="C6" s="187"/>
      <c r="D6" s="22"/>
      <c r="E6" s="188">
        <v>2014</v>
      </c>
      <c r="F6" s="188">
        <f t="shared" ref="F6:N6" si="0">+E6+1</f>
        <v>2015</v>
      </c>
      <c r="G6" s="188">
        <f t="shared" si="0"/>
        <v>2016</v>
      </c>
      <c r="H6" s="188">
        <f t="shared" si="0"/>
        <v>2017</v>
      </c>
      <c r="I6" s="188">
        <f t="shared" si="0"/>
        <v>2018</v>
      </c>
      <c r="J6" s="188">
        <f t="shared" si="0"/>
        <v>2019</v>
      </c>
      <c r="K6" s="188">
        <f t="shared" si="0"/>
        <v>2020</v>
      </c>
      <c r="L6" s="188">
        <f t="shared" si="0"/>
        <v>2021</v>
      </c>
      <c r="M6" s="188">
        <f t="shared" si="0"/>
        <v>2022</v>
      </c>
      <c r="N6" s="188">
        <f t="shared" si="0"/>
        <v>2023</v>
      </c>
    </row>
    <row r="7" spans="2:14">
      <c r="B7" s="106"/>
      <c r="C7" s="107"/>
      <c r="D7" s="22"/>
      <c r="E7" s="188"/>
      <c r="F7" s="188"/>
      <c r="G7" s="188"/>
      <c r="H7" s="188"/>
      <c r="I7" s="188"/>
      <c r="J7" s="188"/>
      <c r="K7" s="188"/>
      <c r="L7" s="188"/>
      <c r="M7" s="188"/>
      <c r="N7" s="188"/>
    </row>
    <row r="8" spans="2:14">
      <c r="B8" s="151" t="s">
        <v>829</v>
      </c>
      <c r="C8" s="152" t="s">
        <v>830</v>
      </c>
      <c r="D8" s="153" t="s">
        <v>33</v>
      </c>
      <c r="E8" s="154">
        <v>14.912254470000001</v>
      </c>
      <c r="F8" s="154">
        <v>57.76687828</v>
      </c>
      <c r="G8" s="154">
        <v>42.902124970000003</v>
      </c>
      <c r="H8" s="154">
        <v>53.948160139999999</v>
      </c>
      <c r="I8" s="154">
        <v>36.410935590000001</v>
      </c>
      <c r="J8" s="154">
        <v>36.111347999999992</v>
      </c>
      <c r="K8" s="154">
        <v>28.044954259999997</v>
      </c>
      <c r="L8" s="154">
        <v>115.28790698999998</v>
      </c>
      <c r="M8" s="154">
        <v>28.962172950000003</v>
      </c>
      <c r="N8" s="154">
        <v>56.557572719999996</v>
      </c>
    </row>
    <row r="9" spans="2:14">
      <c r="B9" s="147" t="s">
        <v>831</v>
      </c>
      <c r="C9" s="148" t="s">
        <v>832</v>
      </c>
      <c r="D9" s="149" t="s">
        <v>33</v>
      </c>
      <c r="E9" s="155">
        <v>14.251191180000001</v>
      </c>
      <c r="F9" s="155">
        <v>57.766854029999998</v>
      </c>
      <c r="G9" s="155">
        <v>37.543064380000004</v>
      </c>
      <c r="H9" s="155">
        <v>32.811566710000001</v>
      </c>
      <c r="I9" s="155">
        <v>29.83134145</v>
      </c>
      <c r="J9" s="155">
        <v>16.301596519999997</v>
      </c>
      <c r="K9" s="155">
        <v>26.557454599999996</v>
      </c>
      <c r="L9" s="155">
        <v>65.404089449999987</v>
      </c>
      <c r="M9" s="155">
        <v>25.327821680000003</v>
      </c>
      <c r="N9" s="155">
        <v>38.249276639999998</v>
      </c>
    </row>
    <row r="10" spans="2:14">
      <c r="B10" s="41" t="s">
        <v>833</v>
      </c>
      <c r="C10" s="29" t="s">
        <v>794</v>
      </c>
      <c r="D10" s="113" t="s">
        <v>33</v>
      </c>
      <c r="E10" s="155">
        <v>14.251191180000001</v>
      </c>
      <c r="F10" s="155">
        <v>57.766854029999998</v>
      </c>
      <c r="G10" s="155">
        <v>37.543064380000004</v>
      </c>
      <c r="H10" s="155">
        <v>32.811566710000001</v>
      </c>
      <c r="I10" s="155">
        <v>29.83134145</v>
      </c>
      <c r="J10" s="155">
        <v>16.301596519999997</v>
      </c>
      <c r="K10" s="155">
        <v>26.557454599999996</v>
      </c>
      <c r="L10" s="155">
        <v>65.404089449999987</v>
      </c>
      <c r="M10" s="155">
        <v>25.327821680000003</v>
      </c>
      <c r="N10" s="155">
        <v>38.249276639999998</v>
      </c>
    </row>
    <row r="11" spans="2:14">
      <c r="B11" s="41" t="s">
        <v>834</v>
      </c>
      <c r="C11" s="29" t="s">
        <v>738</v>
      </c>
      <c r="D11" s="113" t="s">
        <v>33</v>
      </c>
      <c r="E11" s="155">
        <v>0</v>
      </c>
      <c r="F11" s="155">
        <v>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</row>
    <row r="12" spans="2:14">
      <c r="B12" s="41" t="s">
        <v>835</v>
      </c>
      <c r="C12" s="29" t="s">
        <v>740</v>
      </c>
      <c r="D12" s="113" t="s">
        <v>33</v>
      </c>
      <c r="E12" s="155">
        <v>0</v>
      </c>
      <c r="F12" s="155">
        <v>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</row>
    <row r="13" spans="2:14">
      <c r="B13" s="41" t="s">
        <v>836</v>
      </c>
      <c r="C13" s="29" t="s">
        <v>742</v>
      </c>
      <c r="D13" s="113" t="s">
        <v>33</v>
      </c>
      <c r="E13" s="155">
        <v>0</v>
      </c>
      <c r="F13" s="155">
        <v>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</row>
    <row r="14" spans="2:14">
      <c r="B14" s="41" t="s">
        <v>837</v>
      </c>
      <c r="C14" s="22" t="s">
        <v>838</v>
      </c>
      <c r="D14" s="113" t="s">
        <v>33</v>
      </c>
      <c r="E14" s="155">
        <v>0.66106328999999997</v>
      </c>
      <c r="F14" s="155">
        <v>2.4250000000023419E-5</v>
      </c>
      <c r="G14" s="155">
        <v>5.3590605899999995</v>
      </c>
      <c r="H14" s="155">
        <v>21.136593430000001</v>
      </c>
      <c r="I14" s="155">
        <v>6.5795941400000002</v>
      </c>
      <c r="J14" s="155">
        <v>19.809751479999999</v>
      </c>
      <c r="K14" s="155">
        <v>1.4874996600000001</v>
      </c>
      <c r="L14" s="155">
        <v>49.883817540000003</v>
      </c>
      <c r="M14" s="155">
        <v>3.6343512700000002</v>
      </c>
      <c r="N14" s="155">
        <v>18.308296080000002</v>
      </c>
    </row>
    <row r="15" spans="2:14">
      <c r="B15" s="41" t="s">
        <v>839</v>
      </c>
      <c r="C15" s="29" t="s">
        <v>746</v>
      </c>
      <c r="D15" s="113" t="s">
        <v>33</v>
      </c>
      <c r="E15" s="155">
        <v>0</v>
      </c>
      <c r="F15" s="155">
        <v>0</v>
      </c>
      <c r="G15" s="155">
        <v>0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</row>
    <row r="16" spans="2:14">
      <c r="B16" s="41" t="s">
        <v>840</v>
      </c>
      <c r="C16" s="29" t="s">
        <v>748</v>
      </c>
      <c r="D16" s="113" t="s">
        <v>33</v>
      </c>
      <c r="E16" s="155">
        <v>0</v>
      </c>
      <c r="F16" s="155">
        <v>0</v>
      </c>
      <c r="G16" s="155">
        <v>0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</row>
    <row r="17" spans="2:14">
      <c r="B17" s="41" t="s">
        <v>841</v>
      </c>
      <c r="C17" s="29" t="s">
        <v>750</v>
      </c>
      <c r="D17" s="113" t="s">
        <v>33</v>
      </c>
      <c r="E17" s="155">
        <v>0</v>
      </c>
      <c r="F17" s="155">
        <v>0</v>
      </c>
      <c r="G17" s="155">
        <v>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</row>
    <row r="18" spans="2:14">
      <c r="B18" s="41" t="s">
        <v>842</v>
      </c>
      <c r="C18" s="29" t="s">
        <v>752</v>
      </c>
      <c r="D18" s="113" t="s">
        <v>33</v>
      </c>
      <c r="E18" s="155">
        <v>0</v>
      </c>
      <c r="F18" s="155">
        <v>0</v>
      </c>
      <c r="G18" s="155">
        <v>0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</row>
    <row r="19" spans="2:14">
      <c r="B19" s="41" t="s">
        <v>843</v>
      </c>
      <c r="C19" s="29" t="s">
        <v>754</v>
      </c>
      <c r="D19" s="113" t="s">
        <v>33</v>
      </c>
      <c r="E19" s="155">
        <v>0</v>
      </c>
      <c r="F19" s="155">
        <v>0</v>
      </c>
      <c r="G19" s="155">
        <v>0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</row>
    <row r="20" spans="2:14">
      <c r="B20" s="41" t="s">
        <v>844</v>
      </c>
      <c r="C20" s="29" t="s">
        <v>756</v>
      </c>
      <c r="D20" s="113" t="s">
        <v>33</v>
      </c>
      <c r="E20" s="155">
        <v>0</v>
      </c>
      <c r="F20" s="155">
        <v>0</v>
      </c>
      <c r="G20" s="155">
        <v>0</v>
      </c>
      <c r="H20" s="155">
        <v>0</v>
      </c>
      <c r="I20" s="155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</row>
    <row r="21" spans="2:14">
      <c r="B21" s="41" t="s">
        <v>845</v>
      </c>
      <c r="C21" s="29" t="s">
        <v>758</v>
      </c>
      <c r="D21" s="113" t="s">
        <v>33</v>
      </c>
      <c r="E21" s="155">
        <v>0</v>
      </c>
      <c r="F21" s="155">
        <v>0</v>
      </c>
      <c r="G21" s="155">
        <v>0</v>
      </c>
      <c r="H21" s="155"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</row>
    <row r="22" spans="2:14">
      <c r="B22" s="41" t="s">
        <v>846</v>
      </c>
      <c r="C22" s="29" t="s">
        <v>760</v>
      </c>
      <c r="D22" s="113" t="s">
        <v>33</v>
      </c>
      <c r="E22" s="155">
        <v>0</v>
      </c>
      <c r="F22" s="155">
        <v>0</v>
      </c>
      <c r="G22" s="155">
        <v>0</v>
      </c>
      <c r="H22" s="155">
        <v>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</row>
    <row r="23" spans="2:14">
      <c r="B23" s="41" t="s">
        <v>847</v>
      </c>
      <c r="C23" s="29" t="s">
        <v>848</v>
      </c>
      <c r="D23" s="113" t="s">
        <v>33</v>
      </c>
      <c r="E23" s="155">
        <v>0.66106328999999997</v>
      </c>
      <c r="F23" s="155">
        <v>2.4250000000023419E-5</v>
      </c>
      <c r="G23" s="155">
        <v>5.3590605899999995</v>
      </c>
      <c r="H23" s="155">
        <v>21.136593430000001</v>
      </c>
      <c r="I23" s="155">
        <v>6.5795941400000002</v>
      </c>
      <c r="J23" s="155">
        <v>19.809751479999999</v>
      </c>
      <c r="K23" s="155">
        <v>1.4874996600000001</v>
      </c>
      <c r="L23" s="155">
        <v>49.883817540000003</v>
      </c>
      <c r="M23" s="155">
        <v>3.6343512700000002</v>
      </c>
      <c r="N23" s="155">
        <v>18.308296080000002</v>
      </c>
    </row>
    <row r="24" spans="2:14">
      <c r="B24" s="41" t="s">
        <v>849</v>
      </c>
      <c r="C24" s="29" t="s">
        <v>850</v>
      </c>
      <c r="D24" s="113" t="s">
        <v>33</v>
      </c>
      <c r="E24" s="155">
        <v>0</v>
      </c>
      <c r="F24" s="155">
        <v>0</v>
      </c>
      <c r="G24" s="155">
        <v>0</v>
      </c>
      <c r="H24" s="155">
        <v>0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</row>
    <row r="25" spans="2:14">
      <c r="B25" s="42" t="s">
        <v>851</v>
      </c>
      <c r="C25" s="32" t="s">
        <v>852</v>
      </c>
      <c r="D25" s="130" t="s">
        <v>33</v>
      </c>
      <c r="E25" s="155">
        <v>0</v>
      </c>
      <c r="F25" s="155">
        <v>0</v>
      </c>
      <c r="G25" s="155">
        <v>0</v>
      </c>
      <c r="H25" s="155">
        <v>0</v>
      </c>
      <c r="I25" s="155">
        <v>0</v>
      </c>
      <c r="J25" s="155">
        <v>0</v>
      </c>
      <c r="K25" s="155">
        <v>0</v>
      </c>
      <c r="L25" s="155">
        <v>0</v>
      </c>
      <c r="M25" s="155">
        <v>0</v>
      </c>
      <c r="N25" s="155">
        <v>0</v>
      </c>
    </row>
    <row r="26" spans="2:14">
      <c r="B26" s="41" t="s">
        <v>853</v>
      </c>
      <c r="C26" s="29" t="s">
        <v>766</v>
      </c>
      <c r="D26" s="22" t="s">
        <v>33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</row>
    <row r="27" spans="2:14">
      <c r="B27" s="41" t="s">
        <v>854</v>
      </c>
      <c r="C27" s="29" t="s">
        <v>768</v>
      </c>
      <c r="D27" s="22" t="s">
        <v>33</v>
      </c>
      <c r="E27" s="155">
        <v>0</v>
      </c>
      <c r="F27" s="155">
        <v>0</v>
      </c>
      <c r="G27" s="155">
        <v>0</v>
      </c>
      <c r="H27" s="155">
        <v>0</v>
      </c>
      <c r="I27" s="155">
        <v>0</v>
      </c>
      <c r="J27" s="155">
        <v>0</v>
      </c>
      <c r="K27" s="155">
        <v>0</v>
      </c>
      <c r="L27" s="155">
        <v>0</v>
      </c>
      <c r="M27" s="155">
        <v>0</v>
      </c>
      <c r="N27" s="155">
        <v>0</v>
      </c>
    </row>
    <row r="28" spans="2:14">
      <c r="B28" s="41" t="s">
        <v>855</v>
      </c>
      <c r="C28" s="29" t="s">
        <v>770</v>
      </c>
      <c r="D28" s="22" t="s">
        <v>33</v>
      </c>
      <c r="E28" s="155">
        <v>0</v>
      </c>
      <c r="F28" s="155">
        <v>0</v>
      </c>
      <c r="G28" s="155">
        <v>0</v>
      </c>
      <c r="H28" s="155">
        <v>0</v>
      </c>
      <c r="I28" s="155">
        <v>0</v>
      </c>
      <c r="J28" s="155">
        <v>0</v>
      </c>
      <c r="K28" s="155">
        <v>0</v>
      </c>
      <c r="L28" s="155">
        <v>0</v>
      </c>
      <c r="M28" s="155">
        <v>0</v>
      </c>
      <c r="N28" s="155">
        <v>0</v>
      </c>
    </row>
    <row r="29" spans="2:14">
      <c r="B29" s="41" t="s">
        <v>856</v>
      </c>
      <c r="C29" s="29" t="s">
        <v>772</v>
      </c>
      <c r="D29" s="22" t="s">
        <v>33</v>
      </c>
      <c r="E29" s="155">
        <v>0</v>
      </c>
      <c r="F29" s="155">
        <v>0</v>
      </c>
      <c r="G29" s="155">
        <v>0</v>
      </c>
      <c r="H29" s="155">
        <v>0</v>
      </c>
      <c r="I29" s="155">
        <v>0</v>
      </c>
      <c r="J29" s="155">
        <v>0</v>
      </c>
      <c r="K29" s="155">
        <v>0</v>
      </c>
      <c r="L29" s="155">
        <v>0</v>
      </c>
      <c r="M29" s="155">
        <v>0</v>
      </c>
      <c r="N29" s="155">
        <v>0</v>
      </c>
    </row>
    <row r="30" spans="2:14">
      <c r="B30" s="41" t="s">
        <v>857</v>
      </c>
      <c r="C30" s="29" t="s">
        <v>774</v>
      </c>
      <c r="D30" s="22" t="s">
        <v>33</v>
      </c>
      <c r="E30" s="155">
        <v>0</v>
      </c>
      <c r="F30" s="155">
        <v>0</v>
      </c>
      <c r="G30" s="155">
        <v>0</v>
      </c>
      <c r="H30" s="155">
        <v>0</v>
      </c>
      <c r="I30" s="155">
        <v>0</v>
      </c>
      <c r="J30" s="155">
        <v>0</v>
      </c>
      <c r="K30" s="155">
        <v>0</v>
      </c>
      <c r="L30" s="155">
        <v>0</v>
      </c>
      <c r="M30" s="155">
        <v>0</v>
      </c>
      <c r="N30" s="155">
        <v>0</v>
      </c>
    </row>
    <row r="31" spans="2:14">
      <c r="B31" s="41" t="s">
        <v>858</v>
      </c>
      <c r="C31" s="29" t="s">
        <v>776</v>
      </c>
      <c r="D31" s="22" t="s">
        <v>33</v>
      </c>
      <c r="E31" s="155">
        <v>0</v>
      </c>
      <c r="F31" s="155">
        <v>0</v>
      </c>
      <c r="G31" s="155">
        <v>0</v>
      </c>
      <c r="H31" s="155">
        <v>0</v>
      </c>
      <c r="I31" s="155">
        <v>0</v>
      </c>
      <c r="J31" s="155">
        <v>0</v>
      </c>
      <c r="K31" s="155">
        <v>0</v>
      </c>
      <c r="L31" s="155">
        <v>0</v>
      </c>
      <c r="M31" s="155">
        <v>0</v>
      </c>
      <c r="N31" s="155">
        <v>0</v>
      </c>
    </row>
    <row r="32" spans="2:14">
      <c r="B32" s="41" t="s">
        <v>859</v>
      </c>
      <c r="C32" s="29" t="s">
        <v>778</v>
      </c>
      <c r="D32" s="22" t="s">
        <v>33</v>
      </c>
      <c r="E32" s="155">
        <v>0</v>
      </c>
      <c r="F32" s="155">
        <v>0</v>
      </c>
      <c r="G32" s="155">
        <v>0</v>
      </c>
      <c r="H32" s="155">
        <v>0</v>
      </c>
      <c r="I32" s="155">
        <v>0</v>
      </c>
      <c r="J32" s="155">
        <v>0</v>
      </c>
      <c r="K32" s="155">
        <v>0</v>
      </c>
      <c r="L32" s="155">
        <v>0</v>
      </c>
      <c r="M32" s="155">
        <v>0</v>
      </c>
      <c r="N32" s="155">
        <v>0</v>
      </c>
    </row>
    <row r="33" spans="2:14">
      <c r="B33" s="41" t="s">
        <v>860</v>
      </c>
      <c r="C33" s="29" t="s">
        <v>780</v>
      </c>
      <c r="D33" s="22" t="s">
        <v>33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55">
        <v>0</v>
      </c>
      <c r="N33" s="155">
        <v>0</v>
      </c>
    </row>
    <row r="34" spans="2:14">
      <c r="B34" s="39" t="s">
        <v>861</v>
      </c>
      <c r="C34" s="98" t="s">
        <v>862</v>
      </c>
      <c r="D34" s="22" t="s">
        <v>33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</row>
    <row r="35" spans="2:14">
      <c r="B35" s="143" t="s">
        <v>863</v>
      </c>
      <c r="C35" s="144" t="s">
        <v>864</v>
      </c>
      <c r="D35" s="24" t="s">
        <v>33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</row>
    <row r="36" spans="2:14">
      <c r="B36" s="41" t="s">
        <v>63</v>
      </c>
      <c r="C36" s="120" t="s">
        <v>94</v>
      </c>
      <c r="D36" s="22" t="s">
        <v>33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56">
        <v>0</v>
      </c>
      <c r="K36" s="156">
        <v>0</v>
      </c>
      <c r="L36" s="156">
        <v>0</v>
      </c>
      <c r="M36" s="156">
        <v>0</v>
      </c>
      <c r="N36" s="156">
        <v>0</v>
      </c>
    </row>
    <row r="37" spans="2:14">
      <c r="B37" s="23" t="s">
        <v>865</v>
      </c>
      <c r="C37" s="48" t="s">
        <v>866</v>
      </c>
      <c r="D37" s="24" t="s">
        <v>33</v>
      </c>
      <c r="E37" s="155">
        <v>0.66106328999999997</v>
      </c>
      <c r="F37" s="155">
        <v>2.4250000000023419E-5</v>
      </c>
      <c r="G37" s="155">
        <v>5.3590605899999995</v>
      </c>
      <c r="H37" s="155">
        <v>21.136593430000001</v>
      </c>
      <c r="I37" s="155">
        <v>6.5795941400000002</v>
      </c>
      <c r="J37" s="155">
        <v>19.809751479999999</v>
      </c>
      <c r="K37" s="155">
        <v>1.4874996600000001</v>
      </c>
      <c r="L37" s="155">
        <v>49.883817540000003</v>
      </c>
      <c r="M37" s="155">
        <v>3.6343512700000002</v>
      </c>
      <c r="N37" s="155">
        <v>18.308296080000002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CB666-143F-441A-8CFD-171E11C497D9}">
  <dimension ref="A1:S78"/>
  <sheetViews>
    <sheetView showGridLines="0" topLeftCell="B57" zoomScale="90" zoomScaleNormal="90" workbookViewId="0">
      <selection activeCell="D77" sqref="D77"/>
    </sheetView>
  </sheetViews>
  <sheetFormatPr baseColWidth="10" defaultColWidth="11.453125" defaultRowHeight="14"/>
  <cols>
    <col min="1" max="1" width="11.453125" style="160"/>
    <col min="2" max="2" width="5.26953125" style="159" bestFit="1" customWidth="1"/>
    <col min="3" max="3" width="57.7265625" style="159" bestFit="1" customWidth="1"/>
    <col min="4" max="13" width="11.81640625" style="160" customWidth="1"/>
    <col min="14" max="15" width="12.1796875" style="159" bestFit="1" customWidth="1"/>
    <col min="16" max="16" width="12.1796875" style="159" customWidth="1"/>
    <col min="17" max="19" width="12.1796875" style="159" bestFit="1" customWidth="1"/>
    <col min="20" max="16384" width="11.453125" style="159"/>
  </cols>
  <sheetData>
    <row r="1" spans="2:19">
      <c r="B1" s="150" t="s">
        <v>26</v>
      </c>
    </row>
    <row r="2" spans="2:19" ht="15.5">
      <c r="B2" s="193" t="s">
        <v>869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5"/>
    </row>
    <row r="3" spans="2:19" ht="15.5">
      <c r="B3" s="196" t="s">
        <v>870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8"/>
    </row>
    <row r="4" spans="2:19" ht="15" customHeight="1">
      <c r="B4" s="199" t="s">
        <v>871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1"/>
    </row>
    <row r="5" spans="2:19">
      <c r="B5" s="167"/>
      <c r="C5" s="167"/>
      <c r="D5" s="158">
        <v>2014</v>
      </c>
      <c r="E5" s="158">
        <v>2015</v>
      </c>
      <c r="F5" s="158">
        <v>2016</v>
      </c>
      <c r="G5" s="158">
        <v>2017</v>
      </c>
      <c r="H5" s="158">
        <v>2018</v>
      </c>
      <c r="I5" s="158">
        <v>2019</v>
      </c>
      <c r="J5" s="158">
        <v>2020</v>
      </c>
      <c r="K5" s="158">
        <v>2021</v>
      </c>
      <c r="L5" s="158">
        <v>2022</v>
      </c>
      <c r="M5" s="158">
        <v>2023</v>
      </c>
    </row>
    <row r="6" spans="2:19">
      <c r="B6" s="151">
        <v>6</v>
      </c>
      <c r="C6" s="152" t="s">
        <v>872</v>
      </c>
      <c r="D6" s="168">
        <v>7876.6621654500013</v>
      </c>
      <c r="E6" s="154">
        <v>7770.9063808900019</v>
      </c>
      <c r="F6" s="154">
        <v>8815.4138018599988</v>
      </c>
      <c r="G6" s="154">
        <v>9959.822264460001</v>
      </c>
      <c r="H6" s="154">
        <v>10507.014785180001</v>
      </c>
      <c r="I6" s="154">
        <v>10456.606019720004</v>
      </c>
      <c r="J6" s="154">
        <v>12610.744865799985</v>
      </c>
      <c r="K6" s="154">
        <v>13009.816285749994</v>
      </c>
      <c r="L6" s="154">
        <v>12046.858734709993</v>
      </c>
      <c r="M6" s="154">
        <v>12907.35174489</v>
      </c>
      <c r="N6" s="161"/>
      <c r="O6" s="161"/>
      <c r="P6" s="161"/>
      <c r="Q6" s="162"/>
      <c r="R6" s="162"/>
      <c r="S6" s="162"/>
    </row>
    <row r="7" spans="2:19" s="115" customFormat="1">
      <c r="B7" s="151">
        <v>61</v>
      </c>
      <c r="C7" s="152" t="s">
        <v>873</v>
      </c>
      <c r="D7" s="168">
        <v>4119.6165180700018</v>
      </c>
      <c r="E7" s="154">
        <v>4218.6401713900041</v>
      </c>
      <c r="F7" s="154">
        <v>4178.0904207100029</v>
      </c>
      <c r="G7" s="154">
        <v>4189.3661752799999</v>
      </c>
      <c r="H7" s="154">
        <v>4340.7598252199996</v>
      </c>
      <c r="I7" s="154">
        <v>4704.2439567800047</v>
      </c>
      <c r="J7" s="154">
        <v>6379.9912742499882</v>
      </c>
      <c r="K7" s="154">
        <v>6645.3374048199948</v>
      </c>
      <c r="L7" s="154">
        <v>5259.5959420999952</v>
      </c>
      <c r="M7" s="154">
        <v>5632.003736149999</v>
      </c>
    </row>
    <row r="8" spans="2:19">
      <c r="B8" s="147">
        <v>611</v>
      </c>
      <c r="C8" s="148" t="s">
        <v>874</v>
      </c>
      <c r="D8" s="169">
        <v>3601.188474070002</v>
      </c>
      <c r="E8" s="169">
        <v>3677.094984340004</v>
      </c>
      <c r="F8" s="169">
        <v>3539.9029289500027</v>
      </c>
      <c r="G8" s="169">
        <v>3544.6734939300004</v>
      </c>
      <c r="H8" s="169">
        <v>3516.1887716099991</v>
      </c>
      <c r="I8" s="169">
        <v>3774.9998305600047</v>
      </c>
      <c r="J8" s="169">
        <v>5243.5892776799883</v>
      </c>
      <c r="K8" s="169">
        <v>5468.302890549995</v>
      </c>
      <c r="L8" s="169">
        <v>4127.548730339995</v>
      </c>
      <c r="M8" s="169">
        <v>4451.177524929999</v>
      </c>
      <c r="N8" s="161"/>
      <c r="O8" s="161"/>
      <c r="P8" s="161"/>
      <c r="Q8" s="162"/>
      <c r="R8" s="162"/>
      <c r="S8" s="162"/>
    </row>
    <row r="9" spans="2:19">
      <c r="B9" s="41">
        <v>6111</v>
      </c>
      <c r="C9" s="29" t="s">
        <v>875</v>
      </c>
      <c r="D9" s="170">
        <v>1405.5500633800009</v>
      </c>
      <c r="E9" s="170">
        <v>1370.9331788900008</v>
      </c>
      <c r="F9" s="170">
        <v>1208.6066576000003</v>
      </c>
      <c r="G9" s="170">
        <v>1048.4183923100002</v>
      </c>
      <c r="H9" s="170">
        <v>779.99786231999997</v>
      </c>
      <c r="I9" s="170">
        <v>743.96551181000041</v>
      </c>
      <c r="J9" s="170">
        <v>1500.5289474099995</v>
      </c>
      <c r="K9" s="170">
        <v>1383.8604564100006</v>
      </c>
      <c r="L9" s="170">
        <v>592.01681000999997</v>
      </c>
      <c r="M9" s="170">
        <v>470.83890046000079</v>
      </c>
      <c r="N9" s="161"/>
      <c r="O9" s="161"/>
      <c r="P9" s="161"/>
      <c r="Q9" s="162"/>
      <c r="R9" s="162"/>
      <c r="S9" s="162"/>
    </row>
    <row r="10" spans="2:19">
      <c r="B10" s="41">
        <v>6112</v>
      </c>
      <c r="C10" s="29" t="s">
        <v>876</v>
      </c>
      <c r="D10" s="170">
        <v>1984.400673710001</v>
      </c>
      <c r="E10" s="170">
        <v>2103.7098761800034</v>
      </c>
      <c r="F10" s="170">
        <v>2211.5091896600024</v>
      </c>
      <c r="G10" s="170">
        <v>2364.2109926500007</v>
      </c>
      <c r="H10" s="170">
        <v>2623.7112679499992</v>
      </c>
      <c r="I10" s="170">
        <v>2907.6438288800041</v>
      </c>
      <c r="J10" s="170">
        <v>3621.7146986799889</v>
      </c>
      <c r="K10" s="170">
        <v>3943.4390642699946</v>
      </c>
      <c r="L10" s="170">
        <v>3386.6249978599953</v>
      </c>
      <c r="M10" s="170">
        <v>3737.2590072599987</v>
      </c>
      <c r="N10" s="161"/>
      <c r="O10" s="161"/>
      <c r="P10" s="161"/>
      <c r="Q10" s="162"/>
      <c r="R10" s="162"/>
      <c r="S10" s="162"/>
    </row>
    <row r="11" spans="2:19">
      <c r="B11" s="41">
        <v>6113</v>
      </c>
      <c r="C11" s="29" t="s">
        <v>877</v>
      </c>
      <c r="D11" s="170">
        <v>185.41209974999995</v>
      </c>
      <c r="E11" s="170">
        <v>175.53137609999993</v>
      </c>
      <c r="F11" s="170">
        <v>92.719141780000001</v>
      </c>
      <c r="G11" s="170">
        <v>103.31656058000002</v>
      </c>
      <c r="H11" s="170">
        <v>83.462379449999986</v>
      </c>
      <c r="I11" s="170">
        <v>93.769066579999972</v>
      </c>
      <c r="J11" s="170">
        <v>91.138212049999979</v>
      </c>
      <c r="K11" s="170">
        <v>108.19485714999998</v>
      </c>
      <c r="L11" s="170">
        <v>115.22911367999998</v>
      </c>
      <c r="M11" s="170">
        <v>206.05148341999998</v>
      </c>
      <c r="N11" s="161"/>
      <c r="O11" s="161"/>
      <c r="P11" s="161"/>
      <c r="Q11" s="162"/>
      <c r="R11" s="162"/>
      <c r="S11" s="162"/>
    </row>
    <row r="12" spans="2:19">
      <c r="B12" s="41">
        <v>6114</v>
      </c>
      <c r="C12" s="29" t="s">
        <v>878</v>
      </c>
      <c r="D12" s="170">
        <v>25.825637230000002</v>
      </c>
      <c r="E12" s="170">
        <v>26.920553169999998</v>
      </c>
      <c r="F12" s="170">
        <v>27.06793991</v>
      </c>
      <c r="G12" s="170">
        <v>28.727548389999999</v>
      </c>
      <c r="H12" s="170">
        <v>29.01726189</v>
      </c>
      <c r="I12" s="170">
        <v>29.621423289999999</v>
      </c>
      <c r="J12" s="170">
        <v>30.20741954</v>
      </c>
      <c r="K12" s="170">
        <v>32.808512719999996</v>
      </c>
      <c r="L12" s="170">
        <v>33.67780879</v>
      </c>
      <c r="M12" s="170">
        <v>37.028133789999998</v>
      </c>
      <c r="N12" s="161"/>
      <c r="O12" s="161"/>
      <c r="P12" s="161"/>
      <c r="Q12" s="162"/>
      <c r="R12" s="162"/>
      <c r="S12" s="162"/>
    </row>
    <row r="13" spans="2:19">
      <c r="B13" s="41">
        <v>612</v>
      </c>
      <c r="C13" s="22" t="s">
        <v>879</v>
      </c>
      <c r="D13" s="169">
        <v>4.7577671700000002</v>
      </c>
      <c r="E13" s="169">
        <v>7.0301698200000002</v>
      </c>
      <c r="F13" s="169">
        <v>14.79352793</v>
      </c>
      <c r="G13" s="169">
        <v>15.867391450000001</v>
      </c>
      <c r="H13" s="169">
        <v>27.579035390000001</v>
      </c>
      <c r="I13" s="169">
        <v>27.229541830000006</v>
      </c>
      <c r="J13" s="169">
        <v>42.992994449999983</v>
      </c>
      <c r="K13" s="169">
        <v>35.879353649999992</v>
      </c>
      <c r="L13" s="169">
        <v>38.418352660000004</v>
      </c>
      <c r="M13" s="169">
        <v>42.195668869999999</v>
      </c>
      <c r="N13" s="161"/>
      <c r="O13" s="161"/>
      <c r="P13" s="161"/>
      <c r="Q13" s="162"/>
      <c r="R13" s="162"/>
      <c r="S13" s="162"/>
    </row>
    <row r="14" spans="2:19">
      <c r="B14" s="41">
        <v>613</v>
      </c>
      <c r="C14" s="29" t="s">
        <v>880</v>
      </c>
      <c r="D14" s="169">
        <v>0</v>
      </c>
      <c r="E14" s="169">
        <v>0</v>
      </c>
      <c r="F14" s="169">
        <v>0</v>
      </c>
      <c r="G14" s="169">
        <v>0</v>
      </c>
      <c r="H14" s="169">
        <v>0</v>
      </c>
      <c r="I14" s="169">
        <v>0</v>
      </c>
      <c r="J14" s="169">
        <v>0</v>
      </c>
      <c r="K14" s="169">
        <v>0</v>
      </c>
      <c r="L14" s="169">
        <v>0</v>
      </c>
      <c r="M14" s="169">
        <v>0</v>
      </c>
      <c r="N14" s="161"/>
      <c r="O14" s="161"/>
      <c r="P14" s="161"/>
      <c r="Q14" s="162"/>
      <c r="R14" s="162"/>
      <c r="S14" s="162"/>
    </row>
    <row r="15" spans="2:19">
      <c r="B15" s="41">
        <v>614</v>
      </c>
      <c r="C15" s="29" t="s">
        <v>881</v>
      </c>
      <c r="D15" s="169">
        <v>513.67027683000003</v>
      </c>
      <c r="E15" s="169">
        <v>534.51501723000001</v>
      </c>
      <c r="F15" s="169">
        <v>623.39396382999996</v>
      </c>
      <c r="G15" s="169">
        <v>628.82528989999992</v>
      </c>
      <c r="H15" s="169">
        <v>796.99201821999998</v>
      </c>
      <c r="I15" s="169">
        <v>902.01458438999987</v>
      </c>
      <c r="J15" s="169">
        <v>1093.40900212</v>
      </c>
      <c r="K15" s="169">
        <v>1141.1551606199998</v>
      </c>
      <c r="L15" s="169">
        <v>1093.6288590999998</v>
      </c>
      <c r="M15" s="169">
        <v>1138.63054235</v>
      </c>
      <c r="N15" s="161"/>
      <c r="O15" s="161"/>
      <c r="P15" s="161"/>
      <c r="Q15" s="162"/>
      <c r="R15" s="162"/>
      <c r="S15" s="162"/>
    </row>
    <row r="16" spans="2:19">
      <c r="B16" s="41">
        <v>6141</v>
      </c>
      <c r="C16" s="29" t="s">
        <v>882</v>
      </c>
      <c r="D16" s="170">
        <v>513.61834479000004</v>
      </c>
      <c r="E16" s="170">
        <v>534.46308519000002</v>
      </c>
      <c r="F16" s="170">
        <v>623.34203178999996</v>
      </c>
      <c r="G16" s="170">
        <v>628.77335785999992</v>
      </c>
      <c r="H16" s="170">
        <v>796.92058617999999</v>
      </c>
      <c r="I16" s="170">
        <v>901.85458334999987</v>
      </c>
      <c r="J16" s="170">
        <v>1093.24900108</v>
      </c>
      <c r="K16" s="170">
        <v>1140.9951595799998</v>
      </c>
      <c r="L16" s="170">
        <v>1093.4688580599998</v>
      </c>
      <c r="M16" s="170">
        <v>1138.38554131</v>
      </c>
      <c r="N16" s="161"/>
      <c r="O16" s="161"/>
      <c r="P16" s="161"/>
      <c r="Q16" s="162"/>
      <c r="R16" s="162"/>
      <c r="S16" s="162"/>
    </row>
    <row r="17" spans="2:19">
      <c r="B17" s="41">
        <v>6142</v>
      </c>
      <c r="C17" s="29" t="s">
        <v>883</v>
      </c>
      <c r="D17" s="170">
        <v>0</v>
      </c>
      <c r="E17" s="170">
        <v>0</v>
      </c>
      <c r="F17" s="170">
        <v>0</v>
      </c>
      <c r="G17" s="170">
        <v>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61"/>
      <c r="O17" s="161"/>
      <c r="P17" s="161"/>
      <c r="Q17" s="162"/>
      <c r="R17" s="162"/>
      <c r="S17" s="162"/>
    </row>
    <row r="18" spans="2:19">
      <c r="B18" s="41">
        <v>6143</v>
      </c>
      <c r="C18" s="29" t="s">
        <v>884</v>
      </c>
      <c r="D18" s="170">
        <v>0</v>
      </c>
      <c r="E18" s="170">
        <v>0</v>
      </c>
      <c r="F18" s="170">
        <v>0</v>
      </c>
      <c r="G18" s="170">
        <v>0</v>
      </c>
      <c r="H18" s="170">
        <v>0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  <c r="N18" s="161"/>
      <c r="O18" s="161"/>
      <c r="P18" s="161"/>
      <c r="Q18" s="162"/>
      <c r="R18" s="162"/>
      <c r="S18" s="162"/>
    </row>
    <row r="19" spans="2:19">
      <c r="B19" s="41">
        <v>6144</v>
      </c>
      <c r="C19" s="29" t="s">
        <v>885</v>
      </c>
      <c r="D19" s="170">
        <v>5.1932039999999999E-2</v>
      </c>
      <c r="E19" s="170">
        <v>5.1932039999999999E-2</v>
      </c>
      <c r="F19" s="170">
        <v>5.1932039999999999E-2</v>
      </c>
      <c r="G19" s="170">
        <v>5.1932039999999999E-2</v>
      </c>
      <c r="H19" s="170">
        <v>7.1432039999999988E-2</v>
      </c>
      <c r="I19" s="170">
        <v>0.16000104000000001</v>
      </c>
      <c r="J19" s="170">
        <v>0.16000104000000001</v>
      </c>
      <c r="K19" s="170">
        <v>0.16000104000000001</v>
      </c>
      <c r="L19" s="170">
        <v>0.16000104000000001</v>
      </c>
      <c r="M19" s="170">
        <v>0.24500104</v>
      </c>
      <c r="N19" s="161"/>
      <c r="O19" s="161"/>
      <c r="P19" s="161"/>
      <c r="Q19" s="162"/>
      <c r="R19" s="162"/>
      <c r="S19" s="162"/>
    </row>
    <row r="20" spans="2:19">
      <c r="B20" s="151">
        <v>62</v>
      </c>
      <c r="C20" s="152" t="s">
        <v>886</v>
      </c>
      <c r="D20" s="168">
        <v>4768.26208838</v>
      </c>
      <c r="E20" s="154">
        <v>4649.7078553899983</v>
      </c>
      <c r="F20" s="154">
        <v>5901.3624579999969</v>
      </c>
      <c r="G20" s="154">
        <v>7417.9448910700021</v>
      </c>
      <c r="H20" s="154">
        <v>8054.0748590400017</v>
      </c>
      <c r="I20" s="154">
        <v>7878.3184888300002</v>
      </c>
      <c r="J20" s="154">
        <v>8936.3843769899977</v>
      </c>
      <c r="K20" s="154">
        <v>9239.38643925</v>
      </c>
      <c r="L20" s="154">
        <v>9112.6008282199982</v>
      </c>
      <c r="M20" s="154">
        <v>10449.453828660002</v>
      </c>
      <c r="N20" s="161"/>
      <c r="O20" s="161"/>
      <c r="P20" s="161"/>
      <c r="Q20" s="162"/>
      <c r="R20" s="162"/>
      <c r="S20" s="162"/>
    </row>
    <row r="21" spans="2:19">
      <c r="B21" s="41">
        <v>6201</v>
      </c>
      <c r="C21" s="29" t="s">
        <v>887</v>
      </c>
      <c r="D21" s="170">
        <v>0</v>
      </c>
      <c r="E21" s="170">
        <v>0</v>
      </c>
      <c r="F21" s="170">
        <v>0</v>
      </c>
      <c r="G21" s="170">
        <v>0</v>
      </c>
      <c r="H21" s="170">
        <v>0</v>
      </c>
      <c r="I21" s="170">
        <v>0</v>
      </c>
      <c r="J21" s="170">
        <v>0</v>
      </c>
      <c r="K21" s="170">
        <v>0</v>
      </c>
      <c r="L21" s="170">
        <v>0</v>
      </c>
      <c r="M21" s="170">
        <v>0</v>
      </c>
      <c r="N21" s="161"/>
      <c r="O21" s="161"/>
      <c r="P21" s="161"/>
      <c r="Q21" s="162"/>
      <c r="R21" s="162"/>
      <c r="S21" s="162"/>
    </row>
    <row r="22" spans="2:19">
      <c r="B22" s="41">
        <v>6202</v>
      </c>
      <c r="C22" s="29" t="s">
        <v>888</v>
      </c>
      <c r="D22" s="170">
        <v>3309.0828263299995</v>
      </c>
      <c r="E22" s="170">
        <v>3702.0685996999991</v>
      </c>
      <c r="F22" s="170">
        <v>4525.2542177999967</v>
      </c>
      <c r="G22" s="170">
        <v>6107.4929900500028</v>
      </c>
      <c r="H22" s="170">
        <v>6686.5382056400003</v>
      </c>
      <c r="I22" s="170">
        <v>6864.2517259799988</v>
      </c>
      <c r="J22" s="170">
        <v>7315.4464101699969</v>
      </c>
      <c r="K22" s="170">
        <v>7568.885227130002</v>
      </c>
      <c r="L22" s="170">
        <v>8035.9291891799994</v>
      </c>
      <c r="M22" s="170">
        <v>9901.8957711700004</v>
      </c>
      <c r="N22" s="161"/>
      <c r="O22" s="161"/>
      <c r="P22" s="161"/>
      <c r="Q22" s="162"/>
      <c r="R22" s="162"/>
      <c r="S22" s="162"/>
    </row>
    <row r="23" spans="2:19">
      <c r="B23" s="41">
        <v>6203</v>
      </c>
      <c r="C23" s="29" t="s">
        <v>889</v>
      </c>
      <c r="D23" s="170">
        <v>227.74804800000001</v>
      </c>
      <c r="E23" s="170">
        <v>227.71144799999999</v>
      </c>
      <c r="F23" s="170">
        <v>714.674848</v>
      </c>
      <c r="G23" s="170">
        <v>757.92151691999993</v>
      </c>
      <c r="H23" s="170">
        <v>705.38491691999991</v>
      </c>
      <c r="I23" s="170">
        <v>542.34831692</v>
      </c>
      <c r="J23" s="170">
        <v>569.53692550000005</v>
      </c>
      <c r="K23" s="170">
        <v>309.50032549999997</v>
      </c>
      <c r="L23" s="170">
        <v>523.5</v>
      </c>
      <c r="M23" s="170">
        <v>205</v>
      </c>
      <c r="N23" s="161"/>
      <c r="O23" s="161"/>
      <c r="P23" s="161"/>
      <c r="Q23" s="162"/>
      <c r="R23" s="162"/>
      <c r="S23" s="162"/>
    </row>
    <row r="24" spans="2:19">
      <c r="B24" s="42">
        <v>6204</v>
      </c>
      <c r="C24" s="32" t="s">
        <v>890</v>
      </c>
      <c r="D24" s="170">
        <v>421.63452007000006</v>
      </c>
      <c r="E24" s="170">
        <v>236.24984325</v>
      </c>
      <c r="F24" s="170">
        <v>323.76083009000001</v>
      </c>
      <c r="G24" s="170">
        <v>322.95283839999996</v>
      </c>
      <c r="H24" s="170">
        <v>351.32208377000006</v>
      </c>
      <c r="I24" s="170">
        <v>146.10774384999999</v>
      </c>
      <c r="J24" s="170">
        <v>331.49431107999999</v>
      </c>
      <c r="K24" s="170">
        <v>407.18115053999998</v>
      </c>
      <c r="L24" s="170">
        <v>319.87823187999999</v>
      </c>
      <c r="M24" s="170">
        <v>92.526116139999999</v>
      </c>
      <c r="N24" s="161"/>
      <c r="O24" s="161"/>
      <c r="P24" s="161"/>
      <c r="Q24" s="162"/>
      <c r="R24" s="162"/>
      <c r="S24" s="162"/>
    </row>
    <row r="25" spans="2:19">
      <c r="B25" s="41">
        <v>6205</v>
      </c>
      <c r="C25" s="29" t="s">
        <v>891</v>
      </c>
      <c r="D25" s="170">
        <v>74.722200000000001</v>
      </c>
      <c r="E25" s="170">
        <v>74.722200000000001</v>
      </c>
      <c r="F25" s="170">
        <v>74.722200000000001</v>
      </c>
      <c r="G25" s="170">
        <v>0</v>
      </c>
      <c r="H25" s="170">
        <v>0</v>
      </c>
      <c r="I25" s="170">
        <v>0</v>
      </c>
      <c r="J25" s="170">
        <v>0</v>
      </c>
      <c r="K25" s="170">
        <v>0</v>
      </c>
      <c r="L25" s="170">
        <v>0</v>
      </c>
      <c r="M25" s="170">
        <v>0</v>
      </c>
      <c r="N25" s="161"/>
      <c r="O25" s="161"/>
      <c r="P25" s="161"/>
      <c r="Q25" s="162"/>
      <c r="R25" s="162"/>
      <c r="S25" s="162"/>
    </row>
    <row r="26" spans="2:19">
      <c r="B26" s="41">
        <v>6206</v>
      </c>
      <c r="C26" s="29" t="s">
        <v>892</v>
      </c>
      <c r="D26" s="170">
        <v>0</v>
      </c>
      <c r="E26" s="170">
        <v>0</v>
      </c>
      <c r="F26" s="170">
        <v>0</v>
      </c>
      <c r="G26" s="170">
        <v>0</v>
      </c>
      <c r="H26" s="170">
        <v>0</v>
      </c>
      <c r="I26" s="170">
        <v>0</v>
      </c>
      <c r="J26" s="170">
        <v>0</v>
      </c>
      <c r="K26" s="170">
        <v>0</v>
      </c>
      <c r="L26" s="170">
        <v>0</v>
      </c>
      <c r="M26" s="170">
        <v>0</v>
      </c>
      <c r="N26" s="161"/>
      <c r="O26" s="161"/>
      <c r="P26" s="161"/>
      <c r="Q26" s="162"/>
      <c r="R26" s="162"/>
      <c r="S26" s="162"/>
    </row>
    <row r="27" spans="2:19">
      <c r="B27" s="41">
        <v>6207</v>
      </c>
      <c r="C27" s="29" t="s">
        <v>893</v>
      </c>
      <c r="D27" s="170">
        <v>0</v>
      </c>
      <c r="E27" s="170">
        <v>0</v>
      </c>
      <c r="F27" s="170">
        <v>0</v>
      </c>
      <c r="G27" s="170">
        <v>0</v>
      </c>
      <c r="H27" s="170">
        <v>0</v>
      </c>
      <c r="I27" s="170">
        <v>0</v>
      </c>
      <c r="J27" s="170">
        <v>0</v>
      </c>
      <c r="K27" s="170">
        <v>0</v>
      </c>
      <c r="L27" s="170">
        <v>0</v>
      </c>
      <c r="M27" s="170">
        <v>0</v>
      </c>
      <c r="N27" s="161"/>
      <c r="O27" s="161"/>
      <c r="P27" s="161"/>
      <c r="Q27" s="162"/>
      <c r="R27" s="162"/>
      <c r="S27" s="162"/>
    </row>
    <row r="28" spans="2:19">
      <c r="B28" s="41">
        <v>6208</v>
      </c>
      <c r="C28" s="29" t="s">
        <v>894</v>
      </c>
      <c r="D28" s="170">
        <v>735.07449398000006</v>
      </c>
      <c r="E28" s="170">
        <v>408.95576443999948</v>
      </c>
      <c r="F28" s="170">
        <v>262.95036210999996</v>
      </c>
      <c r="G28" s="170">
        <v>229.5775457000002</v>
      </c>
      <c r="H28" s="170">
        <v>310.8296527100008</v>
      </c>
      <c r="I28" s="170">
        <v>325.61070208000228</v>
      </c>
      <c r="J28" s="170">
        <v>719.9067302400008</v>
      </c>
      <c r="K28" s="170">
        <v>953.81973607999953</v>
      </c>
      <c r="L28" s="170">
        <v>233.29340715999933</v>
      </c>
      <c r="M28" s="170">
        <v>250.03194135000149</v>
      </c>
      <c r="N28" s="161"/>
      <c r="O28" s="161"/>
      <c r="P28" s="161"/>
      <c r="Q28" s="162"/>
      <c r="R28" s="162"/>
      <c r="S28" s="162"/>
    </row>
    <row r="29" spans="2:19">
      <c r="B29" s="41">
        <v>621</v>
      </c>
      <c r="C29" s="29" t="s">
        <v>895</v>
      </c>
      <c r="D29" s="169">
        <v>4768.26208838</v>
      </c>
      <c r="E29" s="169">
        <v>4649.7078553899983</v>
      </c>
      <c r="F29" s="169">
        <v>5901.3624579999969</v>
      </c>
      <c r="G29" s="169">
        <v>7417.9448910700021</v>
      </c>
      <c r="H29" s="169">
        <v>8054.0748590400017</v>
      </c>
      <c r="I29" s="169">
        <v>7878.3184888300002</v>
      </c>
      <c r="J29" s="169">
        <v>8936.3843769899977</v>
      </c>
      <c r="K29" s="169">
        <v>9239.38643925</v>
      </c>
      <c r="L29" s="169">
        <v>9112.6008282199982</v>
      </c>
      <c r="M29" s="169">
        <v>10449.453828660002</v>
      </c>
      <c r="N29" s="161"/>
      <c r="O29" s="161"/>
      <c r="P29" s="161"/>
      <c r="Q29" s="162"/>
      <c r="R29" s="162"/>
      <c r="S29" s="162"/>
    </row>
    <row r="30" spans="2:19">
      <c r="B30" s="41">
        <v>6211</v>
      </c>
      <c r="C30" s="29" t="s">
        <v>896</v>
      </c>
      <c r="D30" s="170">
        <v>0</v>
      </c>
      <c r="E30" s="170">
        <v>0</v>
      </c>
      <c r="F30" s="170">
        <v>0</v>
      </c>
      <c r="G30" s="170">
        <v>0</v>
      </c>
      <c r="H30" s="170">
        <v>0</v>
      </c>
      <c r="I30" s="170">
        <v>0</v>
      </c>
      <c r="J30" s="170">
        <v>0</v>
      </c>
      <c r="K30" s="170">
        <v>0</v>
      </c>
      <c r="L30" s="170">
        <v>0</v>
      </c>
      <c r="M30" s="170">
        <v>0</v>
      </c>
      <c r="N30" s="161"/>
      <c r="O30" s="161"/>
      <c r="P30" s="161"/>
      <c r="Q30" s="162"/>
      <c r="R30" s="162"/>
      <c r="S30" s="162"/>
    </row>
    <row r="31" spans="2:19">
      <c r="B31" s="41">
        <v>6212</v>
      </c>
      <c r="C31" s="29" t="s">
        <v>897</v>
      </c>
      <c r="D31" s="170">
        <v>3309.0828263299995</v>
      </c>
      <c r="E31" s="170">
        <v>3702.0685996999991</v>
      </c>
      <c r="F31" s="170">
        <v>4525.2542177999967</v>
      </c>
      <c r="G31" s="170">
        <v>6107.4929900500028</v>
      </c>
      <c r="H31" s="170">
        <v>6686.5382056400003</v>
      </c>
      <c r="I31" s="170">
        <v>6864.2517259799988</v>
      </c>
      <c r="J31" s="170">
        <v>7315.4464101699969</v>
      </c>
      <c r="K31" s="170">
        <v>7568.885227130002</v>
      </c>
      <c r="L31" s="170">
        <v>8035.9291891799994</v>
      </c>
      <c r="M31" s="170">
        <v>9901.8957711700004</v>
      </c>
      <c r="N31" s="161"/>
      <c r="O31" s="161"/>
      <c r="P31" s="161"/>
      <c r="Q31" s="162"/>
      <c r="R31" s="162"/>
      <c r="S31" s="162"/>
    </row>
    <row r="32" spans="2:19">
      <c r="B32" s="41">
        <v>6213</v>
      </c>
      <c r="C32" s="29" t="s">
        <v>898</v>
      </c>
      <c r="D32" s="170">
        <v>227.74804800000001</v>
      </c>
      <c r="E32" s="170">
        <v>227.71144799999999</v>
      </c>
      <c r="F32" s="170">
        <v>714.674848</v>
      </c>
      <c r="G32" s="170">
        <v>757.92151691999993</v>
      </c>
      <c r="H32" s="170">
        <v>705.38491691999991</v>
      </c>
      <c r="I32" s="170">
        <v>542.34831692</v>
      </c>
      <c r="J32" s="170">
        <v>569.53692550000005</v>
      </c>
      <c r="K32" s="170">
        <v>309.50032549999997</v>
      </c>
      <c r="L32" s="170">
        <v>523.5</v>
      </c>
      <c r="M32" s="170">
        <v>205</v>
      </c>
      <c r="N32" s="161"/>
      <c r="O32" s="161"/>
      <c r="P32" s="161"/>
      <c r="Q32" s="162"/>
      <c r="R32" s="162"/>
      <c r="S32" s="162"/>
    </row>
    <row r="33" spans="2:19">
      <c r="B33" s="39">
        <v>6214</v>
      </c>
      <c r="C33" s="98" t="s">
        <v>890</v>
      </c>
      <c r="D33" s="170">
        <v>421.63452007000006</v>
      </c>
      <c r="E33" s="170">
        <v>236.24984325</v>
      </c>
      <c r="F33" s="170">
        <v>323.76083009000001</v>
      </c>
      <c r="G33" s="170">
        <v>322.95283839999996</v>
      </c>
      <c r="H33" s="170">
        <v>351.32208377000006</v>
      </c>
      <c r="I33" s="170">
        <v>146.10774384999999</v>
      </c>
      <c r="J33" s="170">
        <v>331.49431107999999</v>
      </c>
      <c r="K33" s="170">
        <v>407.18115053999998</v>
      </c>
      <c r="L33" s="170">
        <v>319.87823187999999</v>
      </c>
      <c r="M33" s="170">
        <v>92.526116139999999</v>
      </c>
      <c r="N33" s="161"/>
      <c r="O33" s="161"/>
      <c r="P33" s="161"/>
      <c r="Q33" s="162"/>
      <c r="R33" s="162"/>
      <c r="S33" s="162"/>
    </row>
    <row r="34" spans="2:19">
      <c r="B34" s="143">
        <v>6215</v>
      </c>
      <c r="C34" s="144" t="s">
        <v>899</v>
      </c>
      <c r="D34" s="170">
        <v>74.722200000000001</v>
      </c>
      <c r="E34" s="170">
        <v>74.722200000000001</v>
      </c>
      <c r="F34" s="170">
        <v>74.722200000000001</v>
      </c>
      <c r="G34" s="170">
        <v>0</v>
      </c>
      <c r="H34" s="170">
        <v>0</v>
      </c>
      <c r="I34" s="170">
        <v>0</v>
      </c>
      <c r="J34" s="170">
        <v>0</v>
      </c>
      <c r="K34" s="170">
        <v>0</v>
      </c>
      <c r="L34" s="170">
        <v>0</v>
      </c>
      <c r="M34" s="170">
        <v>0</v>
      </c>
      <c r="N34" s="161"/>
      <c r="O34" s="161"/>
      <c r="P34" s="161"/>
      <c r="Q34" s="162"/>
      <c r="R34" s="162"/>
      <c r="S34" s="162"/>
    </row>
    <row r="35" spans="2:19">
      <c r="B35" s="41">
        <v>6216</v>
      </c>
      <c r="C35" s="120" t="s">
        <v>900</v>
      </c>
      <c r="D35" s="170">
        <v>0</v>
      </c>
      <c r="E35" s="170">
        <v>0</v>
      </c>
      <c r="F35" s="170">
        <v>0</v>
      </c>
      <c r="G35" s="170">
        <v>0</v>
      </c>
      <c r="H35" s="170">
        <v>0</v>
      </c>
      <c r="I35" s="170">
        <v>0</v>
      </c>
      <c r="J35" s="170">
        <v>0</v>
      </c>
      <c r="K35" s="170">
        <v>0</v>
      </c>
      <c r="L35" s="170">
        <v>0</v>
      </c>
      <c r="M35" s="170">
        <v>0</v>
      </c>
      <c r="N35" s="161"/>
      <c r="O35" s="161"/>
      <c r="P35" s="161"/>
      <c r="Q35" s="162"/>
      <c r="R35" s="162"/>
      <c r="S35" s="162"/>
    </row>
    <row r="36" spans="2:19">
      <c r="B36" s="23">
        <v>6217</v>
      </c>
      <c r="C36" s="48" t="s">
        <v>901</v>
      </c>
      <c r="D36" s="170">
        <v>0</v>
      </c>
      <c r="E36" s="170">
        <v>0</v>
      </c>
      <c r="F36" s="170">
        <v>0</v>
      </c>
      <c r="G36" s="170">
        <v>0</v>
      </c>
      <c r="H36" s="170">
        <v>0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161"/>
      <c r="O36" s="161"/>
      <c r="P36" s="161"/>
      <c r="Q36" s="162"/>
      <c r="R36" s="162"/>
      <c r="S36" s="162"/>
    </row>
    <row r="37" spans="2:19">
      <c r="B37" s="147">
        <v>6218</v>
      </c>
      <c r="C37" s="148" t="s">
        <v>902</v>
      </c>
      <c r="D37" s="170">
        <v>735.07449398000006</v>
      </c>
      <c r="E37" s="170">
        <v>408.95576443999948</v>
      </c>
      <c r="F37" s="170">
        <v>262.95036210999996</v>
      </c>
      <c r="G37" s="170">
        <v>229.5775457000002</v>
      </c>
      <c r="H37" s="170">
        <v>310.8296527100008</v>
      </c>
      <c r="I37" s="170">
        <v>325.61070208000228</v>
      </c>
      <c r="J37" s="170">
        <v>719.9067302400008</v>
      </c>
      <c r="K37" s="170">
        <v>953.81973607999953</v>
      </c>
      <c r="L37" s="170">
        <v>233.29340715999933</v>
      </c>
      <c r="M37" s="170">
        <v>250.03194135000149</v>
      </c>
      <c r="N37" s="161"/>
      <c r="O37" s="161"/>
      <c r="P37" s="161"/>
      <c r="Q37" s="162"/>
      <c r="R37" s="162"/>
      <c r="S37" s="162"/>
    </row>
    <row r="38" spans="2:19">
      <c r="B38" s="41">
        <v>622</v>
      </c>
      <c r="C38" s="29" t="s">
        <v>903</v>
      </c>
      <c r="D38" s="169">
        <v>0</v>
      </c>
      <c r="E38" s="169">
        <v>0</v>
      </c>
      <c r="F38" s="169">
        <v>0</v>
      </c>
      <c r="G38" s="169">
        <v>0</v>
      </c>
      <c r="H38" s="169">
        <v>0</v>
      </c>
      <c r="I38" s="169">
        <v>0</v>
      </c>
      <c r="J38" s="169">
        <v>0</v>
      </c>
      <c r="K38" s="169">
        <v>0</v>
      </c>
      <c r="L38" s="169">
        <v>0</v>
      </c>
      <c r="M38" s="169">
        <v>0</v>
      </c>
      <c r="N38" s="161"/>
      <c r="O38" s="161"/>
      <c r="P38" s="161"/>
      <c r="Q38" s="162"/>
      <c r="R38" s="162"/>
      <c r="S38" s="162"/>
    </row>
    <row r="39" spans="2:19">
      <c r="B39" s="41">
        <v>6221</v>
      </c>
      <c r="C39" s="29" t="s">
        <v>896</v>
      </c>
      <c r="D39" s="170">
        <v>0</v>
      </c>
      <c r="E39" s="170">
        <v>0</v>
      </c>
      <c r="F39" s="170">
        <v>0</v>
      </c>
      <c r="G39" s="170">
        <v>0</v>
      </c>
      <c r="H39" s="170">
        <v>0</v>
      </c>
      <c r="I39" s="170">
        <v>0</v>
      </c>
      <c r="J39" s="170">
        <v>0</v>
      </c>
      <c r="K39" s="170">
        <v>0</v>
      </c>
      <c r="L39" s="170">
        <v>0</v>
      </c>
      <c r="M39" s="170">
        <v>0</v>
      </c>
      <c r="N39" s="161"/>
      <c r="O39" s="161"/>
      <c r="P39" s="161"/>
      <c r="Q39" s="162"/>
      <c r="R39" s="162"/>
      <c r="S39" s="162"/>
    </row>
    <row r="40" spans="2:19">
      <c r="B40" s="41">
        <v>6222</v>
      </c>
      <c r="C40" s="29" t="s">
        <v>897</v>
      </c>
      <c r="D40" s="170">
        <v>0</v>
      </c>
      <c r="E40" s="170">
        <v>0</v>
      </c>
      <c r="F40" s="170">
        <v>0</v>
      </c>
      <c r="G40" s="170">
        <v>0</v>
      </c>
      <c r="H40" s="170">
        <v>0</v>
      </c>
      <c r="I40" s="170">
        <v>0</v>
      </c>
      <c r="J40" s="170">
        <v>0</v>
      </c>
      <c r="K40" s="170">
        <v>0</v>
      </c>
      <c r="L40" s="170">
        <v>0</v>
      </c>
      <c r="M40" s="170">
        <v>0</v>
      </c>
      <c r="N40" s="161"/>
      <c r="O40" s="161"/>
      <c r="P40" s="161"/>
      <c r="Q40" s="162"/>
      <c r="R40" s="162"/>
      <c r="S40" s="162"/>
    </row>
    <row r="41" spans="2:19">
      <c r="B41" s="41">
        <v>6223</v>
      </c>
      <c r="C41" s="29" t="s">
        <v>898</v>
      </c>
      <c r="D41" s="170">
        <v>0</v>
      </c>
      <c r="E41" s="170">
        <v>0</v>
      </c>
      <c r="F41" s="170">
        <v>0</v>
      </c>
      <c r="G41" s="170">
        <v>0</v>
      </c>
      <c r="H41" s="170">
        <v>0</v>
      </c>
      <c r="I41" s="170">
        <v>0</v>
      </c>
      <c r="J41" s="170">
        <v>0</v>
      </c>
      <c r="K41" s="170">
        <v>0</v>
      </c>
      <c r="L41" s="170">
        <v>0</v>
      </c>
      <c r="M41" s="170">
        <v>0</v>
      </c>
      <c r="N41" s="161"/>
      <c r="O41" s="161"/>
      <c r="P41" s="161"/>
      <c r="Q41" s="162"/>
      <c r="R41" s="162"/>
      <c r="S41" s="162"/>
    </row>
    <row r="42" spans="2:19">
      <c r="B42" s="41">
        <v>6224</v>
      </c>
      <c r="C42" s="22" t="s">
        <v>890</v>
      </c>
      <c r="D42" s="170">
        <v>0</v>
      </c>
      <c r="E42" s="170">
        <v>0</v>
      </c>
      <c r="F42" s="170">
        <v>0</v>
      </c>
      <c r="G42" s="170">
        <v>0</v>
      </c>
      <c r="H42" s="170">
        <v>0</v>
      </c>
      <c r="I42" s="170">
        <v>0</v>
      </c>
      <c r="J42" s="170">
        <v>0</v>
      </c>
      <c r="K42" s="170">
        <v>0</v>
      </c>
      <c r="L42" s="170">
        <v>0</v>
      </c>
      <c r="M42" s="170">
        <v>0</v>
      </c>
      <c r="N42" s="161"/>
      <c r="O42" s="161"/>
      <c r="P42" s="161"/>
      <c r="Q42" s="162"/>
      <c r="R42" s="162"/>
      <c r="S42" s="162"/>
    </row>
    <row r="43" spans="2:19">
      <c r="B43" s="41">
        <v>6225</v>
      </c>
      <c r="C43" s="29" t="s">
        <v>899</v>
      </c>
      <c r="D43" s="170">
        <v>0</v>
      </c>
      <c r="E43" s="170">
        <v>0</v>
      </c>
      <c r="F43" s="170">
        <v>0</v>
      </c>
      <c r="G43" s="170">
        <v>0</v>
      </c>
      <c r="H43" s="170">
        <v>0</v>
      </c>
      <c r="I43" s="170">
        <v>0</v>
      </c>
      <c r="J43" s="170">
        <v>0</v>
      </c>
      <c r="K43" s="170">
        <v>0</v>
      </c>
      <c r="L43" s="170">
        <v>0</v>
      </c>
      <c r="M43" s="170">
        <v>0</v>
      </c>
      <c r="N43" s="161"/>
      <c r="O43" s="161"/>
      <c r="P43" s="161"/>
      <c r="Q43" s="162"/>
      <c r="R43" s="162"/>
      <c r="S43" s="162"/>
    </row>
    <row r="44" spans="2:19">
      <c r="B44" s="41">
        <v>6226</v>
      </c>
      <c r="C44" s="29" t="s">
        <v>900</v>
      </c>
      <c r="D44" s="170">
        <v>0</v>
      </c>
      <c r="E44" s="170">
        <v>0</v>
      </c>
      <c r="F44" s="170">
        <v>0</v>
      </c>
      <c r="G44" s="170">
        <v>0</v>
      </c>
      <c r="H44" s="170">
        <v>0</v>
      </c>
      <c r="I44" s="170">
        <v>0</v>
      </c>
      <c r="J44" s="170">
        <v>0</v>
      </c>
      <c r="K44" s="170">
        <v>0</v>
      </c>
      <c r="L44" s="170">
        <v>0</v>
      </c>
      <c r="M44" s="170">
        <v>0</v>
      </c>
      <c r="N44" s="161"/>
      <c r="O44" s="161"/>
      <c r="P44" s="161"/>
      <c r="Q44" s="162"/>
      <c r="R44" s="162"/>
      <c r="S44" s="162"/>
    </row>
    <row r="45" spans="2:19">
      <c r="B45" s="41">
        <v>6227</v>
      </c>
      <c r="C45" s="29" t="s">
        <v>901</v>
      </c>
      <c r="D45" s="170">
        <v>0</v>
      </c>
      <c r="E45" s="170">
        <v>0</v>
      </c>
      <c r="F45" s="170">
        <v>0</v>
      </c>
      <c r="G45" s="170">
        <v>0</v>
      </c>
      <c r="H45" s="170">
        <v>0</v>
      </c>
      <c r="I45" s="170">
        <v>0</v>
      </c>
      <c r="J45" s="170">
        <v>0</v>
      </c>
      <c r="K45" s="170">
        <v>0</v>
      </c>
      <c r="L45" s="170">
        <v>0</v>
      </c>
      <c r="M45" s="170">
        <v>0</v>
      </c>
      <c r="N45" s="161"/>
      <c r="O45" s="161"/>
      <c r="P45" s="161"/>
      <c r="Q45" s="162"/>
      <c r="R45" s="162"/>
      <c r="S45" s="162"/>
    </row>
    <row r="46" spans="2:19">
      <c r="B46" s="41">
        <v>6228</v>
      </c>
      <c r="C46" s="29" t="s">
        <v>902</v>
      </c>
      <c r="D46" s="170">
        <v>0</v>
      </c>
      <c r="E46" s="170">
        <v>0</v>
      </c>
      <c r="F46" s="170">
        <v>0</v>
      </c>
      <c r="G46" s="170">
        <v>0</v>
      </c>
      <c r="H46" s="170">
        <v>0</v>
      </c>
      <c r="I46" s="170">
        <v>0</v>
      </c>
      <c r="J46" s="170">
        <v>0</v>
      </c>
      <c r="K46" s="170">
        <v>0</v>
      </c>
      <c r="L46" s="170">
        <v>0</v>
      </c>
      <c r="M46" s="170">
        <v>0</v>
      </c>
      <c r="N46" s="161"/>
      <c r="O46" s="161"/>
      <c r="P46" s="161"/>
      <c r="Q46" s="162"/>
      <c r="R46" s="162"/>
      <c r="S46" s="162"/>
    </row>
    <row r="47" spans="2:19">
      <c r="B47" s="151">
        <v>63</v>
      </c>
      <c r="C47" s="152" t="s">
        <v>904</v>
      </c>
      <c r="D47" s="168">
        <v>1011.216441</v>
      </c>
      <c r="E47" s="154">
        <v>1097.4416458900002</v>
      </c>
      <c r="F47" s="154">
        <v>1264.0390768500001</v>
      </c>
      <c r="G47" s="154">
        <v>1647.4888018900003</v>
      </c>
      <c r="H47" s="154">
        <v>1887.8198990799997</v>
      </c>
      <c r="I47" s="154">
        <v>2125.9564258900009</v>
      </c>
      <c r="J47" s="154">
        <v>2705.6307854400011</v>
      </c>
      <c r="K47" s="154">
        <v>2874.9075583200015</v>
      </c>
      <c r="L47" s="154">
        <v>2325.338035610001</v>
      </c>
      <c r="M47" s="154">
        <v>3174.1058199199997</v>
      </c>
      <c r="N47" s="161"/>
      <c r="O47" s="161"/>
      <c r="P47" s="161"/>
      <c r="Q47" s="162"/>
      <c r="R47" s="162"/>
      <c r="S47" s="162"/>
    </row>
    <row r="48" spans="2:19">
      <c r="B48" s="41">
        <v>6301</v>
      </c>
      <c r="C48" s="29" t="s">
        <v>905</v>
      </c>
      <c r="D48" s="170">
        <v>0</v>
      </c>
      <c r="E48" s="170">
        <v>0</v>
      </c>
      <c r="F48" s="170">
        <v>0</v>
      </c>
      <c r="G48" s="170">
        <v>0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70">
        <v>0</v>
      </c>
      <c r="N48" s="161"/>
      <c r="O48" s="161"/>
      <c r="P48" s="161"/>
      <c r="Q48" s="162"/>
      <c r="R48" s="162"/>
      <c r="S48" s="162"/>
    </row>
    <row r="49" spans="2:19">
      <c r="B49" s="41">
        <v>6302</v>
      </c>
      <c r="C49" s="29" t="s">
        <v>906</v>
      </c>
      <c r="D49" s="170">
        <v>0</v>
      </c>
      <c r="E49" s="170">
        <v>0</v>
      </c>
      <c r="F49" s="170">
        <v>0</v>
      </c>
      <c r="G49" s="170">
        <v>0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70">
        <v>0</v>
      </c>
      <c r="N49" s="161"/>
      <c r="O49" s="161"/>
      <c r="P49" s="161"/>
      <c r="Q49" s="162"/>
      <c r="R49" s="162"/>
      <c r="S49" s="162"/>
    </row>
    <row r="50" spans="2:19">
      <c r="B50" s="41">
        <v>6303</v>
      </c>
      <c r="C50" s="29" t="s">
        <v>907</v>
      </c>
      <c r="D50" s="170">
        <v>0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70">
        <v>0</v>
      </c>
      <c r="N50" s="161"/>
      <c r="O50" s="161"/>
      <c r="P50" s="161"/>
      <c r="Q50" s="162"/>
      <c r="R50" s="162"/>
      <c r="S50" s="162"/>
    </row>
    <row r="51" spans="2:19">
      <c r="B51" s="41">
        <v>6304</v>
      </c>
      <c r="C51" s="29" t="s">
        <v>908</v>
      </c>
      <c r="D51" s="170">
        <v>5.1394719200000001</v>
      </c>
      <c r="E51" s="170">
        <v>5.1394719200000001</v>
      </c>
      <c r="F51" s="170">
        <v>5.1394719200000001</v>
      </c>
      <c r="G51" s="170">
        <v>5.1394719200000001</v>
      </c>
      <c r="H51" s="170">
        <v>5.1394719200000001</v>
      </c>
      <c r="I51" s="170">
        <v>5.1394719200000001</v>
      </c>
      <c r="J51" s="170">
        <v>5.1394719200000001</v>
      </c>
      <c r="K51" s="170">
        <v>5.1394719200000001</v>
      </c>
      <c r="L51" s="170">
        <v>11.15292698</v>
      </c>
      <c r="M51" s="170">
        <v>16.786411399999999</v>
      </c>
      <c r="N51" s="161"/>
      <c r="O51" s="161"/>
      <c r="P51" s="161"/>
      <c r="Q51" s="162"/>
      <c r="R51" s="162"/>
      <c r="S51" s="162"/>
    </row>
    <row r="52" spans="2:19">
      <c r="B52" s="41">
        <v>6305</v>
      </c>
      <c r="C52" s="29" t="s">
        <v>909</v>
      </c>
      <c r="D52" s="170">
        <v>0</v>
      </c>
      <c r="E52" s="170">
        <v>0</v>
      </c>
      <c r="F52" s="170">
        <v>0</v>
      </c>
      <c r="G52" s="170">
        <v>0</v>
      </c>
      <c r="H52" s="170">
        <v>0</v>
      </c>
      <c r="I52" s="170">
        <v>0</v>
      </c>
      <c r="J52" s="170">
        <v>0</v>
      </c>
      <c r="K52" s="170">
        <v>0</v>
      </c>
      <c r="L52" s="170">
        <v>0</v>
      </c>
      <c r="M52" s="170">
        <v>0</v>
      </c>
      <c r="N52" s="161"/>
      <c r="O52" s="161"/>
      <c r="P52" s="161"/>
      <c r="Q52" s="162"/>
      <c r="R52" s="162"/>
      <c r="S52" s="162"/>
    </row>
    <row r="53" spans="2:19">
      <c r="B53" s="42">
        <v>6306</v>
      </c>
      <c r="C53" s="32" t="s">
        <v>910</v>
      </c>
      <c r="D53" s="170">
        <v>268.68497250000001</v>
      </c>
      <c r="E53" s="170">
        <v>288.50752440999997</v>
      </c>
      <c r="F53" s="170">
        <v>297.54669311000009</v>
      </c>
      <c r="G53" s="170">
        <v>474.32334216000004</v>
      </c>
      <c r="H53" s="170">
        <v>519.59235854999997</v>
      </c>
      <c r="I53" s="170">
        <v>726.25281015999997</v>
      </c>
      <c r="J53" s="170">
        <v>831.48583913000004</v>
      </c>
      <c r="K53" s="170">
        <v>884.34899932000019</v>
      </c>
      <c r="L53" s="170">
        <v>925.20270350999999</v>
      </c>
      <c r="M53" s="170">
        <v>1052.4238857999999</v>
      </c>
      <c r="N53" s="161"/>
      <c r="O53" s="161"/>
      <c r="P53" s="161"/>
      <c r="Q53" s="162"/>
      <c r="R53" s="162"/>
      <c r="S53" s="162"/>
    </row>
    <row r="54" spans="2:19">
      <c r="B54" s="41">
        <v>63061</v>
      </c>
      <c r="C54" s="29" t="s">
        <v>911</v>
      </c>
      <c r="D54" s="170">
        <v>0</v>
      </c>
      <c r="E54" s="170">
        <v>0</v>
      </c>
      <c r="F54" s="170">
        <v>0</v>
      </c>
      <c r="G54" s="170">
        <v>0</v>
      </c>
      <c r="H54" s="170">
        <v>0</v>
      </c>
      <c r="I54" s="170">
        <v>0</v>
      </c>
      <c r="J54" s="170">
        <v>0</v>
      </c>
      <c r="K54" s="170">
        <v>0</v>
      </c>
      <c r="L54" s="170">
        <v>0</v>
      </c>
      <c r="M54" s="170">
        <v>0</v>
      </c>
      <c r="N54" s="161"/>
      <c r="O54" s="161"/>
      <c r="P54" s="161"/>
      <c r="Q54" s="162"/>
      <c r="R54" s="162"/>
      <c r="S54" s="162"/>
    </row>
    <row r="55" spans="2:19">
      <c r="B55" s="41">
        <v>63062</v>
      </c>
      <c r="C55" s="29" t="s">
        <v>912</v>
      </c>
      <c r="D55" s="170">
        <v>0</v>
      </c>
      <c r="E55" s="170">
        <v>0</v>
      </c>
      <c r="F55" s="170">
        <v>0</v>
      </c>
      <c r="G55" s="170">
        <v>0</v>
      </c>
      <c r="H55" s="170">
        <v>0</v>
      </c>
      <c r="I55" s="170">
        <v>0</v>
      </c>
      <c r="J55" s="170">
        <v>0</v>
      </c>
      <c r="K55" s="170">
        <v>0</v>
      </c>
      <c r="L55" s="170">
        <v>0</v>
      </c>
      <c r="M55" s="170">
        <v>0</v>
      </c>
      <c r="N55" s="161"/>
      <c r="O55" s="161"/>
      <c r="P55" s="161"/>
      <c r="Q55" s="162"/>
      <c r="R55" s="162"/>
      <c r="S55" s="162"/>
    </row>
    <row r="56" spans="2:19">
      <c r="B56" s="41">
        <v>63063</v>
      </c>
      <c r="C56" s="29" t="s">
        <v>913</v>
      </c>
      <c r="D56" s="170">
        <v>0</v>
      </c>
      <c r="E56" s="170">
        <v>0</v>
      </c>
      <c r="F56" s="170">
        <v>0</v>
      </c>
      <c r="G56" s="170">
        <v>0</v>
      </c>
      <c r="H56" s="170">
        <v>0</v>
      </c>
      <c r="I56" s="170">
        <v>0</v>
      </c>
      <c r="J56" s="170">
        <v>0</v>
      </c>
      <c r="K56" s="170">
        <v>0</v>
      </c>
      <c r="L56" s="170">
        <v>0</v>
      </c>
      <c r="M56" s="170">
        <v>0</v>
      </c>
      <c r="N56" s="161"/>
      <c r="O56" s="161"/>
      <c r="P56" s="161"/>
      <c r="Q56" s="162"/>
      <c r="R56" s="162"/>
      <c r="S56" s="162"/>
    </row>
    <row r="57" spans="2:19">
      <c r="B57" s="41">
        <v>63064</v>
      </c>
      <c r="C57" s="29" t="s">
        <v>914</v>
      </c>
      <c r="D57" s="170">
        <v>0</v>
      </c>
      <c r="E57" s="170">
        <v>0</v>
      </c>
      <c r="F57" s="170">
        <v>0</v>
      </c>
      <c r="G57" s="170">
        <v>0</v>
      </c>
      <c r="H57" s="170">
        <v>0</v>
      </c>
      <c r="I57" s="170">
        <v>0</v>
      </c>
      <c r="J57" s="170">
        <v>0</v>
      </c>
      <c r="K57" s="170">
        <v>0</v>
      </c>
      <c r="L57" s="170">
        <v>0</v>
      </c>
      <c r="M57" s="170">
        <v>0</v>
      </c>
      <c r="N57" s="161"/>
      <c r="O57" s="161"/>
      <c r="P57" s="161"/>
      <c r="Q57" s="162"/>
      <c r="R57" s="162"/>
      <c r="S57" s="162"/>
    </row>
    <row r="58" spans="2:19">
      <c r="B58" s="41">
        <v>63065</v>
      </c>
      <c r="C58" s="29" t="s">
        <v>915</v>
      </c>
      <c r="D58" s="170">
        <v>0</v>
      </c>
      <c r="E58" s="170">
        <v>0</v>
      </c>
      <c r="F58" s="170">
        <v>0</v>
      </c>
      <c r="G58" s="170">
        <v>0</v>
      </c>
      <c r="H58" s="170">
        <v>0</v>
      </c>
      <c r="I58" s="170">
        <v>0</v>
      </c>
      <c r="J58" s="170">
        <v>0</v>
      </c>
      <c r="K58" s="170">
        <v>0</v>
      </c>
      <c r="L58" s="170">
        <v>0</v>
      </c>
      <c r="M58" s="170">
        <v>0</v>
      </c>
      <c r="N58" s="161"/>
      <c r="O58" s="161"/>
      <c r="P58" s="161"/>
      <c r="Q58" s="162"/>
      <c r="R58" s="162"/>
      <c r="S58" s="162"/>
    </row>
    <row r="59" spans="2:19">
      <c r="B59" s="41">
        <v>6307</v>
      </c>
      <c r="C59" s="29" t="s">
        <v>916</v>
      </c>
      <c r="D59" s="170">
        <v>0</v>
      </c>
      <c r="E59" s="170">
        <v>0</v>
      </c>
      <c r="F59" s="170">
        <v>0</v>
      </c>
      <c r="G59" s="170">
        <v>0</v>
      </c>
      <c r="H59" s="170">
        <v>0</v>
      </c>
      <c r="I59" s="170">
        <v>0</v>
      </c>
      <c r="J59" s="170">
        <v>0</v>
      </c>
      <c r="K59" s="170">
        <v>0</v>
      </c>
      <c r="L59" s="170">
        <v>0</v>
      </c>
      <c r="M59" s="170">
        <v>0</v>
      </c>
      <c r="N59" s="161"/>
      <c r="O59" s="161"/>
      <c r="P59" s="161"/>
      <c r="Q59" s="162"/>
      <c r="R59" s="162"/>
      <c r="S59" s="162"/>
    </row>
    <row r="60" spans="2:19">
      <c r="B60" s="41">
        <v>6308</v>
      </c>
      <c r="C60" s="29" t="s">
        <v>917</v>
      </c>
      <c r="D60" s="170">
        <v>737.39199657999995</v>
      </c>
      <c r="E60" s="170">
        <v>803.79464956000027</v>
      </c>
      <c r="F60" s="170">
        <v>961.35291181999992</v>
      </c>
      <c r="G60" s="170">
        <v>1168.0259878100003</v>
      </c>
      <c r="H60" s="170">
        <v>1363.0880686099997</v>
      </c>
      <c r="I60" s="170">
        <v>1394.5641438100008</v>
      </c>
      <c r="J60" s="170">
        <v>1869.0054743900009</v>
      </c>
      <c r="K60" s="170">
        <v>1985.4190870800012</v>
      </c>
      <c r="L60" s="170">
        <v>1388.982405120001</v>
      </c>
      <c r="M60" s="170">
        <v>2104.8955227199999</v>
      </c>
      <c r="N60" s="161"/>
      <c r="O60" s="161"/>
      <c r="P60" s="161"/>
      <c r="Q60" s="162"/>
      <c r="R60" s="162"/>
      <c r="S60" s="162"/>
    </row>
    <row r="61" spans="2:19">
      <c r="B61" s="41">
        <v>631</v>
      </c>
      <c r="C61" s="29" t="s">
        <v>918</v>
      </c>
      <c r="D61" s="169">
        <v>1011.216441</v>
      </c>
      <c r="E61" s="169">
        <v>1097.4416458900002</v>
      </c>
      <c r="F61" s="169">
        <v>1264.0390768500001</v>
      </c>
      <c r="G61" s="169">
        <v>1647.4888018900003</v>
      </c>
      <c r="H61" s="169">
        <v>1887.8198990799997</v>
      </c>
      <c r="I61" s="169">
        <v>2125.9564258900009</v>
      </c>
      <c r="J61" s="169">
        <v>2705.6307854400011</v>
      </c>
      <c r="K61" s="169">
        <v>2874.9075583200015</v>
      </c>
      <c r="L61" s="169">
        <v>2325.338035610001</v>
      </c>
      <c r="M61" s="169">
        <v>3174.1058199199997</v>
      </c>
      <c r="N61" s="161"/>
      <c r="O61" s="161"/>
      <c r="P61" s="161"/>
      <c r="Q61" s="162"/>
      <c r="R61" s="162"/>
      <c r="S61" s="162"/>
    </row>
    <row r="62" spans="2:19">
      <c r="B62" s="39">
        <v>6312</v>
      </c>
      <c r="C62" s="98" t="s">
        <v>897</v>
      </c>
      <c r="D62" s="170">
        <v>0</v>
      </c>
      <c r="E62" s="170">
        <v>0</v>
      </c>
      <c r="F62" s="170">
        <v>0</v>
      </c>
      <c r="G62" s="170">
        <v>0</v>
      </c>
      <c r="H62" s="170">
        <v>0</v>
      </c>
      <c r="I62" s="170">
        <v>0</v>
      </c>
      <c r="J62" s="170">
        <v>0</v>
      </c>
      <c r="K62" s="170">
        <v>0</v>
      </c>
      <c r="L62" s="170">
        <v>0</v>
      </c>
      <c r="M62" s="170">
        <v>0</v>
      </c>
      <c r="N62" s="161"/>
      <c r="O62" s="161"/>
      <c r="P62" s="161"/>
      <c r="Q62" s="162"/>
      <c r="R62" s="162"/>
      <c r="S62" s="162"/>
    </row>
    <row r="63" spans="2:19">
      <c r="B63" s="143">
        <v>6313</v>
      </c>
      <c r="C63" s="144" t="s">
        <v>898</v>
      </c>
      <c r="D63" s="170">
        <v>0</v>
      </c>
      <c r="E63" s="170">
        <v>0</v>
      </c>
      <c r="F63" s="170">
        <v>0</v>
      </c>
      <c r="G63" s="170">
        <v>0</v>
      </c>
      <c r="H63" s="170">
        <v>0</v>
      </c>
      <c r="I63" s="170">
        <v>0</v>
      </c>
      <c r="J63" s="170">
        <v>0</v>
      </c>
      <c r="K63" s="170">
        <v>0</v>
      </c>
      <c r="L63" s="170">
        <v>0</v>
      </c>
      <c r="M63" s="170">
        <v>0</v>
      </c>
      <c r="N63" s="161"/>
      <c r="O63" s="161"/>
      <c r="P63" s="161"/>
      <c r="Q63" s="162"/>
      <c r="R63" s="162"/>
      <c r="S63" s="162"/>
    </row>
    <row r="64" spans="2:19">
      <c r="B64" s="41">
        <v>6314</v>
      </c>
      <c r="C64" s="120" t="s">
        <v>890</v>
      </c>
      <c r="D64" s="170">
        <v>5.1394719200000001</v>
      </c>
      <c r="E64" s="170">
        <v>5.1394719200000001</v>
      </c>
      <c r="F64" s="170">
        <v>5.1394719200000001</v>
      </c>
      <c r="G64" s="170">
        <v>5.1394719200000001</v>
      </c>
      <c r="H64" s="170">
        <v>5.1394719200000001</v>
      </c>
      <c r="I64" s="170">
        <v>5.1394719200000001</v>
      </c>
      <c r="J64" s="170">
        <v>5.1394719200000001</v>
      </c>
      <c r="K64" s="170">
        <v>5.1394719200000001</v>
      </c>
      <c r="L64" s="170">
        <v>11.15292698</v>
      </c>
      <c r="M64" s="170">
        <v>16.786411399999999</v>
      </c>
      <c r="N64" s="161"/>
      <c r="O64" s="161"/>
      <c r="P64" s="161"/>
      <c r="Q64" s="162"/>
      <c r="R64" s="162"/>
      <c r="S64" s="162"/>
    </row>
    <row r="65" spans="1:19">
      <c r="B65" s="23">
        <v>6315</v>
      </c>
      <c r="C65" s="48" t="s">
        <v>899</v>
      </c>
      <c r="D65" s="170">
        <v>0</v>
      </c>
      <c r="E65" s="170">
        <v>0</v>
      </c>
      <c r="F65" s="170">
        <v>0</v>
      </c>
      <c r="G65" s="170">
        <v>0</v>
      </c>
      <c r="H65" s="170">
        <v>0</v>
      </c>
      <c r="I65" s="170">
        <v>0</v>
      </c>
      <c r="J65" s="170">
        <v>0</v>
      </c>
      <c r="K65" s="170">
        <v>0</v>
      </c>
      <c r="L65" s="170">
        <v>0</v>
      </c>
      <c r="M65" s="170">
        <v>0</v>
      </c>
      <c r="N65" s="161"/>
      <c r="O65" s="161"/>
      <c r="P65" s="161"/>
      <c r="Q65" s="162"/>
      <c r="R65" s="162"/>
      <c r="S65" s="162"/>
    </row>
    <row r="66" spans="1:19">
      <c r="B66" s="147">
        <v>6316</v>
      </c>
      <c r="C66" s="148" t="s">
        <v>919</v>
      </c>
      <c r="D66" s="170">
        <v>268.68497250000001</v>
      </c>
      <c r="E66" s="170">
        <v>288.50752440999997</v>
      </c>
      <c r="F66" s="170">
        <v>297.54669311000009</v>
      </c>
      <c r="G66" s="170">
        <v>474.32334216000004</v>
      </c>
      <c r="H66" s="170">
        <v>519.59235854999997</v>
      </c>
      <c r="I66" s="170">
        <v>726.25281015999997</v>
      </c>
      <c r="J66" s="170">
        <v>831.48583913000004</v>
      </c>
      <c r="K66" s="170">
        <v>884.34899932000019</v>
      </c>
      <c r="L66" s="170">
        <v>925.20270350999999</v>
      </c>
      <c r="M66" s="170">
        <v>1052.4238857999999</v>
      </c>
      <c r="N66" s="161"/>
      <c r="O66" s="161"/>
      <c r="P66" s="161"/>
      <c r="Q66" s="162"/>
      <c r="R66" s="162"/>
      <c r="S66" s="162"/>
    </row>
    <row r="67" spans="1:19">
      <c r="B67" s="41">
        <v>6317</v>
      </c>
      <c r="C67" s="29" t="s">
        <v>901</v>
      </c>
      <c r="D67" s="170">
        <v>0</v>
      </c>
      <c r="E67" s="170">
        <v>0</v>
      </c>
      <c r="F67" s="170">
        <v>0</v>
      </c>
      <c r="G67" s="170">
        <v>0</v>
      </c>
      <c r="H67" s="170">
        <v>0</v>
      </c>
      <c r="I67" s="170">
        <v>0</v>
      </c>
      <c r="J67" s="170">
        <v>0</v>
      </c>
      <c r="K67" s="170">
        <v>0</v>
      </c>
      <c r="L67" s="170">
        <v>0</v>
      </c>
      <c r="M67" s="170">
        <v>0</v>
      </c>
      <c r="N67" s="161"/>
      <c r="O67" s="161"/>
      <c r="P67" s="161"/>
      <c r="Q67" s="162"/>
      <c r="R67" s="162"/>
      <c r="S67" s="162"/>
    </row>
    <row r="68" spans="1:19">
      <c r="B68" s="41">
        <v>6318</v>
      </c>
      <c r="C68" s="29" t="s">
        <v>920</v>
      </c>
      <c r="D68" s="170">
        <v>737.39199657999995</v>
      </c>
      <c r="E68" s="170">
        <v>803.79464956000027</v>
      </c>
      <c r="F68" s="170">
        <v>961.35291181999992</v>
      </c>
      <c r="G68" s="170">
        <v>1168.0259878100003</v>
      </c>
      <c r="H68" s="170">
        <v>1363.0880686099997</v>
      </c>
      <c r="I68" s="170">
        <v>1394.5641438100008</v>
      </c>
      <c r="J68" s="170">
        <v>1869.0054743900009</v>
      </c>
      <c r="K68" s="170">
        <v>1985.4190870800012</v>
      </c>
      <c r="L68" s="170">
        <v>1388.982405120001</v>
      </c>
      <c r="M68" s="170">
        <v>2104.8955227199999</v>
      </c>
      <c r="N68" s="161"/>
      <c r="O68" s="161"/>
      <c r="P68" s="161"/>
      <c r="Q68" s="162"/>
      <c r="R68" s="162"/>
      <c r="S68" s="162"/>
    </row>
    <row r="69" spans="1:19">
      <c r="B69" s="41">
        <v>632</v>
      </c>
      <c r="C69" s="29" t="s">
        <v>921</v>
      </c>
      <c r="D69" s="169">
        <v>0</v>
      </c>
      <c r="E69" s="169">
        <v>0</v>
      </c>
      <c r="F69" s="169">
        <v>0</v>
      </c>
      <c r="G69" s="169">
        <v>0</v>
      </c>
      <c r="H69" s="169">
        <v>0</v>
      </c>
      <c r="I69" s="169">
        <v>0</v>
      </c>
      <c r="J69" s="169">
        <v>0</v>
      </c>
      <c r="K69" s="169">
        <v>0</v>
      </c>
      <c r="L69" s="169">
        <v>0</v>
      </c>
      <c r="M69" s="169">
        <v>0</v>
      </c>
      <c r="N69" s="161"/>
      <c r="O69" s="161"/>
      <c r="P69" s="161"/>
      <c r="Q69" s="162"/>
      <c r="R69" s="162"/>
      <c r="S69" s="162"/>
    </row>
    <row r="70" spans="1:19">
      <c r="B70" s="41">
        <v>6321</v>
      </c>
      <c r="C70" s="29" t="s">
        <v>922</v>
      </c>
      <c r="D70" s="170">
        <v>0</v>
      </c>
      <c r="E70" s="170">
        <v>0</v>
      </c>
      <c r="F70" s="170">
        <v>0</v>
      </c>
      <c r="G70" s="170">
        <v>0</v>
      </c>
      <c r="H70" s="170">
        <v>0</v>
      </c>
      <c r="I70" s="170">
        <v>0</v>
      </c>
      <c r="J70" s="170">
        <v>0</v>
      </c>
      <c r="K70" s="170">
        <v>0</v>
      </c>
      <c r="L70" s="170">
        <v>0</v>
      </c>
      <c r="M70" s="170">
        <v>0</v>
      </c>
      <c r="N70" s="161"/>
      <c r="O70" s="161"/>
      <c r="P70" s="161"/>
      <c r="Q70" s="162"/>
      <c r="R70" s="162"/>
      <c r="S70" s="162"/>
    </row>
    <row r="71" spans="1:19">
      <c r="B71" s="41">
        <v>6322</v>
      </c>
      <c r="C71" s="22" t="s">
        <v>897</v>
      </c>
      <c r="D71" s="170">
        <v>0</v>
      </c>
      <c r="E71" s="170">
        <v>0</v>
      </c>
      <c r="F71" s="170">
        <v>0</v>
      </c>
      <c r="G71" s="170">
        <v>0</v>
      </c>
      <c r="H71" s="170">
        <v>0</v>
      </c>
      <c r="I71" s="170">
        <v>0</v>
      </c>
      <c r="J71" s="170">
        <v>0</v>
      </c>
      <c r="K71" s="170">
        <v>0</v>
      </c>
      <c r="L71" s="170">
        <v>0</v>
      </c>
      <c r="M71" s="170">
        <v>0</v>
      </c>
      <c r="N71" s="161"/>
      <c r="O71" s="161"/>
      <c r="P71" s="161"/>
      <c r="Q71" s="162"/>
      <c r="R71" s="162"/>
      <c r="S71" s="162"/>
    </row>
    <row r="72" spans="1:19">
      <c r="B72" s="41">
        <v>6323</v>
      </c>
      <c r="C72" s="29" t="s">
        <v>898</v>
      </c>
      <c r="D72" s="170">
        <v>0</v>
      </c>
      <c r="E72" s="170">
        <v>0</v>
      </c>
      <c r="F72" s="170">
        <v>0</v>
      </c>
      <c r="G72" s="170">
        <v>0</v>
      </c>
      <c r="H72" s="170">
        <v>0</v>
      </c>
      <c r="I72" s="170">
        <v>0</v>
      </c>
      <c r="J72" s="170">
        <v>0</v>
      </c>
      <c r="K72" s="170">
        <v>0</v>
      </c>
      <c r="L72" s="170">
        <v>0</v>
      </c>
      <c r="M72" s="170">
        <v>0</v>
      </c>
      <c r="N72" s="161"/>
      <c r="O72" s="161"/>
      <c r="P72" s="161"/>
      <c r="Q72" s="162"/>
      <c r="R72" s="162"/>
      <c r="S72" s="162"/>
    </row>
    <row r="73" spans="1:19">
      <c r="B73" s="41">
        <v>6324</v>
      </c>
      <c r="C73" s="29" t="s">
        <v>890</v>
      </c>
      <c r="D73" s="170">
        <v>0</v>
      </c>
      <c r="E73" s="170">
        <v>0</v>
      </c>
      <c r="F73" s="170">
        <v>0</v>
      </c>
      <c r="G73" s="170">
        <v>0</v>
      </c>
      <c r="H73" s="170">
        <v>0</v>
      </c>
      <c r="I73" s="170">
        <v>0</v>
      </c>
      <c r="J73" s="170">
        <v>0</v>
      </c>
      <c r="K73" s="170">
        <v>0</v>
      </c>
      <c r="L73" s="170">
        <v>0</v>
      </c>
      <c r="M73" s="170">
        <v>0</v>
      </c>
      <c r="N73" s="161"/>
      <c r="O73" s="161"/>
      <c r="P73" s="161"/>
      <c r="Q73" s="162"/>
      <c r="R73" s="162"/>
      <c r="S73" s="162"/>
    </row>
    <row r="74" spans="1:19">
      <c r="B74" s="41">
        <v>6325</v>
      </c>
      <c r="C74" s="29" t="s">
        <v>899</v>
      </c>
      <c r="D74" s="170">
        <v>0</v>
      </c>
      <c r="E74" s="170">
        <v>0</v>
      </c>
      <c r="F74" s="170">
        <v>0</v>
      </c>
      <c r="G74" s="170">
        <v>0</v>
      </c>
      <c r="H74" s="170">
        <v>0</v>
      </c>
      <c r="I74" s="170">
        <v>0</v>
      </c>
      <c r="J74" s="170">
        <v>0</v>
      </c>
      <c r="K74" s="170">
        <v>0</v>
      </c>
      <c r="L74" s="170">
        <v>0</v>
      </c>
      <c r="M74" s="170">
        <v>0</v>
      </c>
      <c r="N74" s="161"/>
      <c r="O74" s="161"/>
      <c r="P74" s="161"/>
      <c r="Q74" s="162"/>
      <c r="R74" s="162"/>
      <c r="S74" s="162"/>
    </row>
    <row r="75" spans="1:19">
      <c r="B75" s="41">
        <v>6326</v>
      </c>
      <c r="C75" s="29" t="s">
        <v>919</v>
      </c>
      <c r="D75" s="170">
        <v>0</v>
      </c>
      <c r="E75" s="170">
        <v>0</v>
      </c>
      <c r="F75" s="170">
        <v>0</v>
      </c>
      <c r="G75" s="170">
        <v>0</v>
      </c>
      <c r="H75" s="170">
        <v>0</v>
      </c>
      <c r="I75" s="170">
        <v>0</v>
      </c>
      <c r="J75" s="170">
        <v>0</v>
      </c>
      <c r="K75" s="170">
        <v>0</v>
      </c>
      <c r="L75" s="170">
        <v>0</v>
      </c>
      <c r="M75" s="170">
        <v>0</v>
      </c>
      <c r="N75" s="161"/>
      <c r="O75" s="161"/>
      <c r="P75" s="161"/>
      <c r="Q75" s="162"/>
      <c r="R75" s="162"/>
      <c r="S75" s="162"/>
    </row>
    <row r="76" spans="1:19">
      <c r="B76" s="41">
        <v>6327</v>
      </c>
      <c r="C76" s="29" t="s">
        <v>923</v>
      </c>
      <c r="D76" s="170">
        <v>0</v>
      </c>
      <c r="E76" s="170">
        <v>0</v>
      </c>
      <c r="F76" s="170">
        <v>0</v>
      </c>
      <c r="G76" s="170">
        <v>0</v>
      </c>
      <c r="H76" s="170">
        <v>0</v>
      </c>
      <c r="I76" s="170">
        <v>0</v>
      </c>
      <c r="J76" s="170">
        <v>0</v>
      </c>
      <c r="K76" s="170">
        <v>0</v>
      </c>
      <c r="L76" s="170">
        <v>0</v>
      </c>
      <c r="M76" s="170">
        <v>0</v>
      </c>
      <c r="N76" s="161"/>
      <c r="O76" s="161"/>
      <c r="P76" s="161"/>
      <c r="Q76" s="162"/>
      <c r="R76" s="162"/>
      <c r="S76" s="162"/>
    </row>
    <row r="77" spans="1:19">
      <c r="B77" s="41">
        <v>6328</v>
      </c>
      <c r="C77" s="29" t="s">
        <v>920</v>
      </c>
      <c r="D77" s="170">
        <v>0</v>
      </c>
      <c r="E77" s="170">
        <v>0</v>
      </c>
      <c r="F77" s="170">
        <v>0</v>
      </c>
      <c r="G77" s="170">
        <v>0</v>
      </c>
      <c r="H77" s="170">
        <v>0</v>
      </c>
      <c r="I77" s="170">
        <v>0</v>
      </c>
      <c r="J77" s="170">
        <v>0</v>
      </c>
      <c r="K77" s="170">
        <v>0</v>
      </c>
      <c r="L77" s="170">
        <v>0</v>
      </c>
      <c r="M77" s="170">
        <v>0</v>
      </c>
      <c r="N77" s="161"/>
      <c r="O77" s="161"/>
      <c r="P77" s="161"/>
      <c r="Q77" s="162"/>
      <c r="R77" s="162"/>
      <c r="S77" s="162"/>
    </row>
    <row r="78" spans="1:19" s="166" customFormat="1">
      <c r="A78" s="163"/>
      <c r="B78" s="164"/>
      <c r="C78" s="165"/>
      <c r="D78" s="160"/>
      <c r="E78" s="160"/>
      <c r="F78" s="160"/>
      <c r="G78" s="160"/>
      <c r="H78" s="160"/>
      <c r="I78" s="160"/>
      <c r="J78" s="160"/>
      <c r="K78" s="160"/>
      <c r="L78" s="163"/>
      <c r="M78" s="163"/>
      <c r="N78" s="161"/>
      <c r="O78" s="161"/>
      <c r="P78" s="161"/>
      <c r="Q78" s="162"/>
      <c r="R78" s="162"/>
      <c r="S78" s="162"/>
    </row>
  </sheetData>
  <mergeCells count="3">
    <mergeCell ref="B2:M2"/>
    <mergeCell ref="B3:M3"/>
    <mergeCell ref="B4:M4"/>
  </mergeCells>
  <hyperlinks>
    <hyperlink ref="B1" location="Indice!A1" display="Regresar" xr:uid="{DAA5A13C-97B8-4916-8147-3D223556376A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49"/>
  <sheetViews>
    <sheetView showGridLines="0" zoomScale="90" zoomScaleNormal="90" workbookViewId="0">
      <pane xSplit="4" ySplit="1" topLeftCell="E31" activePane="bottomRight" state="frozen"/>
      <selection activeCell="I24" sqref="I24"/>
      <selection pane="topRight" activeCell="I24" sqref="I24"/>
      <selection pane="bottomLeft" activeCell="I24" sqref="I24"/>
      <selection pane="bottomRight" activeCell="E49" sqref="E49:N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4" width="16.54296875" style="54" customWidth="1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13" t="s">
        <v>27</v>
      </c>
      <c r="C2" s="14"/>
      <c r="D2" s="15"/>
      <c r="E2" s="184" t="str">
        <f>+Indice!H25</f>
        <v>Gobierno Central Extrapresupuestario</v>
      </c>
      <c r="F2" s="184"/>
      <c r="G2" s="184"/>
      <c r="H2" s="184"/>
      <c r="I2" s="184"/>
      <c r="J2" s="184"/>
      <c r="K2" s="184"/>
      <c r="L2" s="184"/>
      <c r="M2" s="184"/>
      <c r="N2" s="184"/>
    </row>
    <row r="3" spans="2:14" ht="15.5">
      <c r="B3" s="16" t="s">
        <v>28</v>
      </c>
      <c r="C3" s="17"/>
      <c r="D3" s="18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</row>
    <row r="4" spans="2:14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</row>
    <row r="5" spans="2:14" ht="15" customHeight="1">
      <c r="B5" s="180" t="s">
        <v>30</v>
      </c>
      <c r="C5" s="181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</row>
    <row r="6" spans="2:14" ht="14.5" customHeight="1">
      <c r="B6" s="180"/>
      <c r="C6" s="181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</row>
    <row r="7" spans="2:14">
      <c r="B7" s="23"/>
      <c r="C7" s="24"/>
      <c r="D7" s="24"/>
      <c r="E7" s="171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32.25" customHeight="1">
      <c r="B8" s="177" t="s">
        <v>31</v>
      </c>
      <c r="C8" s="178"/>
      <c r="D8" s="179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2:14">
      <c r="B9" s="26">
        <v>1</v>
      </c>
      <c r="C9" s="27" t="s">
        <v>32</v>
      </c>
      <c r="D9" s="22" t="s">
        <v>33</v>
      </c>
      <c r="E9" s="28">
        <v>9830.188711570001</v>
      </c>
      <c r="F9" s="28">
        <v>11236.374788669997</v>
      </c>
      <c r="G9" s="28">
        <v>12293.949570609999</v>
      </c>
      <c r="H9" s="28">
        <v>13471.988481280001</v>
      </c>
      <c r="I9" s="28">
        <v>13817.464842710002</v>
      </c>
      <c r="J9" s="28">
        <v>14434.897237319998</v>
      </c>
      <c r="K9" s="28">
        <v>14099.265152889997</v>
      </c>
      <c r="L9" s="28">
        <v>15937.353032350005</v>
      </c>
      <c r="M9" s="28">
        <v>17822.573506230008</v>
      </c>
      <c r="N9" s="28">
        <v>20944.654903930001</v>
      </c>
    </row>
    <row r="10" spans="2:14">
      <c r="B10" s="26" t="s">
        <v>34</v>
      </c>
      <c r="C10" s="29" t="s">
        <v>35</v>
      </c>
      <c r="D10" s="22" t="s">
        <v>33</v>
      </c>
      <c r="E10" s="30">
        <v>474.69497888000001</v>
      </c>
      <c r="F10" s="30">
        <v>543.82773466000003</v>
      </c>
      <c r="G10" s="30">
        <v>573.05693658000007</v>
      </c>
      <c r="H10" s="30">
        <v>617.62112940000009</v>
      </c>
      <c r="I10" s="30">
        <v>648.56701547</v>
      </c>
      <c r="J10" s="30">
        <v>676.4438093</v>
      </c>
      <c r="K10" s="30">
        <v>575.50854042999981</v>
      </c>
      <c r="L10" s="30">
        <v>698.11257986999999</v>
      </c>
      <c r="M10" s="30">
        <v>792.71625794000011</v>
      </c>
      <c r="N10" s="30">
        <v>876.16242024999997</v>
      </c>
    </row>
    <row r="11" spans="2:14">
      <c r="B11" s="26" t="s">
        <v>36</v>
      </c>
      <c r="C11" s="29" t="s">
        <v>37</v>
      </c>
      <c r="D11" s="22" t="s">
        <v>33</v>
      </c>
      <c r="E11" s="30">
        <v>182.46845734999999</v>
      </c>
      <c r="F11" s="30">
        <v>275.37278671999997</v>
      </c>
      <c r="G11" s="30">
        <v>379.87107492000001</v>
      </c>
      <c r="H11" s="30">
        <v>270.96223556000001</v>
      </c>
      <c r="I11" s="30">
        <v>249.08259631999996</v>
      </c>
      <c r="J11" s="30">
        <v>265.35878769999994</v>
      </c>
      <c r="K11" s="30">
        <v>364.01838845999998</v>
      </c>
      <c r="L11" s="30">
        <v>454.98496175000002</v>
      </c>
      <c r="M11" s="30">
        <v>408.46707494999993</v>
      </c>
      <c r="N11" s="30">
        <v>553.46536839999999</v>
      </c>
    </row>
    <row r="12" spans="2:14">
      <c r="B12" s="26" t="s">
        <v>38</v>
      </c>
      <c r="C12" s="29" t="s">
        <v>39</v>
      </c>
      <c r="D12" s="22" t="s">
        <v>33</v>
      </c>
      <c r="E12" s="30">
        <v>7073.9046849800006</v>
      </c>
      <c r="F12" s="30">
        <v>8241.448673269997</v>
      </c>
      <c r="G12" s="30">
        <v>9085.2118637199983</v>
      </c>
      <c r="H12" s="30">
        <v>10182.53349699</v>
      </c>
      <c r="I12" s="30">
        <v>10329.760393590001</v>
      </c>
      <c r="J12" s="30">
        <v>10679.707208419999</v>
      </c>
      <c r="K12" s="30">
        <v>10181.320573389998</v>
      </c>
      <c r="L12" s="30">
        <v>10959.707320400001</v>
      </c>
      <c r="M12" s="30">
        <v>12756.403369950007</v>
      </c>
      <c r="N12" s="30">
        <v>15161.615885000003</v>
      </c>
    </row>
    <row r="13" spans="2:14">
      <c r="B13" s="26" t="s">
        <v>40</v>
      </c>
      <c r="C13" s="29" t="s">
        <v>41</v>
      </c>
      <c r="D13" s="22" t="s">
        <v>33</v>
      </c>
      <c r="E13" s="30">
        <v>2099.1205903600003</v>
      </c>
      <c r="F13" s="30">
        <v>2175.7255940199998</v>
      </c>
      <c r="G13" s="30">
        <v>2255.8096953900003</v>
      </c>
      <c r="H13" s="30">
        <v>2400.8716193299997</v>
      </c>
      <c r="I13" s="30">
        <v>2590.0548373299998</v>
      </c>
      <c r="J13" s="30">
        <v>2813.3874318999997</v>
      </c>
      <c r="K13" s="30">
        <v>2978.4176506099993</v>
      </c>
      <c r="L13" s="30">
        <v>3824.5481703300015</v>
      </c>
      <c r="M13" s="30">
        <v>3864.9868033900007</v>
      </c>
      <c r="N13" s="30">
        <v>4353.4112302800004</v>
      </c>
    </row>
    <row r="14" spans="2:14">
      <c r="B14" s="26" t="s">
        <v>42</v>
      </c>
      <c r="C14" s="27" t="s">
        <v>43</v>
      </c>
      <c r="D14" s="22" t="s">
        <v>33</v>
      </c>
      <c r="E14" s="28">
        <v>9521.1263333099996</v>
      </c>
      <c r="F14" s="28">
        <v>10581.845734500001</v>
      </c>
      <c r="G14" s="28">
        <v>10814.055574009999</v>
      </c>
      <c r="H14" s="28">
        <v>11465.373408470003</v>
      </c>
      <c r="I14" s="28">
        <v>12662.705170989999</v>
      </c>
      <c r="J14" s="28">
        <v>13558.560654639999</v>
      </c>
      <c r="K14" s="28">
        <v>12841.133083919996</v>
      </c>
      <c r="L14" s="28">
        <v>14761.816282420001</v>
      </c>
      <c r="M14" s="28">
        <v>15363.462711549999</v>
      </c>
      <c r="N14" s="28">
        <v>18904.38622506</v>
      </c>
    </row>
    <row r="15" spans="2:14">
      <c r="B15" s="26" t="s">
        <v>44</v>
      </c>
      <c r="C15" s="29" t="s">
        <v>45</v>
      </c>
      <c r="D15" s="22" t="s">
        <v>33</v>
      </c>
      <c r="E15" s="30">
        <v>6990.3955946899996</v>
      </c>
      <c r="F15" s="30">
        <v>7815.1512072400019</v>
      </c>
      <c r="G15" s="30">
        <v>8284.491105209996</v>
      </c>
      <c r="H15" s="30">
        <v>8558.4009258100014</v>
      </c>
      <c r="I15" s="30">
        <v>9588.8900756599978</v>
      </c>
      <c r="J15" s="30">
        <v>10344.79572233</v>
      </c>
      <c r="K15" s="30">
        <v>10327.03546791</v>
      </c>
      <c r="L15" s="30">
        <v>11638.309823249998</v>
      </c>
      <c r="M15" s="30">
        <v>12038.376787770001</v>
      </c>
      <c r="N15" s="30">
        <v>14239.24896422</v>
      </c>
    </row>
    <row r="16" spans="2:14">
      <c r="B16" s="26" t="s">
        <v>46</v>
      </c>
      <c r="C16" s="29" t="s">
        <v>47</v>
      </c>
      <c r="D16" s="22" t="s">
        <v>33</v>
      </c>
      <c r="E16" s="30">
        <v>1829.8934591600002</v>
      </c>
      <c r="F16" s="30">
        <v>1961.3165720499999</v>
      </c>
      <c r="G16" s="30">
        <v>1568.412587</v>
      </c>
      <c r="H16" s="30">
        <v>1701.3993558699999</v>
      </c>
      <c r="I16" s="30">
        <v>1998.1073159400007</v>
      </c>
      <c r="J16" s="30">
        <v>2234.35828993</v>
      </c>
      <c r="K16" s="30">
        <v>1452.86832598</v>
      </c>
      <c r="L16" s="30">
        <v>1906.2108052900003</v>
      </c>
      <c r="M16" s="30">
        <v>2173.4175353500004</v>
      </c>
      <c r="N16" s="30">
        <v>3129.6521881199997</v>
      </c>
    </row>
    <row r="17" spans="2:14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</row>
    <row r="18" spans="2:14">
      <c r="B18" s="26" t="s">
        <v>50</v>
      </c>
      <c r="C18" s="29" t="s">
        <v>51</v>
      </c>
      <c r="D18" s="22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</row>
    <row r="19" spans="2:14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</row>
    <row r="20" spans="2:14">
      <c r="B20" s="26" t="s">
        <v>54</v>
      </c>
      <c r="C20" s="29" t="s">
        <v>39</v>
      </c>
      <c r="D20" s="22" t="s">
        <v>33</v>
      </c>
      <c r="E20" s="30">
        <v>344.06249705000005</v>
      </c>
      <c r="F20" s="30">
        <v>356.50167794000004</v>
      </c>
      <c r="G20" s="30">
        <v>355.37011144999997</v>
      </c>
      <c r="H20" s="30">
        <v>648.89445003999992</v>
      </c>
      <c r="I20" s="30">
        <v>461.31880961000002</v>
      </c>
      <c r="J20" s="30">
        <v>384.30084227999998</v>
      </c>
      <c r="K20" s="30">
        <v>362.26027269999997</v>
      </c>
      <c r="L20" s="30">
        <v>421.71415157000001</v>
      </c>
      <c r="M20" s="30">
        <v>433.58590622000003</v>
      </c>
      <c r="N20" s="30">
        <v>562.36082964000013</v>
      </c>
    </row>
    <row r="21" spans="2:14">
      <c r="B21" s="26" t="s">
        <v>55</v>
      </c>
      <c r="C21" s="29" t="s">
        <v>56</v>
      </c>
      <c r="D21" s="22" t="s">
        <v>33</v>
      </c>
      <c r="E21" s="30">
        <v>182.46845734999999</v>
      </c>
      <c r="F21" s="30">
        <v>275.37278671999997</v>
      </c>
      <c r="G21" s="30">
        <v>379.87107492000001</v>
      </c>
      <c r="H21" s="30">
        <v>270.96223556000001</v>
      </c>
      <c r="I21" s="30">
        <v>249.08259631999996</v>
      </c>
      <c r="J21" s="30">
        <v>265.35878769999994</v>
      </c>
      <c r="K21" s="30">
        <v>364.01838845999998</v>
      </c>
      <c r="L21" s="30">
        <v>454.98496175000002</v>
      </c>
      <c r="M21" s="30">
        <v>408.46707494999993</v>
      </c>
      <c r="N21" s="30">
        <v>553.46536839999999</v>
      </c>
    </row>
    <row r="22" spans="2:14">
      <c r="B22" s="26" t="s">
        <v>57</v>
      </c>
      <c r="C22" s="31" t="s">
        <v>58</v>
      </c>
      <c r="D22" s="32" t="s">
        <v>33</v>
      </c>
      <c r="E22" s="30">
        <v>174.30632506000001</v>
      </c>
      <c r="F22" s="30">
        <v>173.50349054999998</v>
      </c>
      <c r="G22" s="30">
        <v>225.91069543</v>
      </c>
      <c r="H22" s="30">
        <v>285.71644119000001</v>
      </c>
      <c r="I22" s="30">
        <v>365.30637346000003</v>
      </c>
      <c r="J22" s="30">
        <v>329.74701240000002</v>
      </c>
      <c r="K22" s="30">
        <v>334.95062887</v>
      </c>
      <c r="L22" s="30">
        <v>340.59654055999999</v>
      </c>
      <c r="M22" s="30">
        <v>309.61540725999998</v>
      </c>
      <c r="N22" s="30">
        <v>419.65887467999994</v>
      </c>
    </row>
    <row r="23" spans="2:14">
      <c r="B23" s="33" t="s">
        <v>59</v>
      </c>
      <c r="C23" s="34" t="s">
        <v>60</v>
      </c>
      <c r="D23" s="35" t="s">
        <v>33</v>
      </c>
      <c r="E23" s="25">
        <v>309.06237826000142</v>
      </c>
      <c r="F23" s="25">
        <v>654.52905416999602</v>
      </c>
      <c r="G23" s="25">
        <v>1479.8939965999998</v>
      </c>
      <c r="H23" s="25">
        <v>2006.6150728099983</v>
      </c>
      <c r="I23" s="25">
        <v>1154.7596717200031</v>
      </c>
      <c r="J23" s="25">
        <v>876.33658267999817</v>
      </c>
      <c r="K23" s="25">
        <v>1258.1320689700005</v>
      </c>
      <c r="L23" s="25">
        <v>1175.5367499300046</v>
      </c>
      <c r="M23" s="25">
        <v>2459.1107946800093</v>
      </c>
      <c r="N23" s="25">
        <v>2040.2686788700012</v>
      </c>
    </row>
    <row r="24" spans="2:14">
      <c r="B24" s="36" t="s">
        <v>61</v>
      </c>
      <c r="C24" s="37" t="s">
        <v>62</v>
      </c>
      <c r="D24" s="38" t="s">
        <v>33</v>
      </c>
      <c r="E24" s="25">
        <v>309.06237826000142</v>
      </c>
      <c r="F24" s="25">
        <v>654.52905416999602</v>
      </c>
      <c r="G24" s="25">
        <v>1479.8939965999998</v>
      </c>
      <c r="H24" s="25">
        <v>2006.6150728099983</v>
      </c>
      <c r="I24" s="25">
        <v>1154.7596717200031</v>
      </c>
      <c r="J24" s="25">
        <v>876.33658267999817</v>
      </c>
      <c r="K24" s="25">
        <v>1258.1320689700005</v>
      </c>
      <c r="L24" s="25">
        <v>1175.5367499300046</v>
      </c>
      <c r="M24" s="25">
        <v>2459.1107946800093</v>
      </c>
      <c r="N24" s="25">
        <v>2040.2686788700012</v>
      </c>
    </row>
    <row r="25" spans="2:14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2:14">
      <c r="B26" s="39" t="s">
        <v>65</v>
      </c>
      <c r="C26" s="27" t="s">
        <v>66</v>
      </c>
      <c r="D26" s="22" t="s">
        <v>33</v>
      </c>
      <c r="E26" s="28">
        <v>522.15397895000001</v>
      </c>
      <c r="F26" s="28">
        <v>466.78878360999994</v>
      </c>
      <c r="G26" s="28">
        <v>191.41508871000002</v>
      </c>
      <c r="H26" s="28">
        <v>376.09764018999999</v>
      </c>
      <c r="I26" s="28">
        <v>385.31024350000001</v>
      </c>
      <c r="J26" s="28">
        <v>594.47700367999994</v>
      </c>
      <c r="K26" s="28">
        <v>441.46156499000006</v>
      </c>
      <c r="L26" s="28">
        <v>668.09551498000019</v>
      </c>
      <c r="M26" s="28">
        <v>637.11228908999999</v>
      </c>
      <c r="N26" s="28">
        <v>846.23683097999992</v>
      </c>
    </row>
    <row r="27" spans="2:14">
      <c r="B27" s="41" t="s">
        <v>67</v>
      </c>
      <c r="C27" s="29" t="s">
        <v>68</v>
      </c>
      <c r="D27" s="22" t="s">
        <v>33</v>
      </c>
      <c r="E27" s="30">
        <v>518.61393243999999</v>
      </c>
      <c r="F27" s="30">
        <v>462.26425232999992</v>
      </c>
      <c r="G27" s="30">
        <v>191.41364871000002</v>
      </c>
      <c r="H27" s="30">
        <v>375.99021500000003</v>
      </c>
      <c r="I27" s="30">
        <v>380.17380049000002</v>
      </c>
      <c r="J27" s="30">
        <v>585.97586842999999</v>
      </c>
      <c r="K27" s="30">
        <v>432.52462116000004</v>
      </c>
      <c r="L27" s="30">
        <v>620.52243572000009</v>
      </c>
      <c r="M27" s="30">
        <v>637.04044608999993</v>
      </c>
      <c r="N27" s="30">
        <v>846.20483098</v>
      </c>
    </row>
    <row r="28" spans="2:14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</row>
    <row r="29" spans="2:14">
      <c r="B29" s="41" t="s">
        <v>71</v>
      </c>
      <c r="C29" s="29" t="s">
        <v>72</v>
      </c>
      <c r="D29" s="22" t="s">
        <v>33</v>
      </c>
      <c r="E29" s="30">
        <v>0.22802251000000001</v>
      </c>
      <c r="F29" s="30">
        <v>0.13344785000000001</v>
      </c>
      <c r="G29" s="30">
        <v>0</v>
      </c>
      <c r="H29" s="30">
        <v>8.3425189999999996E-2</v>
      </c>
      <c r="I29" s="30">
        <v>0.13644300999999998</v>
      </c>
      <c r="J29" s="30">
        <v>1.9135250000000003E-2</v>
      </c>
      <c r="K29" s="30">
        <v>0.22334382999999999</v>
      </c>
      <c r="L29" s="30">
        <v>0.31307926000000003</v>
      </c>
      <c r="M29" s="30">
        <v>7.1843000000000004E-2</v>
      </c>
      <c r="N29" s="30">
        <v>3.2000000000000001E-2</v>
      </c>
    </row>
    <row r="30" spans="2:14">
      <c r="B30" s="42" t="s">
        <v>73</v>
      </c>
      <c r="C30" s="31" t="s">
        <v>74</v>
      </c>
      <c r="D30" s="32" t="s">
        <v>33</v>
      </c>
      <c r="E30" s="30">
        <v>3.3120240000000001</v>
      </c>
      <c r="F30" s="30">
        <v>4.3910834300000001</v>
      </c>
      <c r="G30" s="30">
        <v>1.4399999999999999E-3</v>
      </c>
      <c r="H30" s="30">
        <v>2.4E-2</v>
      </c>
      <c r="I30" s="30">
        <v>5</v>
      </c>
      <c r="J30" s="30">
        <v>8.4820000000000011</v>
      </c>
      <c r="K30" s="30">
        <v>8.7135999999999996</v>
      </c>
      <c r="L30" s="30">
        <v>47.26</v>
      </c>
      <c r="M30" s="30">
        <v>0</v>
      </c>
      <c r="N30" s="30">
        <v>0</v>
      </c>
    </row>
    <row r="31" spans="2:14">
      <c r="B31" s="43" t="s">
        <v>75</v>
      </c>
      <c r="C31" s="44" t="s">
        <v>76</v>
      </c>
      <c r="D31" s="45" t="s">
        <v>33</v>
      </c>
      <c r="E31" s="25">
        <v>10043.28031226</v>
      </c>
      <c r="F31" s="25">
        <v>11048.63451811</v>
      </c>
      <c r="G31" s="25">
        <v>11005.470662719999</v>
      </c>
      <c r="H31" s="25">
        <v>11841.471048660003</v>
      </c>
      <c r="I31" s="25">
        <v>13048.015414489999</v>
      </c>
      <c r="J31" s="25">
        <v>14153.03765832</v>
      </c>
      <c r="K31" s="25">
        <v>13282.594648909997</v>
      </c>
      <c r="L31" s="25">
        <v>15429.9117974</v>
      </c>
      <c r="M31" s="25">
        <v>16000.575000639999</v>
      </c>
      <c r="N31" s="25">
        <v>19750.62305604</v>
      </c>
    </row>
    <row r="32" spans="2:14">
      <c r="B32" s="43" t="s">
        <v>77</v>
      </c>
      <c r="C32" s="44" t="s">
        <v>78</v>
      </c>
      <c r="D32" s="45" t="s">
        <v>33</v>
      </c>
      <c r="E32" s="25">
        <v>-213.09160068999859</v>
      </c>
      <c r="F32" s="25">
        <v>187.74027055999608</v>
      </c>
      <c r="G32" s="25">
        <v>1288.4789078899998</v>
      </c>
      <c r="H32" s="25">
        <v>1630.5174326199983</v>
      </c>
      <c r="I32" s="25">
        <v>769.44942822000303</v>
      </c>
      <c r="J32" s="25">
        <v>281.85957899999823</v>
      </c>
      <c r="K32" s="25">
        <v>816.67050398000049</v>
      </c>
      <c r="L32" s="25">
        <v>507.4412349500044</v>
      </c>
      <c r="M32" s="25">
        <v>1821.9985055900092</v>
      </c>
      <c r="N32" s="25">
        <v>1194.0318478900012</v>
      </c>
    </row>
    <row r="33" spans="2:14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2:14">
      <c r="B34" s="39" t="s">
        <v>80</v>
      </c>
      <c r="C34" s="27" t="s">
        <v>81</v>
      </c>
      <c r="D34" s="22" t="s">
        <v>33</v>
      </c>
      <c r="E34" s="28">
        <v>-439.02192609999992</v>
      </c>
      <c r="F34" s="28">
        <v>247.44951574000021</v>
      </c>
      <c r="G34" s="28">
        <v>1435.7459915100003</v>
      </c>
      <c r="H34" s="28">
        <v>1710.0355150899998</v>
      </c>
      <c r="I34" s="28">
        <v>706.58351797</v>
      </c>
      <c r="J34" s="28">
        <v>-142.78413088999991</v>
      </c>
      <c r="K34" s="28">
        <v>133.14852299999993</v>
      </c>
      <c r="L34" s="28">
        <v>150.01738469999987</v>
      </c>
      <c r="M34" s="28">
        <v>1384.9771241800001</v>
      </c>
      <c r="N34" s="28">
        <v>1335.20864848</v>
      </c>
    </row>
    <row r="35" spans="2:14">
      <c r="B35" s="41" t="s">
        <v>82</v>
      </c>
      <c r="C35" s="29" t="s">
        <v>83</v>
      </c>
      <c r="D35" s="22" t="s">
        <v>33</v>
      </c>
      <c r="E35" s="30">
        <v>-439.02192609999992</v>
      </c>
      <c r="F35" s="30">
        <v>247.44951574000021</v>
      </c>
      <c r="G35" s="30">
        <v>1435.7459915100003</v>
      </c>
      <c r="H35" s="30">
        <v>1710.0355150899998</v>
      </c>
      <c r="I35" s="30">
        <v>706.58351797</v>
      </c>
      <c r="J35" s="30">
        <v>-142.78413088999991</v>
      </c>
      <c r="K35" s="30">
        <v>133.14852299999993</v>
      </c>
      <c r="L35" s="30">
        <v>150.01738469999987</v>
      </c>
      <c r="M35" s="30">
        <v>1384.9771241800001</v>
      </c>
      <c r="N35" s="30">
        <v>1335.20864848</v>
      </c>
    </row>
    <row r="36" spans="2:14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</row>
    <row r="37" spans="2:14">
      <c r="B37" s="39" t="s">
        <v>86</v>
      </c>
      <c r="C37" s="27" t="s">
        <v>87</v>
      </c>
      <c r="D37" s="22" t="s">
        <v>33</v>
      </c>
      <c r="E37" s="28">
        <v>0</v>
      </c>
      <c r="F37" s="28">
        <v>0</v>
      </c>
      <c r="G37" s="28">
        <v>0</v>
      </c>
      <c r="H37" s="28">
        <v>0</v>
      </c>
      <c r="I37" s="28">
        <v>-1.1368683772161603E-15</v>
      </c>
      <c r="J37" s="28">
        <v>0</v>
      </c>
      <c r="K37" s="28">
        <v>0</v>
      </c>
      <c r="L37" s="28">
        <v>0</v>
      </c>
      <c r="M37" s="28">
        <v>1.925</v>
      </c>
      <c r="N37" s="28">
        <v>5.6334844199999994</v>
      </c>
    </row>
    <row r="38" spans="2:14">
      <c r="B38" s="41" t="s">
        <v>88</v>
      </c>
      <c r="C38" s="29" t="s">
        <v>89</v>
      </c>
      <c r="D38" s="22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-1.1368683772161603E-15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</row>
    <row r="39" spans="2:14">
      <c r="B39" s="41" t="s">
        <v>90</v>
      </c>
      <c r="C39" s="29" t="s">
        <v>91</v>
      </c>
      <c r="D39" s="22" t="s">
        <v>33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1.925</v>
      </c>
      <c r="N39" s="30">
        <v>5.6334844199999994</v>
      </c>
    </row>
    <row r="40" spans="2:14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2:14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2:14">
      <c r="B42" s="41" t="s">
        <v>95</v>
      </c>
      <c r="C42" s="29" t="s">
        <v>96</v>
      </c>
      <c r="D42" s="22" t="s">
        <v>33</v>
      </c>
      <c r="E42" s="30">
        <v>9521.1263333099996</v>
      </c>
      <c r="F42" s="30">
        <v>10581.845734500001</v>
      </c>
      <c r="G42" s="30">
        <v>10814.055574009999</v>
      </c>
      <c r="H42" s="30">
        <v>11465.373408470003</v>
      </c>
      <c r="I42" s="30">
        <v>12662.705170989999</v>
      </c>
      <c r="J42" s="30">
        <v>13558.560654639999</v>
      </c>
      <c r="K42" s="30">
        <v>12841.133083919996</v>
      </c>
      <c r="L42" s="30">
        <v>14761.816282420001</v>
      </c>
      <c r="M42" s="30">
        <v>15363.462711549999</v>
      </c>
      <c r="N42" s="30">
        <v>18904.38622506</v>
      </c>
    </row>
    <row r="43" spans="2:14">
      <c r="B43" s="41" t="s">
        <v>97</v>
      </c>
      <c r="C43" s="29" t="s">
        <v>98</v>
      </c>
      <c r="D43" s="22" t="s">
        <v>33</v>
      </c>
      <c r="E43" s="30">
        <v>522.15397895000001</v>
      </c>
      <c r="F43" s="30">
        <v>466.78878360999994</v>
      </c>
      <c r="G43" s="30">
        <v>191.41508871000002</v>
      </c>
      <c r="H43" s="30">
        <v>376.09764018999999</v>
      </c>
      <c r="I43" s="30">
        <v>385.31024350000001</v>
      </c>
      <c r="J43" s="30">
        <v>594.47700367999994</v>
      </c>
      <c r="K43" s="30">
        <v>441.46156499000006</v>
      </c>
      <c r="L43" s="30">
        <v>668.09551498000019</v>
      </c>
      <c r="M43" s="30">
        <v>637.11228908999999</v>
      </c>
      <c r="N43" s="30">
        <v>846.23683097999992</v>
      </c>
    </row>
    <row r="44" spans="2:14">
      <c r="B44" s="41" t="s">
        <v>99</v>
      </c>
      <c r="C44" s="29" t="s">
        <v>100</v>
      </c>
      <c r="D44" s="22" t="s">
        <v>33</v>
      </c>
      <c r="E44" s="30">
        <v>-379.59631840999987</v>
      </c>
      <c r="F44" s="30">
        <v>-83.572356209999853</v>
      </c>
      <c r="G44" s="30">
        <v>761.13030939000021</v>
      </c>
      <c r="H44" s="30">
        <v>1168.9393738599997</v>
      </c>
      <c r="I44" s="30">
        <v>122.47835226999995</v>
      </c>
      <c r="J44" s="30">
        <v>-227.40104147999998</v>
      </c>
      <c r="K44" s="30">
        <v>-194.40487786000006</v>
      </c>
      <c r="L44" s="30">
        <v>-296.21930391000006</v>
      </c>
      <c r="M44" s="30">
        <v>833.05697582000028</v>
      </c>
      <c r="N44" s="30">
        <v>318.90848247999998</v>
      </c>
    </row>
    <row r="45" spans="2:14">
      <c r="B45" s="41" t="s">
        <v>101</v>
      </c>
      <c r="C45" s="29" t="s">
        <v>102</v>
      </c>
      <c r="D45" s="22" t="s">
        <v>33</v>
      </c>
      <c r="E45" s="30">
        <v>-213.09160068999859</v>
      </c>
      <c r="F45" s="30">
        <v>187.74027055999608</v>
      </c>
      <c r="G45" s="30">
        <v>1288.4789078899998</v>
      </c>
      <c r="H45" s="30">
        <v>1630.5174326199983</v>
      </c>
      <c r="I45" s="30">
        <v>769.44942822000303</v>
      </c>
      <c r="J45" s="30">
        <v>281.85957899999823</v>
      </c>
      <c r="K45" s="30">
        <v>816.67050398000049</v>
      </c>
      <c r="L45" s="30">
        <v>507.4412349500044</v>
      </c>
      <c r="M45" s="30">
        <v>1821.9985055900092</v>
      </c>
      <c r="N45" s="30">
        <v>1194.0318478900012</v>
      </c>
    </row>
    <row r="46" spans="2:14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2:14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</row>
    <row r="49" spans="2:14">
      <c r="B49" s="41" t="s">
        <v>92</v>
      </c>
      <c r="C49" s="29" t="s">
        <v>93</v>
      </c>
      <c r="D49" s="22" t="s">
        <v>33</v>
      </c>
      <c r="E49" s="30">
        <v>-225.93032541000133</v>
      </c>
      <c r="F49" s="30">
        <v>59.709245180004132</v>
      </c>
      <c r="G49" s="30">
        <v>147.26708362000045</v>
      </c>
      <c r="H49" s="30">
        <v>79.518082470001445</v>
      </c>
      <c r="I49" s="30">
        <v>-62.865910250003026</v>
      </c>
      <c r="J49" s="30">
        <v>-424.64370988999815</v>
      </c>
      <c r="K49" s="30">
        <v>-683.52198098000054</v>
      </c>
      <c r="L49" s="30">
        <v>-357.42385025000453</v>
      </c>
      <c r="M49" s="30">
        <v>-438.94638141000905</v>
      </c>
      <c r="N49" s="30">
        <v>135.54331616999866</v>
      </c>
    </row>
  </sheetData>
  <mergeCells count="6">
    <mergeCell ref="B8:D8"/>
    <mergeCell ref="B5:C6"/>
    <mergeCell ref="E4:N5"/>
    <mergeCell ref="E3:N3"/>
    <mergeCell ref="E2:N2"/>
    <mergeCell ref="E6: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N46"/>
  <sheetViews>
    <sheetView showGridLines="0" topLeftCell="B1" zoomScale="90" zoomScaleNormal="90" workbookViewId="0">
      <pane xSplit="3" ySplit="8" topLeftCell="E35" activePane="bottomRight" state="frozen"/>
      <selection activeCell="I24" sqref="I24"/>
      <selection pane="topRight" activeCell="I24" sqref="I24"/>
      <selection pane="bottomLeft" activeCell="I24" sqref="I24"/>
      <selection pane="bottomRight" activeCell="E43" sqref="E43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4" t="str">
        <f>+Indice!H25</f>
        <v>Gobierno Central Extrapresupuestario</v>
      </c>
      <c r="F2" s="184"/>
      <c r="G2" s="184"/>
      <c r="H2" s="184"/>
      <c r="I2" s="184"/>
      <c r="J2" s="184"/>
      <c r="K2" s="184"/>
      <c r="L2" s="184"/>
      <c r="M2" s="184"/>
      <c r="N2" s="184"/>
    </row>
    <row r="3" spans="2:14" ht="15.5">
      <c r="B3" s="55" t="s">
        <v>105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</row>
    <row r="4" spans="2:14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</row>
    <row r="5" spans="2:14" ht="15" customHeight="1">
      <c r="B5" s="180" t="s">
        <v>106</v>
      </c>
      <c r="C5" s="181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</row>
    <row r="6" spans="2:14" ht="14.5" customHeight="1">
      <c r="B6" s="180"/>
      <c r="C6" s="181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</row>
    <row r="7" spans="2:14">
      <c r="B7" s="23"/>
      <c r="C7" s="24"/>
      <c r="D7" s="24"/>
      <c r="E7" s="171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N7" si="4">+K7+1</f>
        <v>2021</v>
      </c>
      <c r="M7" s="137">
        <f t="shared" si="4"/>
        <v>2022</v>
      </c>
      <c r="N7" s="137">
        <f t="shared" si="4"/>
        <v>2023</v>
      </c>
    </row>
    <row r="8" spans="2:14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2:14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>
      <c r="B10" s="39" t="s">
        <v>108</v>
      </c>
      <c r="C10" s="63" t="s">
        <v>109</v>
      </c>
      <c r="D10" s="64" t="s">
        <v>33</v>
      </c>
      <c r="E10" s="30">
        <v>9503.4607411599991</v>
      </c>
      <c r="F10" s="30">
        <v>10997.337271730001</v>
      </c>
      <c r="G10" s="30">
        <v>12244.177691430003</v>
      </c>
      <c r="H10" s="30">
        <v>13470.750426840001</v>
      </c>
      <c r="I10" s="30">
        <v>13807.711437800002</v>
      </c>
      <c r="J10" s="30">
        <v>14367.177537810001</v>
      </c>
      <c r="K10" s="30">
        <v>14089.124991569999</v>
      </c>
      <c r="L10" s="30">
        <v>15937.668324380002</v>
      </c>
      <c r="M10" s="30">
        <v>17822.108989889999</v>
      </c>
      <c r="N10" s="30">
        <v>20918.423663180001</v>
      </c>
    </row>
    <row r="11" spans="2:14">
      <c r="B11" s="41" t="s">
        <v>110</v>
      </c>
      <c r="C11" s="65" t="s">
        <v>111</v>
      </c>
      <c r="D11" s="64" t="s">
        <v>33</v>
      </c>
      <c r="E11" s="30">
        <v>474.69497888000001</v>
      </c>
      <c r="F11" s="30">
        <v>543.82773466000003</v>
      </c>
      <c r="G11" s="30">
        <v>573.05693658000007</v>
      </c>
      <c r="H11" s="30">
        <v>617.62112940000009</v>
      </c>
      <c r="I11" s="30">
        <v>648.56701547</v>
      </c>
      <c r="J11" s="30">
        <v>676.4438093</v>
      </c>
      <c r="K11" s="30">
        <v>575.50854042999993</v>
      </c>
      <c r="L11" s="30">
        <v>698.11257986999999</v>
      </c>
      <c r="M11" s="30">
        <v>792.71625794000011</v>
      </c>
      <c r="N11" s="30">
        <v>876.16242024999985</v>
      </c>
    </row>
    <row r="12" spans="2:14">
      <c r="B12" s="41" t="s">
        <v>112</v>
      </c>
      <c r="C12" s="65" t="s">
        <v>113</v>
      </c>
      <c r="D12" s="64" t="s">
        <v>33</v>
      </c>
      <c r="E12" s="30">
        <v>182.46845734999999</v>
      </c>
      <c r="F12" s="30">
        <v>275.37278671999997</v>
      </c>
      <c r="G12" s="30">
        <v>379.87107492000001</v>
      </c>
      <c r="H12" s="30">
        <v>270.96223556000001</v>
      </c>
      <c r="I12" s="30">
        <v>249.08259631999996</v>
      </c>
      <c r="J12" s="30">
        <v>265.35878769999994</v>
      </c>
      <c r="K12" s="30">
        <v>364.01838845999998</v>
      </c>
      <c r="L12" s="30">
        <v>454.98496175000002</v>
      </c>
      <c r="M12" s="30">
        <v>408.46707494999993</v>
      </c>
      <c r="N12" s="30">
        <v>553.46536839999999</v>
      </c>
    </row>
    <row r="13" spans="2:14">
      <c r="B13" s="41" t="s">
        <v>114</v>
      </c>
      <c r="C13" s="65" t="s">
        <v>115</v>
      </c>
      <c r="D13" s="64" t="s">
        <v>33</v>
      </c>
      <c r="E13" s="30">
        <v>6823.917703959999</v>
      </c>
      <c r="F13" s="30">
        <v>8068.3573098300003</v>
      </c>
      <c r="G13" s="30">
        <v>9097.485507190002</v>
      </c>
      <c r="H13" s="30">
        <v>10250.40500714</v>
      </c>
      <c r="I13" s="30">
        <v>10395.348089150002</v>
      </c>
      <c r="J13" s="30">
        <v>10692.272033210002</v>
      </c>
      <c r="K13" s="30">
        <v>10365.304757679998</v>
      </c>
      <c r="L13" s="30">
        <v>11147.579573040002</v>
      </c>
      <c r="M13" s="30">
        <v>12857.716241299999</v>
      </c>
      <c r="N13" s="30">
        <v>15274.63535835</v>
      </c>
    </row>
    <row r="14" spans="2:14">
      <c r="B14" s="41" t="s">
        <v>116</v>
      </c>
      <c r="C14" s="65" t="s">
        <v>117</v>
      </c>
      <c r="D14" s="64" t="s">
        <v>33</v>
      </c>
      <c r="E14" s="28">
        <v>2022.37960097</v>
      </c>
      <c r="F14" s="28">
        <v>2109.7794405200002</v>
      </c>
      <c r="G14" s="28">
        <v>2193.76417274</v>
      </c>
      <c r="H14" s="28">
        <v>2331.7620547399997</v>
      </c>
      <c r="I14" s="28">
        <v>2514.7137368600002</v>
      </c>
      <c r="J14" s="28">
        <v>2733.1029076000004</v>
      </c>
      <c r="K14" s="28">
        <v>2784.2933049999997</v>
      </c>
      <c r="L14" s="28">
        <v>3636.9912097200008</v>
      </c>
      <c r="M14" s="28">
        <v>3763.209415700001</v>
      </c>
      <c r="N14" s="28">
        <v>4214.1605161799998</v>
      </c>
    </row>
    <row r="15" spans="2:14">
      <c r="B15" s="39" t="s">
        <v>118</v>
      </c>
      <c r="C15" s="63" t="s">
        <v>119</v>
      </c>
      <c r="D15" s="64" t="s">
        <v>33</v>
      </c>
      <c r="E15" s="30">
        <v>8968.1123892899996</v>
      </c>
      <c r="F15" s="30">
        <v>10198.04935073</v>
      </c>
      <c r="G15" s="30">
        <v>10608.189089400001</v>
      </c>
      <c r="H15" s="30">
        <v>11214.898772089999</v>
      </c>
      <c r="I15" s="30">
        <v>12382.544549350001</v>
      </c>
      <c r="J15" s="30">
        <v>13186.212141000002</v>
      </c>
      <c r="K15" s="30">
        <v>12406.967034170002</v>
      </c>
      <c r="L15" s="30">
        <v>14508.929662920005</v>
      </c>
      <c r="M15" s="30">
        <v>15239.081852179999</v>
      </c>
      <c r="N15" s="30">
        <v>18714.935582739996</v>
      </c>
    </row>
    <row r="16" spans="2:14">
      <c r="B16" s="41" t="s">
        <v>120</v>
      </c>
      <c r="C16" s="65" t="s">
        <v>121</v>
      </c>
      <c r="D16" s="64" t="s">
        <v>33</v>
      </c>
      <c r="E16" s="30">
        <v>6833.1380337399987</v>
      </c>
      <c r="F16" s="30">
        <v>7545.3874741500013</v>
      </c>
      <c r="G16" s="30">
        <v>8095.5149715900006</v>
      </c>
      <c r="H16" s="30">
        <v>8340.7227191700003</v>
      </c>
      <c r="I16" s="30">
        <v>9327.4495882800002</v>
      </c>
      <c r="J16" s="30">
        <v>9995.8852319700018</v>
      </c>
      <c r="K16" s="30">
        <v>9920.3700562400008</v>
      </c>
      <c r="L16" s="30">
        <v>11409.534706190003</v>
      </c>
      <c r="M16" s="30">
        <v>11926.496127569999</v>
      </c>
      <c r="N16" s="30">
        <v>14120.985341449998</v>
      </c>
    </row>
    <row r="17" spans="2:14">
      <c r="B17" s="41" t="s">
        <v>122</v>
      </c>
      <c r="C17" s="65" t="s">
        <v>123</v>
      </c>
      <c r="D17" s="64" t="s">
        <v>33</v>
      </c>
      <c r="E17" s="30">
        <v>1467.21370501</v>
      </c>
      <c r="F17" s="30">
        <v>1869.6277270400001</v>
      </c>
      <c r="G17" s="30">
        <v>1554.6860100699998</v>
      </c>
      <c r="H17" s="30">
        <v>1677.2113080099996</v>
      </c>
      <c r="I17" s="30">
        <v>1983.5341781800003</v>
      </c>
      <c r="J17" s="30">
        <v>2212.8695652300003</v>
      </c>
      <c r="K17" s="30">
        <v>1431.7921439500001</v>
      </c>
      <c r="L17" s="30">
        <v>1894.7562079000002</v>
      </c>
      <c r="M17" s="30">
        <v>2166.3257338800004</v>
      </c>
      <c r="N17" s="30">
        <v>3086.9507227799995</v>
      </c>
    </row>
    <row r="18" spans="2:14">
      <c r="B18" s="41" t="s">
        <v>124</v>
      </c>
      <c r="C18" s="65" t="s">
        <v>125</v>
      </c>
      <c r="D18" s="64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</row>
    <row r="19" spans="2:14">
      <c r="B19" s="41" t="s">
        <v>126</v>
      </c>
      <c r="C19" s="65" t="s">
        <v>127</v>
      </c>
      <c r="D19" s="64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</row>
    <row r="20" spans="2:14">
      <c r="B20" s="41" t="s">
        <v>128</v>
      </c>
      <c r="C20" s="65" t="s">
        <v>129</v>
      </c>
      <c r="D20" s="64" t="s">
        <v>33</v>
      </c>
      <c r="E20" s="30">
        <v>327.03004755000001</v>
      </c>
      <c r="F20" s="30">
        <v>351.60157889000004</v>
      </c>
      <c r="G20" s="30">
        <v>353.7881112</v>
      </c>
      <c r="H20" s="30">
        <v>646.23179275000007</v>
      </c>
      <c r="I20" s="30">
        <v>459.90138216999998</v>
      </c>
      <c r="J20" s="30">
        <v>384.01085504000002</v>
      </c>
      <c r="K20" s="30">
        <v>362.03108438999993</v>
      </c>
      <c r="L20" s="30">
        <v>421.34442432000003</v>
      </c>
      <c r="M20" s="30">
        <v>432.77176188000004</v>
      </c>
      <c r="N20" s="30">
        <v>551.84383923999997</v>
      </c>
    </row>
    <row r="21" spans="2:14">
      <c r="B21" s="41" t="s">
        <v>130</v>
      </c>
      <c r="C21" s="65" t="s">
        <v>131</v>
      </c>
      <c r="D21" s="64" t="s">
        <v>33</v>
      </c>
      <c r="E21" s="30">
        <v>177.95629608000002</v>
      </c>
      <c r="F21" s="30">
        <v>264.33801117999997</v>
      </c>
      <c r="G21" s="30">
        <v>378.38091025999995</v>
      </c>
      <c r="H21" s="30">
        <v>268.14883740999994</v>
      </c>
      <c r="I21" s="30">
        <v>247.16017210000007</v>
      </c>
      <c r="J21" s="30">
        <v>264.02734045</v>
      </c>
      <c r="K21" s="30">
        <v>360.89771306999995</v>
      </c>
      <c r="L21" s="30">
        <v>444.20396724000005</v>
      </c>
      <c r="M21" s="30">
        <v>404.43465817000003</v>
      </c>
      <c r="N21" s="30">
        <v>549.24424785000008</v>
      </c>
    </row>
    <row r="22" spans="2:14">
      <c r="B22" s="42" t="s">
        <v>132</v>
      </c>
      <c r="C22" s="66" t="s">
        <v>133</v>
      </c>
      <c r="D22" s="67" t="s">
        <v>33</v>
      </c>
      <c r="E22" s="68">
        <v>162.77430690999998</v>
      </c>
      <c r="F22" s="68">
        <v>167.09455947000004</v>
      </c>
      <c r="G22" s="68">
        <v>225.81908628000002</v>
      </c>
      <c r="H22" s="68">
        <v>282.58411475000003</v>
      </c>
      <c r="I22" s="68">
        <v>364.49922862</v>
      </c>
      <c r="J22" s="68">
        <v>329.41914830999997</v>
      </c>
      <c r="K22" s="68">
        <v>331.87603652000007</v>
      </c>
      <c r="L22" s="68">
        <v>339.09035726999997</v>
      </c>
      <c r="M22" s="68">
        <v>309.05357067999995</v>
      </c>
      <c r="N22" s="68">
        <v>405.91143141999993</v>
      </c>
    </row>
    <row r="23" spans="2:14">
      <c r="B23" s="69" t="s">
        <v>134</v>
      </c>
      <c r="C23" s="70" t="s">
        <v>135</v>
      </c>
      <c r="D23" s="71" t="s">
        <v>33</v>
      </c>
      <c r="E23" s="72">
        <v>535.34835186999771</v>
      </c>
      <c r="F23" s="72">
        <v>799.28792099999544</v>
      </c>
      <c r="G23" s="72">
        <v>1635.9886020300069</v>
      </c>
      <c r="H23" s="72">
        <v>2255.8516547500076</v>
      </c>
      <c r="I23" s="72">
        <v>1425.1668884500077</v>
      </c>
      <c r="J23" s="72">
        <v>1180.9653968099954</v>
      </c>
      <c r="K23" s="72">
        <v>1682.1579573999923</v>
      </c>
      <c r="L23" s="72">
        <v>1428.738661460015</v>
      </c>
      <c r="M23" s="72">
        <v>2583.0271377100034</v>
      </c>
      <c r="N23" s="72">
        <v>2203.4880804399932</v>
      </c>
    </row>
    <row r="24" spans="2:14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</row>
    <row r="25" spans="2:14">
      <c r="B25" s="39" t="s">
        <v>137</v>
      </c>
      <c r="C25" s="63" t="s">
        <v>138</v>
      </c>
      <c r="D25" s="64" t="s">
        <v>33</v>
      </c>
      <c r="E25" s="30">
        <v>503.88219391999996</v>
      </c>
      <c r="F25" s="30">
        <v>452.15095953000002</v>
      </c>
      <c r="G25" s="30">
        <v>191.41508871000002</v>
      </c>
      <c r="H25" s="30">
        <v>375.28210593999995</v>
      </c>
      <c r="I25" s="30">
        <v>383.03639361</v>
      </c>
      <c r="J25" s="30">
        <v>576.2407922299999</v>
      </c>
      <c r="K25" s="30">
        <v>438.55802234000004</v>
      </c>
      <c r="L25" s="30">
        <v>664.46325639999998</v>
      </c>
      <c r="M25" s="30">
        <v>635.85347463999994</v>
      </c>
      <c r="N25" s="30">
        <v>816.04174781999984</v>
      </c>
    </row>
    <row r="26" spans="2:14">
      <c r="B26" s="41" t="s">
        <v>139</v>
      </c>
      <c r="C26" s="65" t="s">
        <v>140</v>
      </c>
      <c r="D26" s="64" t="s">
        <v>33</v>
      </c>
      <c r="E26" s="28">
        <v>500.34214740999994</v>
      </c>
      <c r="F26" s="28">
        <v>447.62642825</v>
      </c>
      <c r="G26" s="28">
        <v>191.41364871000002</v>
      </c>
      <c r="H26" s="28">
        <v>375.17468074999999</v>
      </c>
      <c r="I26" s="28">
        <v>377.89995060000001</v>
      </c>
      <c r="J26" s="28">
        <v>567.73965697999995</v>
      </c>
      <c r="K26" s="28">
        <v>429.62107851000002</v>
      </c>
      <c r="L26" s="28">
        <v>616.89017713999999</v>
      </c>
      <c r="M26" s="28">
        <v>635.78163164</v>
      </c>
      <c r="N26" s="28">
        <v>816.00974781999992</v>
      </c>
    </row>
    <row r="27" spans="2:14">
      <c r="B27" s="41" t="s">
        <v>141</v>
      </c>
      <c r="C27" s="65" t="s">
        <v>142</v>
      </c>
      <c r="D27" s="64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</row>
    <row r="28" spans="2:14">
      <c r="B28" s="41" t="s">
        <v>143</v>
      </c>
      <c r="C28" s="65" t="s">
        <v>144</v>
      </c>
      <c r="D28" s="64" t="s">
        <v>33</v>
      </c>
      <c r="E28" s="30">
        <v>0.22802251000000001</v>
      </c>
      <c r="F28" s="30">
        <v>0.13344785000000001</v>
      </c>
      <c r="G28" s="30">
        <v>0</v>
      </c>
      <c r="H28" s="30">
        <v>8.3425189999999996E-2</v>
      </c>
      <c r="I28" s="30">
        <v>0.13644300999999998</v>
      </c>
      <c r="J28" s="30">
        <v>1.9135250000000003E-2</v>
      </c>
      <c r="K28" s="30">
        <v>0.22334382999999999</v>
      </c>
      <c r="L28" s="30">
        <v>0.31307926000000008</v>
      </c>
      <c r="M28" s="30">
        <v>7.1843000000000004E-2</v>
      </c>
      <c r="N28" s="30">
        <v>3.2000000000000001E-2</v>
      </c>
    </row>
    <row r="29" spans="2:14">
      <c r="B29" s="42" t="s">
        <v>145</v>
      </c>
      <c r="C29" s="66" t="s">
        <v>146</v>
      </c>
      <c r="D29" s="67" t="s">
        <v>33</v>
      </c>
      <c r="E29" s="30">
        <v>3.3120240000000001</v>
      </c>
      <c r="F29" s="30">
        <v>4.3910834300000001</v>
      </c>
      <c r="G29" s="30">
        <v>1.4399999999999999E-3</v>
      </c>
      <c r="H29" s="30">
        <v>2.4E-2</v>
      </c>
      <c r="I29" s="30">
        <v>5</v>
      </c>
      <c r="J29" s="30">
        <v>8.4820000000000011</v>
      </c>
      <c r="K29" s="30">
        <v>8.7135999999999996</v>
      </c>
      <c r="L29" s="30">
        <v>47.26</v>
      </c>
      <c r="M29" s="30">
        <v>0</v>
      </c>
      <c r="N29" s="30">
        <v>0</v>
      </c>
    </row>
    <row r="30" spans="2:14">
      <c r="B30" s="76" t="s">
        <v>147</v>
      </c>
      <c r="C30" s="77" t="s">
        <v>148</v>
      </c>
      <c r="D30" s="78" t="s">
        <v>33</v>
      </c>
      <c r="E30" s="25">
        <v>9471.9945832100002</v>
      </c>
      <c r="F30" s="25">
        <v>10650.200310259997</v>
      </c>
      <c r="G30" s="25">
        <v>10799.604178109999</v>
      </c>
      <c r="H30" s="25">
        <v>11590.180878029983</v>
      </c>
      <c r="I30" s="25">
        <v>12765.580942959998</v>
      </c>
      <c r="J30" s="25">
        <v>13762.452933229994</v>
      </c>
      <c r="K30" s="25">
        <v>12845.525056510014</v>
      </c>
      <c r="L30" s="25">
        <v>15173.392919320004</v>
      </c>
      <c r="M30" s="25">
        <v>15874.935326819981</v>
      </c>
      <c r="N30" s="25">
        <v>19530.977330559996</v>
      </c>
    </row>
    <row r="31" spans="2:14">
      <c r="B31" s="76" t="s">
        <v>149</v>
      </c>
      <c r="C31" s="77" t="s">
        <v>150</v>
      </c>
      <c r="D31" s="78" t="s">
        <v>33</v>
      </c>
      <c r="E31" s="25">
        <v>31.466157949997729</v>
      </c>
      <c r="F31" s="25">
        <v>347.13696146999558</v>
      </c>
      <c r="G31" s="25">
        <v>1444.5735133200067</v>
      </c>
      <c r="H31" s="25">
        <v>1880.5695488100071</v>
      </c>
      <c r="I31" s="25">
        <v>1042.1304948400077</v>
      </c>
      <c r="J31" s="25">
        <v>604.724604579995</v>
      </c>
      <c r="K31" s="25">
        <v>1243.5999350599925</v>
      </c>
      <c r="L31" s="25">
        <v>764.27540506001537</v>
      </c>
      <c r="M31" s="25">
        <v>1947.1736630700027</v>
      </c>
      <c r="N31" s="25">
        <v>1387.4463326199941</v>
      </c>
    </row>
    <row r="32" spans="2:14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</row>
    <row r="33" spans="2:14">
      <c r="B33" s="39" t="s">
        <v>152</v>
      </c>
      <c r="C33" s="63" t="s">
        <v>153</v>
      </c>
      <c r="D33" s="64" t="s">
        <v>33</v>
      </c>
      <c r="E33" s="28">
        <v>-59.425607690000014</v>
      </c>
      <c r="F33" s="28">
        <v>331.02187195000005</v>
      </c>
      <c r="G33" s="28">
        <v>674.61568211999997</v>
      </c>
      <c r="H33" s="28">
        <v>541.09614122999994</v>
      </c>
      <c r="I33" s="28">
        <v>584.10516570000004</v>
      </c>
      <c r="J33" s="28">
        <v>84.616910590000032</v>
      </c>
      <c r="K33" s="28">
        <v>327.55340086000001</v>
      </c>
      <c r="L33" s="28">
        <v>446.23668860999993</v>
      </c>
      <c r="M33" s="28">
        <v>551.92014835999998</v>
      </c>
      <c r="N33" s="28">
        <v>1016.300166</v>
      </c>
    </row>
    <row r="34" spans="2:14">
      <c r="B34" s="41" t="s">
        <v>154</v>
      </c>
      <c r="C34" s="65" t="s">
        <v>83</v>
      </c>
      <c r="D34" s="64" t="s">
        <v>33</v>
      </c>
      <c r="E34" s="28">
        <v>-59.425607690000014</v>
      </c>
      <c r="F34" s="28">
        <v>331.02187195000005</v>
      </c>
      <c r="G34" s="28">
        <v>674.61568211999997</v>
      </c>
      <c r="H34" s="28">
        <v>541.09614122999994</v>
      </c>
      <c r="I34" s="28">
        <v>584.10516570000004</v>
      </c>
      <c r="J34" s="28">
        <v>84.616910590000032</v>
      </c>
      <c r="K34" s="28">
        <v>327.55340086000001</v>
      </c>
      <c r="L34" s="28">
        <v>446.23668860999993</v>
      </c>
      <c r="M34" s="28">
        <v>551.92014835999998</v>
      </c>
      <c r="N34" s="28">
        <v>1016.300166</v>
      </c>
    </row>
    <row r="35" spans="2:14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</row>
    <row r="36" spans="2:14">
      <c r="B36" s="39" t="s">
        <v>156</v>
      </c>
      <c r="C36" s="81" t="s">
        <v>157</v>
      </c>
      <c r="D36" s="64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1.925</v>
      </c>
      <c r="N36" s="30">
        <v>5.6334844199999994</v>
      </c>
    </row>
    <row r="37" spans="2:14">
      <c r="B37" s="41" t="s">
        <v>158</v>
      </c>
      <c r="C37" s="65" t="s">
        <v>89</v>
      </c>
      <c r="D37" s="64" t="s">
        <v>33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</row>
    <row r="38" spans="2:14">
      <c r="B38" s="42" t="s">
        <v>159</v>
      </c>
      <c r="C38" s="66" t="s">
        <v>160</v>
      </c>
      <c r="D38" s="67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1.925</v>
      </c>
      <c r="N38" s="30">
        <v>5.6334844199999994</v>
      </c>
    </row>
    <row r="39" spans="2:14">
      <c r="B39" s="76" t="s">
        <v>161</v>
      </c>
      <c r="C39" s="77" t="s">
        <v>162</v>
      </c>
      <c r="D39" s="78" t="s">
        <v>33</v>
      </c>
      <c r="E39" s="82">
        <v>59.425607689999978</v>
      </c>
      <c r="F39" s="82">
        <v>-331.02187194999999</v>
      </c>
      <c r="G39" s="82">
        <v>-674.61568211999997</v>
      </c>
      <c r="H39" s="82">
        <v>-541.09614123000006</v>
      </c>
      <c r="I39" s="82">
        <v>-584.10516570000004</v>
      </c>
      <c r="J39" s="82">
        <v>-84.616910590000117</v>
      </c>
      <c r="K39" s="82">
        <v>-327.55340086000001</v>
      </c>
      <c r="L39" s="82">
        <v>-446.23668861000004</v>
      </c>
      <c r="M39" s="82">
        <v>-549.99514835999992</v>
      </c>
      <c r="N39" s="82">
        <v>-1010.6666815800003</v>
      </c>
    </row>
    <row r="40" spans="2:14">
      <c r="B40" s="76" t="s">
        <v>99</v>
      </c>
      <c r="C40" s="77" t="s">
        <v>163</v>
      </c>
      <c r="D40" s="78" t="s">
        <v>33</v>
      </c>
      <c r="E40" s="82">
        <v>-379.59631840999987</v>
      </c>
      <c r="F40" s="82">
        <v>-83.572356209999995</v>
      </c>
      <c r="G40" s="82">
        <v>761.13030938999987</v>
      </c>
      <c r="H40" s="82">
        <v>1168.9393738599997</v>
      </c>
      <c r="I40" s="82">
        <v>122.47835226999995</v>
      </c>
      <c r="J40" s="82">
        <v>-227.40104147999998</v>
      </c>
      <c r="K40" s="82">
        <v>-194.40487786000006</v>
      </c>
      <c r="L40" s="82">
        <v>-296.21930391000006</v>
      </c>
      <c r="M40" s="82">
        <v>833.05697582000028</v>
      </c>
      <c r="N40" s="82">
        <v>318.90848247999998</v>
      </c>
    </row>
    <row r="41" spans="2:14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</row>
    <row r="42" spans="2:14">
      <c r="B42" s="86" t="s">
        <v>63</v>
      </c>
      <c r="C42" s="87" t="s">
        <v>94</v>
      </c>
      <c r="D42" s="75" t="s">
        <v>33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</row>
    <row r="43" spans="2:14">
      <c r="B43" s="41" t="s">
        <v>166</v>
      </c>
      <c r="C43" s="65" t="s">
        <v>167</v>
      </c>
      <c r="D43" s="64" t="s">
        <v>33</v>
      </c>
      <c r="E43" s="30">
        <v>31.466157949997729</v>
      </c>
      <c r="F43" s="30">
        <v>347.13696146999558</v>
      </c>
      <c r="G43" s="30">
        <v>1444.5735133200067</v>
      </c>
      <c r="H43" s="30">
        <v>1880.5695488100071</v>
      </c>
      <c r="I43" s="30">
        <v>1042.1304948400077</v>
      </c>
      <c r="J43" s="30">
        <v>604.724604579995</v>
      </c>
      <c r="K43" s="30">
        <v>1243.5999350599925</v>
      </c>
      <c r="L43" s="30">
        <v>764.27540506001537</v>
      </c>
      <c r="M43" s="30">
        <v>1947.1736630700027</v>
      </c>
      <c r="N43" s="30">
        <v>1387.4463326199941</v>
      </c>
    </row>
    <row r="44" spans="2:14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</row>
    <row r="45" spans="2:14" ht="17">
      <c r="E45" s="52"/>
      <c r="F45" s="53"/>
    </row>
    <row r="46" spans="2:14">
      <c r="B46" s="83" t="s">
        <v>164</v>
      </c>
      <c r="C46" s="84" t="s">
        <v>165</v>
      </c>
      <c r="D46" s="85" t="s">
        <v>33</v>
      </c>
      <c r="E46" s="62">
        <v>-470.48808404999755</v>
      </c>
      <c r="F46" s="62">
        <v>-99.687445729995602</v>
      </c>
      <c r="G46" s="62">
        <v>-8.8275218100068749</v>
      </c>
      <c r="H46" s="62">
        <v>-170.53403372000727</v>
      </c>
      <c r="I46" s="62">
        <v>-335.54697687000777</v>
      </c>
      <c r="J46" s="62">
        <v>-747.50873546999492</v>
      </c>
      <c r="K46" s="62">
        <v>-1110.4514120599927</v>
      </c>
      <c r="L46" s="62">
        <v>-614.25802036001539</v>
      </c>
      <c r="M46" s="62">
        <v>-564.12153889000274</v>
      </c>
      <c r="N46" s="62">
        <v>-57.871168559993968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90" zoomScaleNormal="90" workbookViewId="0">
      <pane xSplit="4" ySplit="7" topLeftCell="E8" activePane="bottomRight" state="frozen"/>
      <selection activeCell="I24" sqref="I24"/>
      <selection pane="topRight" activeCell="I24" sqref="I24"/>
      <selection pane="bottomLeft" activeCell="I24" sqref="I24"/>
      <selection pane="bottomRight" activeCell="E8" sqref="E8:N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4" t="str">
        <f>+Indice!H25</f>
        <v>Gobierno Central Extrapresupuestario</v>
      </c>
      <c r="F2" s="184"/>
      <c r="G2" s="184"/>
      <c r="H2" s="184"/>
      <c r="I2" s="184"/>
      <c r="J2" s="184"/>
      <c r="K2" s="184"/>
      <c r="L2" s="184"/>
      <c r="M2" s="184"/>
      <c r="N2" s="184"/>
    </row>
    <row r="3" spans="2:14" ht="15.5">
      <c r="B3" s="55" t="s">
        <v>168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</row>
    <row r="4" spans="2:14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</row>
    <row r="5" spans="2:14" ht="15" customHeight="1">
      <c r="B5" s="90" t="s">
        <v>169</v>
      </c>
      <c r="C5" s="91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</row>
    <row r="6" spans="2:14" ht="14.5" customHeight="1">
      <c r="B6" s="90"/>
      <c r="C6" s="91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</row>
    <row r="7" spans="2:14">
      <c r="B7" s="92"/>
      <c r="C7" s="93"/>
      <c r="D7" s="22"/>
      <c r="E7" s="171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>
      <c r="B8" s="94" t="s">
        <v>170</v>
      </c>
      <c r="C8" s="95" t="s">
        <v>171</v>
      </c>
      <c r="D8" s="95" t="s">
        <v>33</v>
      </c>
      <c r="E8" s="96">
        <v>9830.188711570001</v>
      </c>
      <c r="F8" s="96">
        <v>11236.374788669997</v>
      </c>
      <c r="G8" s="96">
        <v>12293.949570609999</v>
      </c>
      <c r="H8" s="96">
        <v>13471.988481280001</v>
      </c>
      <c r="I8" s="96">
        <v>13817.464842710002</v>
      </c>
      <c r="J8" s="96">
        <v>14434.897237319998</v>
      </c>
      <c r="K8" s="96">
        <v>14099.265152889997</v>
      </c>
      <c r="L8" s="96">
        <v>15937.353032350005</v>
      </c>
      <c r="M8" s="96">
        <v>17822.573506230008</v>
      </c>
      <c r="N8" s="96">
        <v>20944.654903930001</v>
      </c>
    </row>
    <row r="9" spans="2:14">
      <c r="B9" s="39" t="s">
        <v>34</v>
      </c>
      <c r="C9" s="27" t="s">
        <v>172</v>
      </c>
      <c r="D9" s="27" t="s">
        <v>33</v>
      </c>
      <c r="E9" s="97">
        <v>474.69497888000001</v>
      </c>
      <c r="F9" s="97">
        <v>543.82773466000003</v>
      </c>
      <c r="G9" s="97">
        <v>573.05693658000007</v>
      </c>
      <c r="H9" s="97">
        <v>617.62112940000009</v>
      </c>
      <c r="I9" s="97">
        <v>648.56701547</v>
      </c>
      <c r="J9" s="97">
        <v>676.4438093</v>
      </c>
      <c r="K9" s="97">
        <v>575.50854042999981</v>
      </c>
      <c r="L9" s="97">
        <v>698.11257986999999</v>
      </c>
      <c r="M9" s="97">
        <v>792.71625794000011</v>
      </c>
      <c r="N9" s="97">
        <v>876.16242024999997</v>
      </c>
    </row>
    <row r="10" spans="2:14">
      <c r="B10" s="39" t="s">
        <v>173</v>
      </c>
      <c r="C10" s="98" t="s">
        <v>174</v>
      </c>
      <c r="D10" s="98" t="s">
        <v>33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</row>
    <row r="11" spans="2:14">
      <c r="B11" s="41" t="s">
        <v>175</v>
      </c>
      <c r="C11" s="99" t="s">
        <v>176</v>
      </c>
      <c r="D11" s="99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</row>
    <row r="12" spans="2:14">
      <c r="B12" s="41" t="s">
        <v>177</v>
      </c>
      <c r="C12" s="99" t="s">
        <v>178</v>
      </c>
      <c r="D12" s="99" t="s">
        <v>33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</row>
    <row r="13" spans="2:14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</row>
    <row r="14" spans="2:14">
      <c r="B14" s="39" t="s">
        <v>181</v>
      </c>
      <c r="C14" s="98" t="s">
        <v>182</v>
      </c>
      <c r="D14" s="98" t="s">
        <v>33</v>
      </c>
      <c r="E14" s="97">
        <v>350.63667624999999</v>
      </c>
      <c r="F14" s="97">
        <v>383.11562514999997</v>
      </c>
      <c r="G14" s="97">
        <v>413.45424121000002</v>
      </c>
      <c r="H14" s="97">
        <v>448.00444699000008</v>
      </c>
      <c r="I14" s="97">
        <v>469.26818035000002</v>
      </c>
      <c r="J14" s="97">
        <v>484.27192832000003</v>
      </c>
      <c r="K14" s="97">
        <v>447.40903952999992</v>
      </c>
      <c r="L14" s="97">
        <v>536.60282159999997</v>
      </c>
      <c r="M14" s="97">
        <v>582.79980626000008</v>
      </c>
      <c r="N14" s="97">
        <v>644.11501352000005</v>
      </c>
    </row>
    <row r="15" spans="2:14">
      <c r="B15" s="39" t="s">
        <v>183</v>
      </c>
      <c r="C15" s="98" t="s">
        <v>184</v>
      </c>
      <c r="D15" s="98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>
      <c r="B16" s="41" t="s">
        <v>185</v>
      </c>
      <c r="C16" s="99" t="s">
        <v>186</v>
      </c>
      <c r="D16" s="99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</row>
    <row r="17" spans="2:14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>
      <c r="B18" s="41" t="s">
        <v>189</v>
      </c>
      <c r="C18" s="99" t="s">
        <v>190</v>
      </c>
      <c r="D18" s="99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</row>
    <row r="19" spans="2:14">
      <c r="B19" s="41" t="s">
        <v>191</v>
      </c>
      <c r="C19" s="99" t="s">
        <v>192</v>
      </c>
      <c r="D19" s="99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>
      <c r="B21" s="39" t="s">
        <v>195</v>
      </c>
      <c r="C21" s="98" t="s">
        <v>196</v>
      </c>
      <c r="D21" s="98" t="s">
        <v>33</v>
      </c>
      <c r="E21" s="68">
        <v>124.05830262999999</v>
      </c>
      <c r="F21" s="68">
        <v>160.71210951000003</v>
      </c>
      <c r="G21" s="68">
        <v>159.60269536999999</v>
      </c>
      <c r="H21" s="68">
        <v>169.61668240999998</v>
      </c>
      <c r="I21" s="68">
        <v>179.29883512000001</v>
      </c>
      <c r="J21" s="68">
        <v>192.17188098</v>
      </c>
      <c r="K21" s="68">
        <v>128.09950089999995</v>
      </c>
      <c r="L21" s="68">
        <v>161.50975826999999</v>
      </c>
      <c r="M21" s="68">
        <v>209.91645168000002</v>
      </c>
      <c r="N21" s="68">
        <v>232.04740673000003</v>
      </c>
    </row>
    <row r="22" spans="2:14">
      <c r="B22" s="41" t="s">
        <v>197</v>
      </c>
      <c r="C22" s="99" t="s">
        <v>198</v>
      </c>
      <c r="D22" s="99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-3.0930800000000001E-2</v>
      </c>
      <c r="L22" s="68">
        <v>20.678137619999998</v>
      </c>
      <c r="M22" s="68">
        <v>21.377578</v>
      </c>
      <c r="N22" s="68">
        <v>8.9001358200000027</v>
      </c>
    </row>
    <row r="23" spans="2:14">
      <c r="B23" s="41" t="s">
        <v>199</v>
      </c>
      <c r="C23" s="100" t="s">
        <v>200</v>
      </c>
      <c r="D23" s="100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-3.0930800000000001E-2</v>
      </c>
      <c r="L23" s="72">
        <v>0</v>
      </c>
      <c r="M23" s="72">
        <v>0</v>
      </c>
      <c r="N23" s="72">
        <v>-15.178064839999999</v>
      </c>
    </row>
    <row r="24" spans="2:14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</row>
    <row r="25" spans="2:14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</row>
    <row r="26" spans="2:14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20.678137619999998</v>
      </c>
      <c r="M26" s="97">
        <v>21.377578</v>
      </c>
      <c r="N26" s="97">
        <v>24.078200660000004</v>
      </c>
    </row>
    <row r="27" spans="2:14">
      <c r="B27" s="41" t="s">
        <v>207</v>
      </c>
      <c r="C27" s="99" t="s">
        <v>208</v>
      </c>
      <c r="D27" s="99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</row>
    <row r="28" spans="2:14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>
      <c r="B29" s="41" t="s">
        <v>211</v>
      </c>
      <c r="C29" s="99" t="s">
        <v>212</v>
      </c>
      <c r="D29" s="99" t="s">
        <v>33</v>
      </c>
      <c r="E29" s="68">
        <v>14.966598230000002</v>
      </c>
      <c r="F29" s="68">
        <v>15.546330920000001</v>
      </c>
      <c r="G29" s="68">
        <v>13.860502709999999</v>
      </c>
      <c r="H29" s="68">
        <v>15.956097280000002</v>
      </c>
      <c r="I29" s="68">
        <v>16.036127710000002</v>
      </c>
      <c r="J29" s="68">
        <v>17.963694620000002</v>
      </c>
      <c r="K29" s="68">
        <v>17.759778990000001</v>
      </c>
      <c r="L29" s="68">
        <v>0</v>
      </c>
      <c r="M29" s="68">
        <v>0</v>
      </c>
      <c r="N29" s="68">
        <v>0</v>
      </c>
    </row>
    <row r="30" spans="2:14">
      <c r="B30" s="41" t="s">
        <v>213</v>
      </c>
      <c r="C30" s="99" t="s">
        <v>214</v>
      </c>
      <c r="D30" s="99" t="s">
        <v>33</v>
      </c>
      <c r="E30" s="72">
        <v>109.09170439999998</v>
      </c>
      <c r="F30" s="72">
        <v>145.16577859000003</v>
      </c>
      <c r="G30" s="72">
        <v>145.74219266</v>
      </c>
      <c r="H30" s="72">
        <v>153.66058512999999</v>
      </c>
      <c r="I30" s="72">
        <v>163.26270741000002</v>
      </c>
      <c r="J30" s="72">
        <v>174.20818636000001</v>
      </c>
      <c r="K30" s="72">
        <v>110.37065270999996</v>
      </c>
      <c r="L30" s="72">
        <v>140.83162064999999</v>
      </c>
      <c r="M30" s="72">
        <v>188.53887368000002</v>
      </c>
      <c r="N30" s="72">
        <v>223.14727091000003</v>
      </c>
    </row>
    <row r="31" spans="2:14">
      <c r="B31" s="41" t="s">
        <v>215</v>
      </c>
      <c r="C31" s="100" t="s">
        <v>216</v>
      </c>
      <c r="D31" s="100" t="s">
        <v>33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</row>
    <row r="32" spans="2:14">
      <c r="B32" s="41" t="s">
        <v>217</v>
      </c>
      <c r="C32" s="100" t="s">
        <v>218</v>
      </c>
      <c r="D32" s="100" t="s">
        <v>33</v>
      </c>
      <c r="E32" s="72">
        <v>109.09170439999998</v>
      </c>
      <c r="F32" s="72">
        <v>145.16577859000003</v>
      </c>
      <c r="G32" s="72">
        <v>145.74219266</v>
      </c>
      <c r="H32" s="72">
        <v>153.66058512999999</v>
      </c>
      <c r="I32" s="72">
        <v>163.26270741000002</v>
      </c>
      <c r="J32" s="72">
        <v>174.20818636000001</v>
      </c>
      <c r="K32" s="72">
        <v>110.37065270999996</v>
      </c>
      <c r="L32" s="72">
        <v>140.83162064999999</v>
      </c>
      <c r="M32" s="72">
        <v>188.53887368000002</v>
      </c>
      <c r="N32" s="72">
        <v>223.14727091000003</v>
      </c>
    </row>
    <row r="33" spans="2:14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</row>
    <row r="34" spans="2:14">
      <c r="B34" s="39" t="s">
        <v>221</v>
      </c>
      <c r="C34" s="98" t="s">
        <v>222</v>
      </c>
      <c r="D34" s="98" t="s">
        <v>33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</row>
    <row r="35" spans="2:14">
      <c r="B35" s="41" t="s">
        <v>223</v>
      </c>
      <c r="C35" s="99" t="s">
        <v>224</v>
      </c>
      <c r="D35" s="99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</row>
    <row r="36" spans="2:14">
      <c r="B36" s="41" t="s">
        <v>225</v>
      </c>
      <c r="C36" s="99" t="s">
        <v>226</v>
      </c>
      <c r="D36" s="99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</row>
    <row r="37" spans="2:14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>
      <c r="B40" s="41" t="s">
        <v>233</v>
      </c>
      <c r="C40" s="99" t="s">
        <v>234</v>
      </c>
      <c r="D40" s="99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>
      <c r="B41" s="101" t="s">
        <v>235</v>
      </c>
      <c r="C41" s="102" t="s">
        <v>236</v>
      </c>
      <c r="D41" s="10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</row>
    <row r="42" spans="2:14">
      <c r="B42" s="39" t="s">
        <v>36</v>
      </c>
      <c r="C42" s="27" t="s">
        <v>237</v>
      </c>
      <c r="D42" s="27" t="s">
        <v>33</v>
      </c>
      <c r="E42" s="68">
        <v>182.46845734999999</v>
      </c>
      <c r="F42" s="68">
        <v>275.37278671999997</v>
      </c>
      <c r="G42" s="68">
        <v>379.87107492000001</v>
      </c>
      <c r="H42" s="68">
        <v>270.96223556000001</v>
      </c>
      <c r="I42" s="68">
        <v>249.08259631999996</v>
      </c>
      <c r="J42" s="68">
        <v>265.35878769999994</v>
      </c>
      <c r="K42" s="68">
        <v>364.01838845999998</v>
      </c>
      <c r="L42" s="68">
        <v>454.98496175000002</v>
      </c>
      <c r="M42" s="68">
        <v>408.46707494999993</v>
      </c>
      <c r="N42" s="68">
        <v>553.46536839999999</v>
      </c>
    </row>
    <row r="43" spans="2:14">
      <c r="B43" s="39" t="s">
        <v>238</v>
      </c>
      <c r="C43" s="98" t="s">
        <v>239</v>
      </c>
      <c r="D43" s="98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>
      <c r="B44" s="41" t="s">
        <v>240</v>
      </c>
      <c r="C44" s="99" t="s">
        <v>241</v>
      </c>
      <c r="D44" s="99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>
      <c r="B45" s="41" t="s">
        <v>242</v>
      </c>
      <c r="C45" s="99" t="s">
        <v>243</v>
      </c>
      <c r="D45" s="99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</row>
    <row r="46" spans="2:14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>
      <c r="B48" s="39" t="s">
        <v>248</v>
      </c>
      <c r="C48" s="98" t="s">
        <v>249</v>
      </c>
      <c r="D48" s="98" t="s">
        <v>33</v>
      </c>
      <c r="E48" s="68">
        <v>182.46845734999999</v>
      </c>
      <c r="F48" s="68">
        <v>275.37278671999997</v>
      </c>
      <c r="G48" s="68">
        <v>379.87107492000001</v>
      </c>
      <c r="H48" s="68">
        <v>270.96223556000001</v>
      </c>
      <c r="I48" s="68">
        <v>249.08259631999996</v>
      </c>
      <c r="J48" s="68">
        <v>265.35878769999994</v>
      </c>
      <c r="K48" s="68">
        <v>364.01838845999998</v>
      </c>
      <c r="L48" s="68">
        <v>454.98496175000002</v>
      </c>
      <c r="M48" s="68">
        <v>408.46707494999993</v>
      </c>
      <c r="N48" s="68">
        <v>553.46536839999999</v>
      </c>
    </row>
    <row r="49" spans="2:14">
      <c r="B49" s="41" t="s">
        <v>250</v>
      </c>
      <c r="C49" s="99" t="s">
        <v>241</v>
      </c>
      <c r="D49" s="99" t="s">
        <v>33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</row>
    <row r="50" spans="2:14">
      <c r="B50" s="41" t="s">
        <v>251</v>
      </c>
      <c r="C50" s="99" t="s">
        <v>243</v>
      </c>
      <c r="D50" s="99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</row>
    <row r="51" spans="2:14">
      <c r="B51" s="42" t="s">
        <v>252</v>
      </c>
      <c r="C51" s="103" t="s">
        <v>253</v>
      </c>
      <c r="D51" s="103" t="s">
        <v>33</v>
      </c>
      <c r="E51" s="68">
        <v>182.46845734999999</v>
      </c>
      <c r="F51" s="68">
        <v>275.37278671999997</v>
      </c>
      <c r="G51" s="68">
        <v>379.87107492000001</v>
      </c>
      <c r="H51" s="68">
        <v>270.96223556000001</v>
      </c>
      <c r="I51" s="68">
        <v>249.08259631999996</v>
      </c>
      <c r="J51" s="68">
        <v>265.35878769999994</v>
      </c>
      <c r="K51" s="68">
        <v>364.01838845999998</v>
      </c>
      <c r="L51" s="68">
        <v>454.98496175000002</v>
      </c>
      <c r="M51" s="68">
        <v>408.46707494999993</v>
      </c>
      <c r="N51" s="68">
        <v>553.46536839999999</v>
      </c>
    </row>
    <row r="52" spans="2:14">
      <c r="B52" s="39" t="s">
        <v>38</v>
      </c>
      <c r="C52" s="27" t="s">
        <v>254</v>
      </c>
      <c r="D52" s="27" t="s">
        <v>33</v>
      </c>
      <c r="E52" s="68">
        <v>7073.9046849800006</v>
      </c>
      <c r="F52" s="68">
        <v>8241.448673269997</v>
      </c>
      <c r="G52" s="68">
        <v>9085.2118637199983</v>
      </c>
      <c r="H52" s="68">
        <v>10182.53349699</v>
      </c>
      <c r="I52" s="68">
        <v>10329.760393590001</v>
      </c>
      <c r="J52" s="68">
        <v>10679.707208419999</v>
      </c>
      <c r="K52" s="68">
        <v>10181.320573389998</v>
      </c>
      <c r="L52" s="68">
        <v>10959.707320400001</v>
      </c>
      <c r="M52" s="68">
        <v>12756.403369950007</v>
      </c>
      <c r="N52" s="68">
        <v>15161.615885000003</v>
      </c>
    </row>
    <row r="53" spans="2:14">
      <c r="B53" s="39" t="s">
        <v>255</v>
      </c>
      <c r="C53" s="98" t="s">
        <v>256</v>
      </c>
      <c r="D53" s="98" t="s">
        <v>33</v>
      </c>
      <c r="E53" s="68">
        <v>1.0008157199999999</v>
      </c>
      <c r="F53" s="68">
        <v>1.5312959999999995</v>
      </c>
      <c r="G53" s="68">
        <v>0</v>
      </c>
      <c r="H53" s="68">
        <v>0</v>
      </c>
      <c r="I53" s="68">
        <v>0</v>
      </c>
      <c r="J53" s="68">
        <v>0</v>
      </c>
      <c r="K53" s="68">
        <v>0.20781061999999997</v>
      </c>
      <c r="L53" s="68">
        <v>0</v>
      </c>
      <c r="M53" s="68">
        <v>0</v>
      </c>
      <c r="N53" s="68">
        <v>0</v>
      </c>
    </row>
    <row r="54" spans="2:14">
      <c r="B54" s="41" t="s">
        <v>257</v>
      </c>
      <c r="C54" s="99" t="s">
        <v>258</v>
      </c>
      <c r="D54" s="99" t="s">
        <v>33</v>
      </c>
      <c r="E54" s="68">
        <v>1.0008157199999999</v>
      </c>
      <c r="F54" s="68">
        <v>1.5312959999999995</v>
      </c>
      <c r="G54" s="68">
        <v>0</v>
      </c>
      <c r="H54" s="68">
        <v>0</v>
      </c>
      <c r="I54" s="68">
        <v>0</v>
      </c>
      <c r="J54" s="68">
        <v>0</v>
      </c>
      <c r="K54" s="68">
        <v>0.20781061999999997</v>
      </c>
      <c r="L54" s="68">
        <v>0</v>
      </c>
      <c r="M54" s="68">
        <v>0</v>
      </c>
      <c r="N54" s="68">
        <v>0</v>
      </c>
    </row>
    <row r="55" spans="2:14">
      <c r="B55" s="41" t="s">
        <v>259</v>
      </c>
      <c r="C55" s="99" t="s">
        <v>260</v>
      </c>
      <c r="D55" s="99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</row>
    <row r="56" spans="2:14">
      <c r="B56" s="39" t="s">
        <v>261</v>
      </c>
      <c r="C56" s="98" t="s">
        <v>262</v>
      </c>
      <c r="D56" s="98" t="s">
        <v>33</v>
      </c>
      <c r="E56" s="68">
        <v>5.6018818700000006</v>
      </c>
      <c r="F56" s="68">
        <v>9.71791597</v>
      </c>
      <c r="G56" s="68">
        <v>8.4113688500000006</v>
      </c>
      <c r="H56" s="68">
        <v>7.3268677999999996</v>
      </c>
      <c r="I56" s="68">
        <v>7.5471186099999965</v>
      </c>
      <c r="J56" s="68">
        <v>35.962246579999999</v>
      </c>
      <c r="K56" s="68">
        <v>26.77624823</v>
      </c>
      <c r="L56" s="68">
        <v>46.847847940000001</v>
      </c>
      <c r="M56" s="68">
        <v>26.164040560000004</v>
      </c>
      <c r="N56" s="68">
        <v>30.432978900000002</v>
      </c>
    </row>
    <row r="57" spans="2:14">
      <c r="B57" s="41" t="s">
        <v>263</v>
      </c>
      <c r="C57" s="99" t="s">
        <v>264</v>
      </c>
      <c r="D57" s="99" t="s">
        <v>33</v>
      </c>
      <c r="E57" s="68">
        <v>5.6018818700000006</v>
      </c>
      <c r="F57" s="68">
        <v>9.71791597</v>
      </c>
      <c r="G57" s="68">
        <v>8.4113688500000006</v>
      </c>
      <c r="H57" s="68">
        <v>7.3268677999999996</v>
      </c>
      <c r="I57" s="68">
        <v>7.5471186099999965</v>
      </c>
      <c r="J57" s="68">
        <v>35.962246579999999</v>
      </c>
      <c r="K57" s="68">
        <v>26.77624823</v>
      </c>
      <c r="L57" s="68">
        <v>46.847847940000001</v>
      </c>
      <c r="M57" s="68">
        <v>26.164040560000004</v>
      </c>
      <c r="N57" s="68">
        <v>30.432978900000002</v>
      </c>
    </row>
    <row r="58" spans="2:14">
      <c r="B58" s="41" t="s">
        <v>265</v>
      </c>
      <c r="C58" s="99" t="s">
        <v>266</v>
      </c>
      <c r="D58" s="99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</row>
    <row r="59" spans="2:14">
      <c r="B59" s="39" t="s">
        <v>267</v>
      </c>
      <c r="C59" s="98" t="s">
        <v>268</v>
      </c>
      <c r="D59" s="98" t="s">
        <v>33</v>
      </c>
      <c r="E59" s="68">
        <v>7067.3019873900002</v>
      </c>
      <c r="F59" s="68">
        <v>8230.199461299997</v>
      </c>
      <c r="G59" s="68">
        <v>9076.8004948699981</v>
      </c>
      <c r="H59" s="68">
        <v>10175.206629190001</v>
      </c>
      <c r="I59" s="68">
        <v>10322.21327498</v>
      </c>
      <c r="J59" s="68">
        <v>10643.744961839999</v>
      </c>
      <c r="K59" s="68">
        <v>10154.336514539998</v>
      </c>
      <c r="L59" s="68">
        <v>10912.859472460003</v>
      </c>
      <c r="M59" s="68">
        <v>12730.239329390006</v>
      </c>
      <c r="N59" s="68">
        <v>15131.182906100003</v>
      </c>
    </row>
    <row r="60" spans="2:14">
      <c r="B60" s="41" t="s">
        <v>269</v>
      </c>
      <c r="C60" s="99" t="s">
        <v>264</v>
      </c>
      <c r="D60" s="99" t="s">
        <v>33</v>
      </c>
      <c r="E60" s="68">
        <v>6748.8142116200006</v>
      </c>
      <c r="F60" s="68">
        <v>7648.4531594999971</v>
      </c>
      <c r="G60" s="68">
        <v>8819.7223781299981</v>
      </c>
      <c r="H60" s="68">
        <v>9837.3454638099993</v>
      </c>
      <c r="I60" s="68">
        <v>9759.5040394500011</v>
      </c>
      <c r="J60" s="68">
        <v>10061.317706839998</v>
      </c>
      <c r="K60" s="68">
        <v>9731.192871119998</v>
      </c>
      <c r="L60" s="68">
        <v>10586.593011460001</v>
      </c>
      <c r="M60" s="68">
        <v>12456.045035390007</v>
      </c>
      <c r="N60" s="68">
        <v>14910.873854920002</v>
      </c>
    </row>
    <row r="61" spans="2:14">
      <c r="B61" s="42" t="s">
        <v>270</v>
      </c>
      <c r="C61" s="103" t="s">
        <v>271</v>
      </c>
      <c r="D61" s="103" t="s">
        <v>33</v>
      </c>
      <c r="E61" s="68">
        <v>318.48777576999998</v>
      </c>
      <c r="F61" s="68">
        <v>581.7463018000002</v>
      </c>
      <c r="G61" s="68">
        <v>257.07811674000004</v>
      </c>
      <c r="H61" s="68">
        <v>337.8611653800001</v>
      </c>
      <c r="I61" s="68">
        <v>562.70923552999989</v>
      </c>
      <c r="J61" s="68">
        <v>582.42725500000017</v>
      </c>
      <c r="K61" s="68">
        <v>423.14364341999993</v>
      </c>
      <c r="L61" s="68">
        <v>326.26646099999999</v>
      </c>
      <c r="M61" s="68">
        <v>274.19429400000001</v>
      </c>
      <c r="N61" s="68">
        <v>220.30905118000001</v>
      </c>
    </row>
    <row r="62" spans="2:14">
      <c r="B62" s="39" t="s">
        <v>40</v>
      </c>
      <c r="C62" s="27" t="s">
        <v>272</v>
      </c>
      <c r="D62" s="27" t="s">
        <v>33</v>
      </c>
      <c r="E62" s="68">
        <v>2099.1205903600003</v>
      </c>
      <c r="F62" s="68">
        <v>2175.7255940199998</v>
      </c>
      <c r="G62" s="68">
        <v>2255.8096953900003</v>
      </c>
      <c r="H62" s="68">
        <v>2400.8716193299997</v>
      </c>
      <c r="I62" s="68">
        <v>2590.0548373299998</v>
      </c>
      <c r="J62" s="68">
        <v>2813.3874318999997</v>
      </c>
      <c r="K62" s="68">
        <v>2978.4176506099993</v>
      </c>
      <c r="L62" s="68">
        <v>3824.5481703300015</v>
      </c>
      <c r="M62" s="68">
        <v>3864.9868033900007</v>
      </c>
      <c r="N62" s="68">
        <v>4353.4112302800004</v>
      </c>
    </row>
    <row r="63" spans="2:14">
      <c r="B63" s="39" t="s">
        <v>273</v>
      </c>
      <c r="C63" s="98" t="s">
        <v>274</v>
      </c>
      <c r="D63" s="98" t="s">
        <v>33</v>
      </c>
      <c r="E63" s="68">
        <v>208.59126528000002</v>
      </c>
      <c r="F63" s="68">
        <v>193.69616640000004</v>
      </c>
      <c r="G63" s="68">
        <v>192.42591032999997</v>
      </c>
      <c r="H63" s="68">
        <v>217.13363923</v>
      </c>
      <c r="I63" s="68">
        <v>232.25832584000003</v>
      </c>
      <c r="J63" s="68">
        <v>268.62557336999993</v>
      </c>
      <c r="K63" s="68">
        <v>275.67392928999999</v>
      </c>
      <c r="L63" s="68">
        <v>259.00677526999999</v>
      </c>
      <c r="M63" s="68">
        <v>232.04248067</v>
      </c>
      <c r="N63" s="68">
        <v>332.54776951000002</v>
      </c>
    </row>
    <row r="64" spans="2:14">
      <c r="B64" s="41" t="s">
        <v>275</v>
      </c>
      <c r="C64" s="99" t="s">
        <v>276</v>
      </c>
      <c r="D64" s="99" t="s">
        <v>33</v>
      </c>
      <c r="E64" s="68">
        <v>207.37542066000003</v>
      </c>
      <c r="F64" s="68">
        <v>192.64598724000004</v>
      </c>
      <c r="G64" s="68">
        <v>191.63799983999996</v>
      </c>
      <c r="H64" s="68">
        <v>216.35270780000002</v>
      </c>
      <c r="I64" s="68">
        <v>229.98050781000001</v>
      </c>
      <c r="J64" s="68">
        <v>266.53952818999994</v>
      </c>
      <c r="K64" s="68">
        <v>273.22357534000002</v>
      </c>
      <c r="L64" s="68">
        <v>256.70968814000003</v>
      </c>
      <c r="M64" s="68">
        <v>230.25583788</v>
      </c>
      <c r="N64" s="68">
        <v>330.10420216</v>
      </c>
    </row>
    <row r="65" spans="2:14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</row>
    <row r="66" spans="2:14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>
      <c r="B68" s="41" t="s">
        <v>282</v>
      </c>
      <c r="C68" s="99" t="s">
        <v>283</v>
      </c>
      <c r="D68" s="99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</row>
    <row r="69" spans="2:14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</row>
    <row r="71" spans="2:14">
      <c r="B71" s="41" t="s">
        <v>288</v>
      </c>
      <c r="C71" s="99" t="s">
        <v>289</v>
      </c>
      <c r="D71" s="99" t="s">
        <v>33</v>
      </c>
      <c r="E71" s="68">
        <v>1.2158446200000002</v>
      </c>
      <c r="F71" s="68">
        <v>1.0501791600000001</v>
      </c>
      <c r="G71" s="68">
        <v>0.78791048999999991</v>
      </c>
      <c r="H71" s="68">
        <v>0.78093143000000009</v>
      </c>
      <c r="I71" s="68">
        <v>2.2778180300000002</v>
      </c>
      <c r="J71" s="68">
        <v>2.0860451800000002</v>
      </c>
      <c r="K71" s="68">
        <v>2.4503539499999998</v>
      </c>
      <c r="L71" s="68">
        <v>2.29708713</v>
      </c>
      <c r="M71" s="68">
        <v>1.7866427900000001</v>
      </c>
      <c r="N71" s="68">
        <v>2.4435673500000004</v>
      </c>
    </row>
    <row r="72" spans="2:14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>
      <c r="B73" s="39" t="s">
        <v>292</v>
      </c>
      <c r="C73" s="98" t="s">
        <v>293</v>
      </c>
      <c r="D73" s="98" t="s">
        <v>33</v>
      </c>
      <c r="E73" s="68">
        <v>1698.7554063199998</v>
      </c>
      <c r="F73" s="68">
        <v>1782.0265743299999</v>
      </c>
      <c r="G73" s="68">
        <v>1881.5922312500002</v>
      </c>
      <c r="H73" s="68">
        <v>1964.0092145699998</v>
      </c>
      <c r="I73" s="68">
        <v>2073.6567575399999</v>
      </c>
      <c r="J73" s="68">
        <v>2253.3584949199999</v>
      </c>
      <c r="K73" s="68">
        <v>2435.6975943399993</v>
      </c>
      <c r="L73" s="68">
        <v>3283.2970157500013</v>
      </c>
      <c r="M73" s="68">
        <v>3322.1513142500003</v>
      </c>
      <c r="N73" s="68">
        <v>3624.9310713</v>
      </c>
    </row>
    <row r="74" spans="2:14">
      <c r="B74" s="41" t="s">
        <v>294</v>
      </c>
      <c r="C74" s="99" t="s">
        <v>295</v>
      </c>
      <c r="D74" s="99" t="s">
        <v>33</v>
      </c>
      <c r="E74" s="68">
        <v>122.69915116999996</v>
      </c>
      <c r="F74" s="68">
        <v>135.80384466999999</v>
      </c>
      <c r="G74" s="68">
        <v>130.35122964999999</v>
      </c>
      <c r="H74" s="68">
        <v>139.40897340999999</v>
      </c>
      <c r="I74" s="68">
        <v>143.35383124000003</v>
      </c>
      <c r="J74" s="68">
        <v>165.97266150999997</v>
      </c>
      <c r="K74" s="68">
        <v>152.48799933000001</v>
      </c>
      <c r="L74" s="68">
        <v>160.79137495000001</v>
      </c>
      <c r="M74" s="68">
        <v>175.91302571999998</v>
      </c>
      <c r="N74" s="68">
        <v>198.21298223000002</v>
      </c>
    </row>
    <row r="75" spans="2:14">
      <c r="B75" s="41" t="s">
        <v>296</v>
      </c>
      <c r="C75" s="99" t="s">
        <v>297</v>
      </c>
      <c r="D75" s="99" t="s">
        <v>33</v>
      </c>
      <c r="E75" s="68">
        <v>38.288770299999989</v>
      </c>
      <c r="F75" s="68">
        <v>123.10217320999999</v>
      </c>
      <c r="G75" s="68">
        <v>114.75833938000001</v>
      </c>
      <c r="H75" s="68">
        <v>113.90503976999999</v>
      </c>
      <c r="I75" s="68">
        <v>127.03824407</v>
      </c>
      <c r="J75" s="68">
        <v>140.63947083999994</v>
      </c>
      <c r="K75" s="68">
        <v>257.07004118000003</v>
      </c>
      <c r="L75" s="68">
        <v>522.0120533600001</v>
      </c>
      <c r="M75" s="68">
        <v>568.28796184999999</v>
      </c>
      <c r="N75" s="68">
        <v>642.72686494000004</v>
      </c>
    </row>
    <row r="76" spans="2:14">
      <c r="B76" s="41" t="s">
        <v>298</v>
      </c>
      <c r="C76" s="99" t="s">
        <v>299</v>
      </c>
      <c r="D76" s="99" t="s">
        <v>33</v>
      </c>
      <c r="E76" s="68">
        <v>1537.7674848499998</v>
      </c>
      <c r="F76" s="68">
        <v>1523.1205564499999</v>
      </c>
      <c r="G76" s="68">
        <v>1636.4826622200001</v>
      </c>
      <c r="H76" s="68">
        <v>1710.69520139</v>
      </c>
      <c r="I76" s="68">
        <v>1803.2646822300001</v>
      </c>
      <c r="J76" s="68">
        <v>1946.7463625699997</v>
      </c>
      <c r="K76" s="68">
        <v>2026.1395538299996</v>
      </c>
      <c r="L76" s="68">
        <v>2600.4935874400012</v>
      </c>
      <c r="M76" s="68">
        <v>2577.9503266800007</v>
      </c>
      <c r="N76" s="68">
        <v>2783.9912241300003</v>
      </c>
    </row>
    <row r="77" spans="2:14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>
      <c r="B78" s="39" t="s">
        <v>302</v>
      </c>
      <c r="C78" s="98" t="s">
        <v>303</v>
      </c>
      <c r="D78" s="98" t="s">
        <v>33</v>
      </c>
      <c r="E78" s="68">
        <v>64.861300010000008</v>
      </c>
      <c r="F78" s="68">
        <v>100.77914507999999</v>
      </c>
      <c r="G78" s="68">
        <v>83.219529710000018</v>
      </c>
      <c r="H78" s="68">
        <v>122.36213298999999</v>
      </c>
      <c r="I78" s="68">
        <v>136.75297458</v>
      </c>
      <c r="J78" s="68">
        <v>149.30329430999998</v>
      </c>
      <c r="K78" s="68">
        <v>120.57315084999999</v>
      </c>
      <c r="L78" s="68">
        <v>133.70285771000002</v>
      </c>
      <c r="M78" s="68">
        <v>146.65159072000003</v>
      </c>
      <c r="N78" s="68">
        <v>177.58156315999997</v>
      </c>
    </row>
    <row r="79" spans="2:14">
      <c r="B79" s="39" t="s">
        <v>304</v>
      </c>
      <c r="C79" s="98" t="s">
        <v>305</v>
      </c>
      <c r="D79" s="98" t="s">
        <v>33</v>
      </c>
      <c r="E79" s="68">
        <v>126.79143435999998</v>
      </c>
      <c r="F79" s="68">
        <v>98.710269779999976</v>
      </c>
      <c r="G79" s="68">
        <v>98.383381880000016</v>
      </c>
      <c r="H79" s="68">
        <v>96.403021340000009</v>
      </c>
      <c r="I79" s="68">
        <v>146.36336466999998</v>
      </c>
      <c r="J79" s="68">
        <v>142.09981175999999</v>
      </c>
      <c r="K79" s="68">
        <v>146.39481291000001</v>
      </c>
      <c r="L79" s="68">
        <v>148.54139660000001</v>
      </c>
      <c r="M79" s="68">
        <v>164.05056775</v>
      </c>
      <c r="N79" s="68">
        <v>217.76510251000002</v>
      </c>
    </row>
    <row r="80" spans="2:14">
      <c r="B80" s="41" t="s">
        <v>306</v>
      </c>
      <c r="C80" s="99" t="s">
        <v>264</v>
      </c>
      <c r="D80" s="99" t="s">
        <v>33</v>
      </c>
      <c r="E80" s="68">
        <v>126.78922345999999</v>
      </c>
      <c r="F80" s="68">
        <v>98.704851829999996</v>
      </c>
      <c r="G80" s="68">
        <v>98.359369120000011</v>
      </c>
      <c r="H80" s="68">
        <v>96.359645660000012</v>
      </c>
      <c r="I80" s="68">
        <v>146.26618712999999</v>
      </c>
      <c r="J80" s="68">
        <v>142.07382082000001</v>
      </c>
      <c r="K80" s="68">
        <v>146.38008544000002</v>
      </c>
      <c r="L80" s="68">
        <v>148.52174982</v>
      </c>
      <c r="M80" s="68">
        <v>163.81212782</v>
      </c>
      <c r="N80" s="68">
        <v>217.69876371000001</v>
      </c>
    </row>
    <row r="81" spans="2:14">
      <c r="B81" s="41" t="s">
        <v>307</v>
      </c>
      <c r="C81" s="100" t="s">
        <v>308</v>
      </c>
      <c r="D81" s="100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</row>
    <row r="82" spans="2:14">
      <c r="B82" s="41" t="s">
        <v>309</v>
      </c>
      <c r="C82" s="100" t="s">
        <v>310</v>
      </c>
      <c r="D82" s="100" t="s">
        <v>33</v>
      </c>
      <c r="E82" s="68">
        <v>126.78922345999999</v>
      </c>
      <c r="F82" s="68">
        <v>98.704851829999996</v>
      </c>
      <c r="G82" s="68">
        <v>98.359369120000011</v>
      </c>
      <c r="H82" s="68">
        <v>96.359645660000012</v>
      </c>
      <c r="I82" s="68">
        <v>146.26618712999999</v>
      </c>
      <c r="J82" s="68">
        <v>142.07382082000001</v>
      </c>
      <c r="K82" s="68">
        <v>146.38008544000002</v>
      </c>
      <c r="L82" s="68">
        <v>148.52174982</v>
      </c>
      <c r="M82" s="68">
        <v>163.81212782</v>
      </c>
      <c r="N82" s="68">
        <v>217.69876371000001</v>
      </c>
    </row>
    <row r="83" spans="2:14">
      <c r="B83" s="41" t="s">
        <v>311</v>
      </c>
      <c r="C83" s="99" t="s">
        <v>312</v>
      </c>
      <c r="D83" s="99" t="s">
        <v>33</v>
      </c>
      <c r="E83" s="68">
        <v>2.2109000000000005E-3</v>
      </c>
      <c r="F83" s="68">
        <v>5.4179500000000012E-3</v>
      </c>
      <c r="G83" s="68">
        <v>2.4012759999999994E-2</v>
      </c>
      <c r="H83" s="68">
        <v>4.3375679999999993E-2</v>
      </c>
      <c r="I83" s="68">
        <v>9.7177540000000007E-2</v>
      </c>
      <c r="J83" s="68">
        <v>2.5990940000000004E-2</v>
      </c>
      <c r="K83" s="68">
        <v>1.4727470000000003E-2</v>
      </c>
      <c r="L83" s="68">
        <v>1.9646780000000003E-2</v>
      </c>
      <c r="M83" s="68">
        <v>0.23843992999999997</v>
      </c>
      <c r="N83" s="68">
        <v>6.6338799999999989E-2</v>
      </c>
    </row>
    <row r="84" spans="2:14" ht="33.75" customHeight="1">
      <c r="B84" s="39" t="s">
        <v>313</v>
      </c>
      <c r="C84" s="104" t="s">
        <v>314</v>
      </c>
      <c r="D84" s="104" t="s">
        <v>33</v>
      </c>
      <c r="E84" s="68">
        <v>0.12118439</v>
      </c>
      <c r="F84" s="68">
        <v>0.51343842999999989</v>
      </c>
      <c r="G84" s="68">
        <v>0.18864221999999997</v>
      </c>
      <c r="H84" s="68">
        <v>0.9636112</v>
      </c>
      <c r="I84" s="68">
        <v>1.0234147</v>
      </c>
      <c r="J84" s="68">
        <v>2.5754000000000006E-4</v>
      </c>
      <c r="K84" s="68">
        <v>7.8163220000000019E-2</v>
      </c>
      <c r="L84" s="68">
        <v>1.25E-4</v>
      </c>
      <c r="M84" s="68">
        <v>9.0849999999999986E-2</v>
      </c>
      <c r="N84" s="68">
        <v>0.58572380000000013</v>
      </c>
    </row>
    <row r="85" spans="2:14">
      <c r="B85" s="41" t="s">
        <v>315</v>
      </c>
      <c r="C85" s="99" t="s">
        <v>316</v>
      </c>
      <c r="D85" s="99" t="s">
        <v>33</v>
      </c>
      <c r="E85" s="68">
        <v>0.10664066</v>
      </c>
      <c r="F85" s="68">
        <v>0.10707554999999999</v>
      </c>
      <c r="G85" s="68">
        <v>0.13074738</v>
      </c>
      <c r="H85" s="68">
        <v>0.91118349999999992</v>
      </c>
      <c r="I85" s="68">
        <v>0</v>
      </c>
      <c r="J85" s="68">
        <v>2.5754000000000006E-4</v>
      </c>
      <c r="K85" s="68">
        <v>7.8163220000000019E-2</v>
      </c>
      <c r="L85" s="68">
        <v>1.25E-4</v>
      </c>
      <c r="M85" s="68">
        <v>9.0849999999999986E-2</v>
      </c>
      <c r="N85" s="68">
        <v>0.58572380000000013</v>
      </c>
    </row>
    <row r="86" spans="2:14">
      <c r="B86" s="41" t="s">
        <v>317</v>
      </c>
      <c r="C86" s="100" t="s">
        <v>318</v>
      </c>
      <c r="D86" s="100" t="s">
        <v>33</v>
      </c>
      <c r="E86" s="68">
        <v>0.10664066</v>
      </c>
      <c r="F86" s="68">
        <v>2.0827959999999996E-2</v>
      </c>
      <c r="G86" s="68">
        <v>8.5747379999999998E-2</v>
      </c>
      <c r="H86" s="68">
        <v>0.32245799999999997</v>
      </c>
      <c r="I86" s="68">
        <v>0</v>
      </c>
      <c r="J86" s="68">
        <v>2.5754000000000006E-4</v>
      </c>
      <c r="K86" s="68">
        <v>7.8163220000000019E-2</v>
      </c>
      <c r="L86" s="68">
        <v>1.25E-4</v>
      </c>
      <c r="M86" s="68">
        <v>9.0849999999999986E-2</v>
      </c>
      <c r="N86" s="68">
        <v>0.58572380000000013</v>
      </c>
    </row>
    <row r="87" spans="2:14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>
      <c r="B88" s="41" t="s">
        <v>321</v>
      </c>
      <c r="C88" s="100" t="s">
        <v>322</v>
      </c>
      <c r="D88" s="100" t="s">
        <v>33</v>
      </c>
      <c r="E88" s="68">
        <v>0</v>
      </c>
      <c r="F88" s="68">
        <v>8.6247589999999985E-2</v>
      </c>
      <c r="G88" s="68">
        <v>4.4999999999999998E-2</v>
      </c>
      <c r="H88" s="68">
        <v>0.58872550000000001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>
      <c r="B89" s="23" t="s">
        <v>323</v>
      </c>
      <c r="C89" s="105" t="s">
        <v>324</v>
      </c>
      <c r="D89" s="105" t="s">
        <v>33</v>
      </c>
      <c r="E89" s="68">
        <v>1.454373E-2</v>
      </c>
      <c r="F89" s="68">
        <v>0.40636287999999993</v>
      </c>
      <c r="G89" s="68">
        <v>5.7894839999999996E-2</v>
      </c>
      <c r="H89" s="68">
        <v>5.2427700000000008E-2</v>
      </c>
      <c r="I89" s="68">
        <v>1.0234147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1" spans="2:14">
      <c r="C91" s="136"/>
    </row>
    <row r="92" spans="2:14">
      <c r="C92" s="136"/>
    </row>
    <row r="93" spans="2:14">
      <c r="C93" s="136"/>
    </row>
    <row r="94" spans="2:14">
      <c r="C94" s="136"/>
    </row>
    <row r="95" spans="2:14">
      <c r="C95" s="136"/>
    </row>
    <row r="96" spans="2:14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N5"/>
    <mergeCell ref="E3:N3"/>
    <mergeCell ref="E2:N2"/>
    <mergeCell ref="E6:N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3"/>
  <sheetViews>
    <sheetView showGridLines="0" zoomScale="90" zoomScaleNormal="90" workbookViewId="0">
      <pane xSplit="4" ySplit="1" topLeftCell="E2" activePane="bottomRight" state="frozen"/>
      <selection activeCell="I24" sqref="I24"/>
      <selection pane="topRight" activeCell="I24" sqref="I24"/>
      <selection pane="bottomLeft" activeCell="I24" sqref="I24"/>
      <selection pane="bottomRight" activeCell="E8" sqref="E8:N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4" t="str">
        <f>+Indice!H25</f>
        <v>Gobierno Central Extrapresupuestario</v>
      </c>
      <c r="F2" s="184"/>
      <c r="G2" s="184"/>
      <c r="H2" s="184"/>
      <c r="I2" s="184"/>
      <c r="J2" s="184"/>
      <c r="K2" s="184"/>
      <c r="L2" s="184"/>
      <c r="M2" s="184"/>
      <c r="N2" s="184"/>
    </row>
    <row r="3" spans="2:14" ht="15.5">
      <c r="B3" s="55" t="s">
        <v>325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</row>
    <row r="4" spans="2:14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</row>
    <row r="5" spans="2:14" ht="15" customHeight="1">
      <c r="B5" s="186" t="s">
        <v>326</v>
      </c>
      <c r="C5" s="187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</row>
    <row r="6" spans="2:14">
      <c r="B6" s="186"/>
      <c r="C6" s="187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</row>
    <row r="7" spans="2:14">
      <c r="B7" s="106"/>
      <c r="C7" s="107"/>
      <c r="D7" s="22"/>
      <c r="E7" s="171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>
      <c r="B8" s="94" t="s">
        <v>42</v>
      </c>
      <c r="C8" s="95" t="s">
        <v>327</v>
      </c>
      <c r="D8" s="108" t="s">
        <v>33</v>
      </c>
      <c r="E8" s="96">
        <v>9521.1263333099996</v>
      </c>
      <c r="F8" s="96">
        <v>10581.845734500001</v>
      </c>
      <c r="G8" s="96">
        <v>10814.055574009999</v>
      </c>
      <c r="H8" s="96">
        <v>11465.373408470003</v>
      </c>
      <c r="I8" s="96">
        <v>12662.705170989999</v>
      </c>
      <c r="J8" s="96">
        <v>13558.560654639999</v>
      </c>
      <c r="K8" s="96">
        <v>12841.133083919996</v>
      </c>
      <c r="L8" s="96">
        <v>14761.816282420001</v>
      </c>
      <c r="M8" s="96">
        <v>15363.462711549999</v>
      </c>
      <c r="N8" s="96">
        <v>18904.38622506</v>
      </c>
    </row>
    <row r="9" spans="2:14">
      <c r="B9" s="39" t="s">
        <v>44</v>
      </c>
      <c r="C9" s="27" t="s">
        <v>328</v>
      </c>
      <c r="D9" s="22" t="s">
        <v>33</v>
      </c>
      <c r="E9" s="97">
        <v>6990.3955946899996</v>
      </c>
      <c r="F9" s="97">
        <v>7815.1512072400019</v>
      </c>
      <c r="G9" s="97">
        <v>8284.491105209996</v>
      </c>
      <c r="H9" s="97">
        <v>8558.4009258100014</v>
      </c>
      <c r="I9" s="97">
        <v>9588.8900756599978</v>
      </c>
      <c r="J9" s="97">
        <v>10344.79572233</v>
      </c>
      <c r="K9" s="97">
        <v>10327.03546791</v>
      </c>
      <c r="L9" s="97">
        <v>11638.309823249998</v>
      </c>
      <c r="M9" s="97">
        <v>12038.376787770001</v>
      </c>
      <c r="N9" s="97">
        <v>14239.24896422</v>
      </c>
    </row>
    <row r="10" spans="2:14">
      <c r="B10" s="41" t="s">
        <v>329</v>
      </c>
      <c r="C10" s="29" t="s">
        <v>330</v>
      </c>
      <c r="D10" s="22" t="s">
        <v>33</v>
      </c>
      <c r="E10" s="68">
        <v>6485.9433046700005</v>
      </c>
      <c r="F10" s="68">
        <v>7143.0316450900018</v>
      </c>
      <c r="G10" s="68">
        <v>7530.7675957199963</v>
      </c>
      <c r="H10" s="68">
        <v>7878.8729468200008</v>
      </c>
      <c r="I10" s="68">
        <v>8889.7331795699974</v>
      </c>
      <c r="J10" s="68">
        <v>9580.26306802</v>
      </c>
      <c r="K10" s="68">
        <v>9148.8698845700001</v>
      </c>
      <c r="L10" s="68">
        <v>10492.430315079997</v>
      </c>
      <c r="M10" s="68">
        <v>11051.143800020001</v>
      </c>
      <c r="N10" s="68">
        <v>13019.49168528</v>
      </c>
    </row>
    <row r="11" spans="2:14">
      <c r="B11" s="41" t="s">
        <v>331</v>
      </c>
      <c r="C11" s="29" t="s">
        <v>332</v>
      </c>
      <c r="D11" s="22" t="s">
        <v>33</v>
      </c>
      <c r="E11" s="68">
        <v>504.45229002000002</v>
      </c>
      <c r="F11" s="68">
        <v>672.11956215000009</v>
      </c>
      <c r="G11" s="68">
        <v>753.7235094900002</v>
      </c>
      <c r="H11" s="68">
        <v>679.52797898999995</v>
      </c>
      <c r="I11" s="68">
        <v>699.15689609000003</v>
      </c>
      <c r="J11" s="68">
        <v>764.53265430999988</v>
      </c>
      <c r="K11" s="68">
        <v>1178.1655833399998</v>
      </c>
      <c r="L11" s="68">
        <v>1145.87950817</v>
      </c>
      <c r="M11" s="68">
        <v>987.23298775000001</v>
      </c>
      <c r="N11" s="68">
        <v>1219.7572789399999</v>
      </c>
    </row>
    <row r="12" spans="2:14">
      <c r="B12" s="41" t="s">
        <v>333</v>
      </c>
      <c r="C12" s="99" t="s">
        <v>334</v>
      </c>
      <c r="D12" s="22" t="s">
        <v>33</v>
      </c>
      <c r="E12" s="68">
        <v>321.98383267000003</v>
      </c>
      <c r="F12" s="68">
        <v>396.74677543000013</v>
      </c>
      <c r="G12" s="68">
        <v>373.85243457000001</v>
      </c>
      <c r="H12" s="68">
        <v>408.56574343</v>
      </c>
      <c r="I12" s="68">
        <v>450.0742997700001</v>
      </c>
      <c r="J12" s="68">
        <v>499.17386660999995</v>
      </c>
      <c r="K12" s="68">
        <v>814.14719487999992</v>
      </c>
      <c r="L12" s="68">
        <v>690.89454641999998</v>
      </c>
      <c r="M12" s="68">
        <v>578.76591280000002</v>
      </c>
      <c r="N12" s="68">
        <v>666.29191054</v>
      </c>
    </row>
    <row r="13" spans="2:14">
      <c r="B13" s="42" t="s">
        <v>335</v>
      </c>
      <c r="C13" s="103" t="s">
        <v>336</v>
      </c>
      <c r="D13" s="32" t="s">
        <v>33</v>
      </c>
      <c r="E13" s="68">
        <v>182.46845734999999</v>
      </c>
      <c r="F13" s="68">
        <v>275.37278671999997</v>
      </c>
      <c r="G13" s="68">
        <v>379.87107492000001</v>
      </c>
      <c r="H13" s="68">
        <v>270.96223556000001</v>
      </c>
      <c r="I13" s="68">
        <v>249.08259631999996</v>
      </c>
      <c r="J13" s="68">
        <v>265.35878769999994</v>
      </c>
      <c r="K13" s="68">
        <v>364.01838845999998</v>
      </c>
      <c r="L13" s="68">
        <v>454.98496175000002</v>
      </c>
      <c r="M13" s="68">
        <v>408.46707494999993</v>
      </c>
      <c r="N13" s="68">
        <v>553.46536839999999</v>
      </c>
    </row>
    <row r="14" spans="2:14">
      <c r="B14" s="109" t="s">
        <v>46</v>
      </c>
      <c r="C14" s="110" t="s">
        <v>337</v>
      </c>
      <c r="D14" s="111" t="s">
        <v>33</v>
      </c>
      <c r="E14" s="97">
        <v>1829.8934591600002</v>
      </c>
      <c r="F14" s="97">
        <v>1961.3165720499999</v>
      </c>
      <c r="G14" s="97">
        <v>1568.412587</v>
      </c>
      <c r="H14" s="97">
        <v>1701.3993558699999</v>
      </c>
      <c r="I14" s="97">
        <v>1998.1073159400007</v>
      </c>
      <c r="J14" s="97">
        <v>2234.35828993</v>
      </c>
      <c r="K14" s="97">
        <v>1452.86832598</v>
      </c>
      <c r="L14" s="97">
        <v>1906.2108052900003</v>
      </c>
      <c r="M14" s="97">
        <v>2173.4175353500004</v>
      </c>
      <c r="N14" s="97">
        <v>3129.6521881199997</v>
      </c>
    </row>
    <row r="15" spans="2:14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>
      <c r="B16" s="39" t="s">
        <v>50</v>
      </c>
      <c r="C16" s="27" t="s">
        <v>339</v>
      </c>
      <c r="D16" s="22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</row>
    <row r="17" spans="2:14">
      <c r="B17" s="41" t="s">
        <v>340</v>
      </c>
      <c r="C17" s="29" t="s">
        <v>341</v>
      </c>
      <c r="D17" s="22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>
      <c r="B18" s="41" t="s">
        <v>342</v>
      </c>
      <c r="C18" s="29" t="s">
        <v>343</v>
      </c>
      <c r="D18" s="22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</row>
    <row r="19" spans="2:14">
      <c r="B19" s="42" t="s">
        <v>344</v>
      </c>
      <c r="C19" s="31" t="s">
        <v>345</v>
      </c>
      <c r="D19" s="3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>
      <c r="B20" s="39" t="s">
        <v>52</v>
      </c>
      <c r="C20" s="27" t="s">
        <v>346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>
      <c r="B21" s="41" t="s">
        <v>347</v>
      </c>
      <c r="C21" s="29" t="s">
        <v>348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</row>
    <row r="22" spans="2:14">
      <c r="B22" s="41" t="s">
        <v>349</v>
      </c>
      <c r="C22" s="29" t="s">
        <v>350</v>
      </c>
      <c r="D22" s="22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</row>
    <row r="23" spans="2:14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>
      <c r="B24" s="39" t="s">
        <v>54</v>
      </c>
      <c r="C24" s="27" t="s">
        <v>353</v>
      </c>
      <c r="D24" s="22" t="s">
        <v>33</v>
      </c>
      <c r="E24" s="72">
        <v>344.06249705000005</v>
      </c>
      <c r="F24" s="72">
        <v>356.50167794000004</v>
      </c>
      <c r="G24" s="72">
        <v>355.37011144999997</v>
      </c>
      <c r="H24" s="72">
        <v>648.89445003999992</v>
      </c>
      <c r="I24" s="72">
        <v>461.31880961000002</v>
      </c>
      <c r="J24" s="72">
        <v>384.30084227999998</v>
      </c>
      <c r="K24" s="72">
        <v>362.26027269999997</v>
      </c>
      <c r="L24" s="72">
        <v>421.71415157000001</v>
      </c>
      <c r="M24" s="72">
        <v>433.58590622000003</v>
      </c>
      <c r="N24" s="72">
        <v>562.36082964000013</v>
      </c>
    </row>
    <row r="25" spans="2:14">
      <c r="B25" s="41" t="s">
        <v>354</v>
      </c>
      <c r="C25" s="29" t="s">
        <v>355</v>
      </c>
      <c r="D25" s="22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</row>
    <row r="26" spans="2:14">
      <c r="B26" s="41" t="s">
        <v>356</v>
      </c>
      <c r="C26" s="99" t="s">
        <v>357</v>
      </c>
      <c r="D26" s="22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</row>
    <row r="27" spans="2:14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</row>
    <row r="28" spans="2:14">
      <c r="B28" s="41" t="s">
        <v>360</v>
      </c>
      <c r="C28" s="29" t="s">
        <v>361</v>
      </c>
      <c r="D28" s="22" t="s">
        <v>33</v>
      </c>
      <c r="E28" s="68">
        <v>19.106123629999999</v>
      </c>
      <c r="F28" s="68">
        <v>25.390472600000003</v>
      </c>
      <c r="G28" s="68">
        <v>17.099918660000004</v>
      </c>
      <c r="H28" s="68">
        <v>287.33088355999996</v>
      </c>
      <c r="I28" s="68">
        <v>75.964332949999985</v>
      </c>
      <c r="J28" s="68">
        <v>39.044011069999996</v>
      </c>
      <c r="K28" s="68">
        <v>18.309085849999999</v>
      </c>
      <c r="L28" s="68">
        <v>19.273762399999995</v>
      </c>
      <c r="M28" s="68">
        <v>17.864958690000002</v>
      </c>
      <c r="N28" s="68">
        <v>18.75990324</v>
      </c>
    </row>
    <row r="29" spans="2:14">
      <c r="B29" s="41" t="s">
        <v>362</v>
      </c>
      <c r="C29" s="99" t="s">
        <v>357</v>
      </c>
      <c r="D29" s="22" t="s">
        <v>33</v>
      </c>
      <c r="E29" s="68">
        <v>19.106123629999999</v>
      </c>
      <c r="F29" s="68">
        <v>25.390472600000003</v>
      </c>
      <c r="G29" s="68">
        <v>17.099918660000004</v>
      </c>
      <c r="H29" s="68">
        <v>266.83088355999996</v>
      </c>
      <c r="I29" s="68">
        <v>75.964332949999985</v>
      </c>
      <c r="J29" s="68">
        <v>39.044011069999996</v>
      </c>
      <c r="K29" s="68">
        <v>18.309085849999999</v>
      </c>
      <c r="L29" s="68">
        <v>19.273762399999995</v>
      </c>
      <c r="M29" s="68">
        <v>17.864958690000002</v>
      </c>
      <c r="N29" s="68">
        <v>18.75990324</v>
      </c>
    </row>
    <row r="30" spans="2:14">
      <c r="B30" s="41" t="s">
        <v>363</v>
      </c>
      <c r="C30" s="99" t="s">
        <v>359</v>
      </c>
      <c r="D30" s="22" t="s">
        <v>33</v>
      </c>
      <c r="E30" s="72">
        <v>0</v>
      </c>
      <c r="F30" s="72">
        <v>0</v>
      </c>
      <c r="G30" s="72">
        <v>0</v>
      </c>
      <c r="H30" s="72">
        <v>20.5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</row>
    <row r="31" spans="2:14">
      <c r="B31" s="41" t="s">
        <v>364</v>
      </c>
      <c r="C31" s="29" t="s">
        <v>365</v>
      </c>
      <c r="D31" s="22" t="s">
        <v>33</v>
      </c>
      <c r="E31" s="72">
        <v>324.95637342000003</v>
      </c>
      <c r="F31" s="72">
        <v>331.11120534000003</v>
      </c>
      <c r="G31" s="72">
        <v>338.27019279000001</v>
      </c>
      <c r="H31" s="72">
        <v>361.56356648000002</v>
      </c>
      <c r="I31" s="72">
        <v>385.35447665999999</v>
      </c>
      <c r="J31" s="72">
        <v>345.25683121000003</v>
      </c>
      <c r="K31" s="72">
        <v>343.95118685</v>
      </c>
      <c r="L31" s="72">
        <v>402.44038917000006</v>
      </c>
      <c r="M31" s="72">
        <v>415.72094753000005</v>
      </c>
      <c r="N31" s="72">
        <v>543.60092640000005</v>
      </c>
    </row>
    <row r="32" spans="2:14">
      <c r="B32" s="41" t="s">
        <v>366</v>
      </c>
      <c r="C32" s="99" t="s">
        <v>357</v>
      </c>
      <c r="D32" s="22" t="s">
        <v>33</v>
      </c>
      <c r="E32" s="72">
        <v>316.46986442000002</v>
      </c>
      <c r="F32" s="72">
        <v>330.22736634</v>
      </c>
      <c r="G32" s="72">
        <v>334.84598198999998</v>
      </c>
      <c r="H32" s="72">
        <v>359.88376887999999</v>
      </c>
      <c r="I32" s="72">
        <v>377.41718990999999</v>
      </c>
      <c r="J32" s="72">
        <v>340.17784477999999</v>
      </c>
      <c r="K32" s="72">
        <v>342.68450485</v>
      </c>
      <c r="L32" s="72">
        <v>402.44038917000006</v>
      </c>
      <c r="M32" s="72">
        <v>415.72094753000005</v>
      </c>
      <c r="N32" s="72">
        <v>546.42063176000011</v>
      </c>
    </row>
    <row r="33" spans="2:14">
      <c r="B33" s="42" t="s">
        <v>367</v>
      </c>
      <c r="C33" s="103" t="s">
        <v>359</v>
      </c>
      <c r="D33" s="32" t="s">
        <v>33</v>
      </c>
      <c r="E33" s="97">
        <v>8.4865089999999999</v>
      </c>
      <c r="F33" s="97">
        <v>0.88383899999999993</v>
      </c>
      <c r="G33" s="97">
        <v>3.4242107999999996</v>
      </c>
      <c r="H33" s="97">
        <v>1.6797975999999999</v>
      </c>
      <c r="I33" s="97">
        <v>7.9372867500000011</v>
      </c>
      <c r="J33" s="97">
        <v>5.0789864299999996</v>
      </c>
      <c r="K33" s="97">
        <v>1.2666820000000001</v>
      </c>
      <c r="L33" s="97">
        <v>0</v>
      </c>
      <c r="M33" s="97">
        <v>0</v>
      </c>
      <c r="N33" s="97">
        <v>-2.8197053599999999</v>
      </c>
    </row>
    <row r="34" spans="2:14">
      <c r="B34" s="39" t="s">
        <v>55</v>
      </c>
      <c r="C34" s="27" t="s">
        <v>368</v>
      </c>
      <c r="D34" s="22" t="s">
        <v>33</v>
      </c>
      <c r="E34" s="97">
        <v>182.46845734999999</v>
      </c>
      <c r="F34" s="97">
        <v>275.37278671999997</v>
      </c>
      <c r="G34" s="97">
        <v>379.87107492000001</v>
      </c>
      <c r="H34" s="97">
        <v>270.96223556000001</v>
      </c>
      <c r="I34" s="97">
        <v>249.08259631999996</v>
      </c>
      <c r="J34" s="97">
        <v>265.35878769999994</v>
      </c>
      <c r="K34" s="97">
        <v>364.01838845999998</v>
      </c>
      <c r="L34" s="97">
        <v>454.98496175000002</v>
      </c>
      <c r="M34" s="97">
        <v>408.46707494999993</v>
      </c>
      <c r="N34" s="97">
        <v>553.46536839999999</v>
      </c>
    </row>
    <row r="35" spans="2:14">
      <c r="B35" s="41" t="s">
        <v>369</v>
      </c>
      <c r="C35" s="29" t="s">
        <v>370</v>
      </c>
      <c r="D35" s="22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</row>
    <row r="36" spans="2:14">
      <c r="B36" s="41" t="s">
        <v>371</v>
      </c>
      <c r="C36" s="29" t="s">
        <v>372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</row>
    <row r="37" spans="2:14">
      <c r="B37" s="42" t="s">
        <v>373</v>
      </c>
      <c r="C37" s="31" t="s">
        <v>374</v>
      </c>
      <c r="D37" s="32" t="s">
        <v>33</v>
      </c>
      <c r="E37" s="97">
        <v>182.46845734999999</v>
      </c>
      <c r="F37" s="97">
        <v>275.37278671999997</v>
      </c>
      <c r="G37" s="97">
        <v>379.87107492000001</v>
      </c>
      <c r="H37" s="97">
        <v>270.96223556000001</v>
      </c>
      <c r="I37" s="97">
        <v>249.08259631999996</v>
      </c>
      <c r="J37" s="97">
        <v>265.35878769999994</v>
      </c>
      <c r="K37" s="97">
        <v>364.01838845999998</v>
      </c>
      <c r="L37" s="97">
        <v>454.98496175000002</v>
      </c>
      <c r="M37" s="97">
        <v>408.46707494999993</v>
      </c>
      <c r="N37" s="97">
        <v>553.46536839999999</v>
      </c>
    </row>
    <row r="38" spans="2:14">
      <c r="B38" s="39" t="s">
        <v>57</v>
      </c>
      <c r="C38" s="27" t="s">
        <v>375</v>
      </c>
      <c r="D38" s="22" t="s">
        <v>33</v>
      </c>
      <c r="E38" s="68">
        <v>174.30632506000001</v>
      </c>
      <c r="F38" s="68">
        <v>173.50349054999998</v>
      </c>
      <c r="G38" s="68">
        <v>225.91069543</v>
      </c>
      <c r="H38" s="68">
        <v>285.71644119000001</v>
      </c>
      <c r="I38" s="68">
        <v>365.30637346000003</v>
      </c>
      <c r="J38" s="68">
        <v>329.74701240000002</v>
      </c>
      <c r="K38" s="68">
        <v>334.95062887</v>
      </c>
      <c r="L38" s="68">
        <v>340.59654055999999</v>
      </c>
      <c r="M38" s="68">
        <v>309.61540725999998</v>
      </c>
      <c r="N38" s="68">
        <v>419.65887467999994</v>
      </c>
    </row>
    <row r="39" spans="2:14">
      <c r="B39" s="41" t="s">
        <v>376</v>
      </c>
      <c r="C39" s="29" t="s">
        <v>377</v>
      </c>
      <c r="D39" s="22" t="s">
        <v>33</v>
      </c>
      <c r="E39" s="68">
        <v>0.10421981000000001</v>
      </c>
      <c r="F39" s="68">
        <v>4.328804E-2</v>
      </c>
      <c r="G39" s="68">
        <v>0</v>
      </c>
      <c r="H39" s="68">
        <v>9.6858739999999999E-2</v>
      </c>
      <c r="I39" s="68">
        <v>0</v>
      </c>
      <c r="J39" s="68">
        <v>0</v>
      </c>
      <c r="K39" s="68">
        <v>2.2113999999999998E-2</v>
      </c>
      <c r="L39" s="68">
        <v>0</v>
      </c>
      <c r="M39" s="68">
        <v>0</v>
      </c>
      <c r="N39" s="68">
        <v>4.4093750000000001E-2</v>
      </c>
    </row>
    <row r="40" spans="2:14">
      <c r="B40" s="41" t="s">
        <v>378</v>
      </c>
      <c r="C40" s="99" t="s">
        <v>379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>
      <c r="B41" s="41" t="s">
        <v>380</v>
      </c>
      <c r="C41" s="99" t="s">
        <v>381</v>
      </c>
      <c r="D41" s="22" t="s">
        <v>33</v>
      </c>
      <c r="E41" s="68">
        <v>0.10421981000000001</v>
      </c>
      <c r="F41" s="68">
        <v>4.328804E-2</v>
      </c>
      <c r="G41" s="68">
        <v>0</v>
      </c>
      <c r="H41" s="68">
        <v>9.6858739999999999E-2</v>
      </c>
      <c r="I41" s="68">
        <v>0</v>
      </c>
      <c r="J41" s="68">
        <v>0</v>
      </c>
      <c r="K41" s="68">
        <v>2.2113999999999998E-2</v>
      </c>
      <c r="L41" s="68">
        <v>0</v>
      </c>
      <c r="M41" s="68">
        <v>0</v>
      </c>
      <c r="N41" s="68">
        <v>4.4093750000000001E-2</v>
      </c>
    </row>
    <row r="42" spans="2:14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>
      <c r="B45" s="41" t="s">
        <v>388</v>
      </c>
      <c r="C45" s="29" t="s">
        <v>389</v>
      </c>
      <c r="D45" s="22" t="s">
        <v>33</v>
      </c>
      <c r="E45" s="68">
        <v>103.28014546</v>
      </c>
      <c r="F45" s="68">
        <v>108.96314802999997</v>
      </c>
      <c r="G45" s="68">
        <v>147.79088209000003</v>
      </c>
      <c r="H45" s="68">
        <v>205.08674844000001</v>
      </c>
      <c r="I45" s="68">
        <v>270.34997440000001</v>
      </c>
      <c r="J45" s="68">
        <v>233.44833178000002</v>
      </c>
      <c r="K45" s="68">
        <v>226.64383088</v>
      </c>
      <c r="L45" s="68">
        <v>230.05678132</v>
      </c>
      <c r="M45" s="68">
        <v>195.88559412999999</v>
      </c>
      <c r="N45" s="68">
        <v>298.42249402999994</v>
      </c>
    </row>
    <row r="46" spans="2:14">
      <c r="B46" s="41" t="s">
        <v>390</v>
      </c>
      <c r="C46" s="99" t="s">
        <v>258</v>
      </c>
      <c r="D46" s="22" t="s">
        <v>33</v>
      </c>
      <c r="E46" s="68">
        <v>89.880134460000008</v>
      </c>
      <c r="F46" s="68">
        <v>105.99202302999998</v>
      </c>
      <c r="G46" s="68">
        <v>105.71664007999999</v>
      </c>
      <c r="H46" s="68">
        <v>122.7568505</v>
      </c>
      <c r="I46" s="68">
        <v>123.01728884000002</v>
      </c>
      <c r="J46" s="68">
        <v>182.91541134000002</v>
      </c>
      <c r="K46" s="68">
        <v>156.73786451999999</v>
      </c>
      <c r="L46" s="68">
        <v>180.95679706999999</v>
      </c>
      <c r="M46" s="68">
        <v>176.10828033999999</v>
      </c>
      <c r="N46" s="68">
        <v>274.98626407999996</v>
      </c>
    </row>
    <row r="47" spans="2:14">
      <c r="B47" s="41" t="s">
        <v>391</v>
      </c>
      <c r="C47" s="99" t="s">
        <v>260</v>
      </c>
      <c r="D47" s="22" t="s">
        <v>33</v>
      </c>
      <c r="E47" s="68">
        <v>13.400010999999999</v>
      </c>
      <c r="F47" s="68">
        <v>2.9711250000000002</v>
      </c>
      <c r="G47" s="68">
        <v>42.074242010000006</v>
      </c>
      <c r="H47" s="68">
        <v>82.329897940000009</v>
      </c>
      <c r="I47" s="68">
        <v>147.33268556000002</v>
      </c>
      <c r="J47" s="68">
        <v>50.532920439999998</v>
      </c>
      <c r="K47" s="68">
        <v>69.905966360000008</v>
      </c>
      <c r="L47" s="68">
        <v>49.099984249999999</v>
      </c>
      <c r="M47" s="68">
        <v>19.777313790000001</v>
      </c>
      <c r="N47" s="68">
        <v>23.436229949999998</v>
      </c>
    </row>
    <row r="48" spans="2:14" ht="33.75" customHeight="1">
      <c r="B48" s="41" t="s">
        <v>392</v>
      </c>
      <c r="C48" s="112" t="s">
        <v>393</v>
      </c>
      <c r="D48" s="113" t="s">
        <v>33</v>
      </c>
      <c r="E48" s="68">
        <v>70.921959790000002</v>
      </c>
      <c r="F48" s="68">
        <v>64.497054480000003</v>
      </c>
      <c r="G48" s="68">
        <v>78.119813339999993</v>
      </c>
      <c r="H48" s="68">
        <v>80.532834010000002</v>
      </c>
      <c r="I48" s="68">
        <v>94.956399059999981</v>
      </c>
      <c r="J48" s="68">
        <v>96.298680620000013</v>
      </c>
      <c r="K48" s="68">
        <v>108.28468398999999</v>
      </c>
      <c r="L48" s="68">
        <v>110.53975924000002</v>
      </c>
      <c r="M48" s="68">
        <v>113.72981313</v>
      </c>
      <c r="N48" s="68">
        <v>121.1922869</v>
      </c>
    </row>
    <row r="49" spans="2:14">
      <c r="B49" s="41" t="s">
        <v>394</v>
      </c>
      <c r="C49" s="99" t="s">
        <v>395</v>
      </c>
      <c r="D49" s="113" t="s">
        <v>33</v>
      </c>
      <c r="E49" s="68">
        <v>70.921959790000002</v>
      </c>
      <c r="F49" s="68">
        <v>64.497054480000003</v>
      </c>
      <c r="G49" s="68">
        <v>78.119813339999993</v>
      </c>
      <c r="H49" s="68">
        <v>80.532834010000002</v>
      </c>
      <c r="I49" s="68">
        <v>94.956399059999981</v>
      </c>
      <c r="J49" s="68">
        <v>96.298680620000013</v>
      </c>
      <c r="K49" s="68">
        <v>108.28468398999999</v>
      </c>
      <c r="L49" s="68">
        <v>110.53975924000002</v>
      </c>
      <c r="M49" s="68">
        <v>113.72981313</v>
      </c>
      <c r="N49" s="68">
        <v>121.1922869</v>
      </c>
    </row>
    <row r="50" spans="2:14">
      <c r="B50" s="41" t="s">
        <v>396</v>
      </c>
      <c r="C50" s="100" t="s">
        <v>397</v>
      </c>
      <c r="D50" s="113" t="s">
        <v>33</v>
      </c>
      <c r="E50" s="68">
        <v>70.921959790000002</v>
      </c>
      <c r="F50" s="68">
        <v>64.497054480000003</v>
      </c>
      <c r="G50" s="68">
        <v>78.119813339999993</v>
      </c>
      <c r="H50" s="68">
        <v>80.532834010000002</v>
      </c>
      <c r="I50" s="68">
        <v>94.956399059999981</v>
      </c>
      <c r="J50" s="68">
        <v>96.298680620000013</v>
      </c>
      <c r="K50" s="68">
        <v>108.28468398999999</v>
      </c>
      <c r="L50" s="68">
        <v>110.53975924000002</v>
      </c>
      <c r="M50" s="68">
        <v>113.72981313</v>
      </c>
      <c r="N50" s="68">
        <v>121.1922869</v>
      </c>
    </row>
    <row r="51" spans="2:14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99"/>
  <sheetViews>
    <sheetView showGridLines="0" zoomScale="90" zoomScaleNormal="90" workbookViewId="0">
      <pane xSplit="4" ySplit="1" topLeftCell="E2" activePane="bottomRight" state="frozen"/>
      <selection activeCell="I24" sqref="I24"/>
      <selection pane="topRight" activeCell="I24" sqref="I24"/>
      <selection pane="bottomLeft" activeCell="I24" sqref="I24"/>
      <selection pane="bottomRight" activeCell="E8" sqref="E8:N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4" width="11.453125" style="121"/>
    <col min="15" max="16384" width="11.453125" style="115"/>
  </cols>
  <sheetData>
    <row r="1" spans="2:14" customFormat="1">
      <c r="B1" s="12" t="s">
        <v>26</v>
      </c>
    </row>
    <row r="2" spans="2:14" ht="15.5">
      <c r="B2" s="55" t="s">
        <v>27</v>
      </c>
      <c r="C2" s="56"/>
      <c r="D2" s="27"/>
      <c r="E2" s="184" t="str">
        <f>+Indice!H25</f>
        <v>Gobierno Central Extrapresupuestario</v>
      </c>
      <c r="F2" s="184"/>
      <c r="G2" s="184"/>
      <c r="H2" s="184"/>
      <c r="I2" s="184"/>
      <c r="J2" s="184"/>
      <c r="K2" s="184"/>
      <c r="L2" s="184"/>
      <c r="M2" s="184"/>
      <c r="N2" s="184"/>
    </row>
    <row r="3" spans="2:14" ht="15.5">
      <c r="B3" s="55" t="s">
        <v>401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</row>
    <row r="4" spans="2:14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</row>
    <row r="5" spans="2:14" ht="15" customHeight="1">
      <c r="B5" s="186" t="s">
        <v>402</v>
      </c>
      <c r="C5" s="187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</row>
    <row r="6" spans="2:14" ht="14">
      <c r="B6" s="186"/>
      <c r="C6" s="187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</row>
    <row r="7" spans="2:14" ht="14">
      <c r="B7" s="106"/>
      <c r="C7" s="107"/>
      <c r="D7" s="22"/>
      <c r="E7" s="171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14">
      <c r="B8" s="94" t="s">
        <v>403</v>
      </c>
      <c r="C8" s="95" t="s">
        <v>404</v>
      </c>
      <c r="D8" s="108" t="s">
        <v>33</v>
      </c>
      <c r="E8" s="96">
        <v>83.132052850000093</v>
      </c>
      <c r="F8" s="96">
        <v>714.23829935000015</v>
      </c>
      <c r="G8" s="96">
        <v>1627.1610802200003</v>
      </c>
      <c r="H8" s="96">
        <v>2086.1331552799998</v>
      </c>
      <c r="I8" s="96">
        <v>1091.8937614700001</v>
      </c>
      <c r="J8" s="96">
        <v>451.69287279000002</v>
      </c>
      <c r="K8" s="96">
        <v>574.61008799000001</v>
      </c>
      <c r="L8" s="96">
        <v>818.11289968000006</v>
      </c>
      <c r="M8" s="96">
        <v>2020.1644132700001</v>
      </c>
      <c r="N8" s="96">
        <v>2175.8119950399996</v>
      </c>
    </row>
    <row r="9" spans="2:14" ht="14">
      <c r="B9" s="101" t="s">
        <v>65</v>
      </c>
      <c r="C9" s="116" t="s">
        <v>405</v>
      </c>
      <c r="D9" s="32" t="s">
        <v>33</v>
      </c>
      <c r="E9" s="97">
        <v>522.15397895000001</v>
      </c>
      <c r="F9" s="97">
        <v>466.78878360999994</v>
      </c>
      <c r="G9" s="97">
        <v>191.41508871000002</v>
      </c>
      <c r="H9" s="97">
        <v>376.09764018999999</v>
      </c>
      <c r="I9" s="97">
        <v>385.31024350000001</v>
      </c>
      <c r="J9" s="97">
        <v>594.47700367999994</v>
      </c>
      <c r="K9" s="97">
        <v>441.46156499000006</v>
      </c>
      <c r="L9" s="97">
        <v>668.09551498000019</v>
      </c>
      <c r="M9" s="97">
        <v>637.11228908999999</v>
      </c>
      <c r="N9" s="97">
        <v>846.23683097999992</v>
      </c>
    </row>
    <row r="10" spans="2:14" ht="14">
      <c r="B10" s="39" t="s">
        <v>67</v>
      </c>
      <c r="C10" s="98" t="s">
        <v>406</v>
      </c>
      <c r="D10" s="22" t="s">
        <v>33</v>
      </c>
      <c r="E10" s="68">
        <v>518.61393243999999</v>
      </c>
      <c r="F10" s="68">
        <v>462.26425232999992</v>
      </c>
      <c r="G10" s="68">
        <v>191.41364871000002</v>
      </c>
      <c r="H10" s="68">
        <v>375.99021500000003</v>
      </c>
      <c r="I10" s="68">
        <v>380.17380049000002</v>
      </c>
      <c r="J10" s="68">
        <v>585.97586842999999</v>
      </c>
      <c r="K10" s="68">
        <v>432.52462116000004</v>
      </c>
      <c r="L10" s="68">
        <v>620.52243572000009</v>
      </c>
      <c r="M10" s="68">
        <v>637.04044608999993</v>
      </c>
      <c r="N10" s="68">
        <v>846.20483098</v>
      </c>
    </row>
    <row r="11" spans="2:14" ht="14">
      <c r="B11" s="41" t="s">
        <v>407</v>
      </c>
      <c r="C11" s="99" t="s">
        <v>408</v>
      </c>
      <c r="D11" s="22" t="s">
        <v>33</v>
      </c>
      <c r="E11" s="68">
        <v>288.85781899</v>
      </c>
      <c r="F11" s="68">
        <v>254.93660534999995</v>
      </c>
      <c r="G11" s="68">
        <v>37.270404599999999</v>
      </c>
      <c r="H11" s="68">
        <v>136.47277165</v>
      </c>
      <c r="I11" s="68">
        <v>67.129336559999999</v>
      </c>
      <c r="J11" s="68">
        <v>251.64352453999999</v>
      </c>
      <c r="K11" s="68">
        <v>199.03042864</v>
      </c>
      <c r="L11" s="68">
        <v>183.80526108000001</v>
      </c>
      <c r="M11" s="68">
        <v>195.28255058000002</v>
      </c>
      <c r="N11" s="68">
        <v>106.57955525</v>
      </c>
    </row>
    <row r="12" spans="2:14" ht="14">
      <c r="B12" s="41" t="s">
        <v>409</v>
      </c>
      <c r="C12" s="99" t="s">
        <v>410</v>
      </c>
      <c r="D12" s="22" t="s">
        <v>33</v>
      </c>
      <c r="E12" s="68">
        <v>226.37811088000001</v>
      </c>
      <c r="F12" s="68">
        <v>206.76459157999997</v>
      </c>
      <c r="G12" s="68">
        <v>153.85534758000003</v>
      </c>
      <c r="H12" s="68">
        <v>239.32075346000002</v>
      </c>
      <c r="I12" s="68">
        <v>312.71452822000003</v>
      </c>
      <c r="J12" s="68">
        <v>333.30998155000003</v>
      </c>
      <c r="K12" s="68">
        <v>232.50604966</v>
      </c>
      <c r="L12" s="68">
        <v>417.37072386</v>
      </c>
      <c r="M12" s="68">
        <v>436.82270336999994</v>
      </c>
      <c r="N12" s="68">
        <v>632.38217287000009</v>
      </c>
    </row>
    <row r="13" spans="2:14" ht="14">
      <c r="B13" s="41" t="s">
        <v>411</v>
      </c>
      <c r="C13" s="99" t="s">
        <v>412</v>
      </c>
      <c r="D13" s="22" t="s">
        <v>33</v>
      </c>
      <c r="E13" s="68">
        <v>1.5320669999999998</v>
      </c>
      <c r="F13" s="68">
        <v>0.44393790000000005</v>
      </c>
      <c r="G13" s="68">
        <v>0.16214652999999998</v>
      </c>
      <c r="H13" s="68">
        <v>0.17268989000000001</v>
      </c>
      <c r="I13" s="68">
        <v>7.9785709999999996E-2</v>
      </c>
      <c r="J13" s="68">
        <v>0.80202733999999998</v>
      </c>
      <c r="K13" s="68">
        <v>0.87339286000000005</v>
      </c>
      <c r="L13" s="68">
        <v>17.388310779999998</v>
      </c>
      <c r="M13" s="68">
        <v>4.3137321399999999</v>
      </c>
      <c r="N13" s="68">
        <v>104.58846785999999</v>
      </c>
    </row>
    <row r="14" spans="2:14" ht="14">
      <c r="B14" s="41" t="s">
        <v>413</v>
      </c>
      <c r="C14" s="99" t="s">
        <v>414</v>
      </c>
      <c r="D14" s="22" t="s">
        <v>33</v>
      </c>
      <c r="E14" s="97">
        <v>1.84593557</v>
      </c>
      <c r="F14" s="97">
        <v>0.1191175</v>
      </c>
      <c r="G14" s="97">
        <v>0.12575</v>
      </c>
      <c r="H14" s="97">
        <v>2.4E-2</v>
      </c>
      <c r="I14" s="97">
        <v>0.25014999999999998</v>
      </c>
      <c r="J14" s="97">
        <v>0.220335</v>
      </c>
      <c r="K14" s="97">
        <v>0.11475000000000002</v>
      </c>
      <c r="L14" s="97">
        <v>1.95814</v>
      </c>
      <c r="M14" s="97">
        <v>0.62146000000000001</v>
      </c>
      <c r="N14" s="97">
        <v>2.6546350000000003</v>
      </c>
    </row>
    <row r="15" spans="2:14" ht="14">
      <c r="B15" s="39" t="s">
        <v>69</v>
      </c>
      <c r="C15" s="98" t="s">
        <v>415</v>
      </c>
      <c r="D15" s="22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 ht="14">
      <c r="B16" s="39" t="s">
        <v>71</v>
      </c>
      <c r="C16" s="98" t="s">
        <v>416</v>
      </c>
      <c r="D16" s="22" t="s">
        <v>33</v>
      </c>
      <c r="E16" s="68">
        <v>0.22802251000000001</v>
      </c>
      <c r="F16" s="68">
        <v>0.13344785000000001</v>
      </c>
      <c r="G16" s="68">
        <v>0</v>
      </c>
      <c r="H16" s="68">
        <v>8.3425189999999996E-2</v>
      </c>
      <c r="I16" s="68">
        <v>0.13644300999999998</v>
      </c>
      <c r="J16" s="68">
        <v>1.9135250000000003E-2</v>
      </c>
      <c r="K16" s="68">
        <v>0.22334382999999999</v>
      </c>
      <c r="L16" s="68">
        <v>0.31307926000000003</v>
      </c>
      <c r="M16" s="68">
        <v>7.1843000000000004E-2</v>
      </c>
      <c r="N16" s="68">
        <v>3.2000000000000001E-2</v>
      </c>
    </row>
    <row r="17" spans="2:14" ht="14">
      <c r="B17" s="39" t="s">
        <v>73</v>
      </c>
      <c r="C17" s="98" t="s">
        <v>417</v>
      </c>
      <c r="D17" s="22" t="s">
        <v>33</v>
      </c>
      <c r="E17" s="68">
        <v>3.3120240000000001</v>
      </c>
      <c r="F17" s="68">
        <v>4.3910834300000001</v>
      </c>
      <c r="G17" s="68">
        <v>1.4399999999999999E-3</v>
      </c>
      <c r="H17" s="68">
        <v>2.4E-2</v>
      </c>
      <c r="I17" s="68">
        <v>5</v>
      </c>
      <c r="J17" s="68">
        <v>8.4820000000000011</v>
      </c>
      <c r="K17" s="68">
        <v>8.7135999999999996</v>
      </c>
      <c r="L17" s="68">
        <v>47.26</v>
      </c>
      <c r="M17" s="68">
        <v>0</v>
      </c>
      <c r="N17" s="68">
        <v>0</v>
      </c>
    </row>
    <row r="18" spans="2:14" ht="14">
      <c r="B18" s="41" t="s">
        <v>418</v>
      </c>
      <c r="C18" s="99" t="s">
        <v>419</v>
      </c>
      <c r="D18" s="22" t="s">
        <v>33</v>
      </c>
      <c r="E18" s="68">
        <v>3.3120240000000001</v>
      </c>
      <c r="F18" s="68">
        <v>4.3910834300000001</v>
      </c>
      <c r="G18" s="68">
        <v>1.4399999999999999E-3</v>
      </c>
      <c r="H18" s="68">
        <v>2.4E-2</v>
      </c>
      <c r="I18" s="68">
        <v>5</v>
      </c>
      <c r="J18" s="68">
        <v>8.4820000000000011</v>
      </c>
      <c r="K18" s="68">
        <v>8.7135999999999996</v>
      </c>
      <c r="L18" s="68">
        <v>47.26</v>
      </c>
      <c r="M18" s="68">
        <v>0</v>
      </c>
      <c r="N18" s="68">
        <v>0</v>
      </c>
    </row>
    <row r="19" spans="2:14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</row>
    <row r="22" spans="2:14" ht="14">
      <c r="B22" s="117" t="s">
        <v>80</v>
      </c>
      <c r="C22" s="118" t="s">
        <v>426</v>
      </c>
      <c r="D22" s="119" t="s">
        <v>33</v>
      </c>
      <c r="E22" s="68">
        <v>-439.02192609999992</v>
      </c>
      <c r="F22" s="68">
        <v>247.44951574000021</v>
      </c>
      <c r="G22" s="68">
        <v>1435.7459915100003</v>
      </c>
      <c r="H22" s="68">
        <v>1710.0355150899998</v>
      </c>
      <c r="I22" s="68">
        <v>706.58351797</v>
      </c>
      <c r="J22" s="68">
        <v>-142.78413088999991</v>
      </c>
      <c r="K22" s="68">
        <v>133.14852299999993</v>
      </c>
      <c r="L22" s="68">
        <v>150.01738469999987</v>
      </c>
      <c r="M22" s="68">
        <v>1384.9771241800001</v>
      </c>
      <c r="N22" s="68">
        <v>1335.20864848</v>
      </c>
    </row>
    <row r="23" spans="2:14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 ht="14">
      <c r="B24" s="41" t="s">
        <v>429</v>
      </c>
      <c r="C24" s="29" t="s">
        <v>430</v>
      </c>
      <c r="D24" s="22" t="s">
        <v>33</v>
      </c>
      <c r="E24" s="72">
        <v>-379.59631840999987</v>
      </c>
      <c r="F24" s="72">
        <v>-83.572356209999853</v>
      </c>
      <c r="G24" s="72">
        <v>761.13030939000021</v>
      </c>
      <c r="H24" s="72">
        <v>1168.9393738599997</v>
      </c>
      <c r="I24" s="72">
        <v>122.47835226999995</v>
      </c>
      <c r="J24" s="72">
        <v>-227.40104147999998</v>
      </c>
      <c r="K24" s="72">
        <v>-194.40487786000006</v>
      </c>
      <c r="L24" s="72">
        <v>-296.21930391000006</v>
      </c>
      <c r="M24" s="72">
        <v>833.05697582000028</v>
      </c>
      <c r="N24" s="72">
        <v>318.90848247999998</v>
      </c>
    </row>
    <row r="25" spans="2:14" ht="14">
      <c r="B25" s="41" t="s">
        <v>431</v>
      </c>
      <c r="C25" s="29" t="s">
        <v>432</v>
      </c>
      <c r="D25" s="22" t="s">
        <v>33</v>
      </c>
      <c r="E25" s="68">
        <v>-139.73847429</v>
      </c>
      <c r="F25" s="68">
        <v>503.22945333000001</v>
      </c>
      <c r="G25" s="68">
        <v>528.88495982999996</v>
      </c>
      <c r="H25" s="68">
        <v>495.83137451000005</v>
      </c>
      <c r="I25" s="68">
        <v>517.72471801999995</v>
      </c>
      <c r="J25" s="68">
        <v>244.86878003000004</v>
      </c>
      <c r="K25" s="68">
        <v>145.99042192000002</v>
      </c>
      <c r="L25" s="68">
        <v>305.96393267999991</v>
      </c>
      <c r="M25" s="68">
        <v>604.82073787000002</v>
      </c>
      <c r="N25" s="68">
        <v>1201.7171388100001</v>
      </c>
    </row>
    <row r="26" spans="2:14" ht="14">
      <c r="B26" s="41" t="s">
        <v>433</v>
      </c>
      <c r="C26" s="29" t="s">
        <v>434</v>
      </c>
      <c r="D26" s="22" t="s">
        <v>33</v>
      </c>
      <c r="E26" s="97">
        <v>80.312866599999992</v>
      </c>
      <c r="F26" s="97">
        <v>-172.20758137999997</v>
      </c>
      <c r="G26" s="97">
        <v>145.73072228999999</v>
      </c>
      <c r="H26" s="97">
        <v>45.264766719999997</v>
      </c>
      <c r="I26" s="97">
        <v>66.380447680000003</v>
      </c>
      <c r="J26" s="97">
        <v>-160.25186943999998</v>
      </c>
      <c r="K26" s="97">
        <v>181.56297893999997</v>
      </c>
      <c r="L26" s="97">
        <v>140.27275592999999</v>
      </c>
      <c r="M26" s="97">
        <v>-52.900589510000003</v>
      </c>
      <c r="N26" s="97">
        <v>-185.41697281</v>
      </c>
    </row>
    <row r="27" spans="2:14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</row>
    <row r="28" spans="2:14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</row>
    <row r="30" spans="2:14" ht="14">
      <c r="B30" s="41" t="s">
        <v>441</v>
      </c>
      <c r="C30" s="29" t="s">
        <v>442</v>
      </c>
      <c r="D30" s="22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</row>
    <row r="31" spans="2:14" ht="14">
      <c r="B31" s="39" t="s">
        <v>82</v>
      </c>
      <c r="C31" s="98" t="s">
        <v>443</v>
      </c>
      <c r="D31" s="22" t="s">
        <v>33</v>
      </c>
      <c r="E31" s="72">
        <v>-439.02192609999992</v>
      </c>
      <c r="F31" s="72">
        <v>247.44951574000021</v>
      </c>
      <c r="G31" s="72">
        <v>1435.7459915100003</v>
      </c>
      <c r="H31" s="72">
        <v>1710.0355150899998</v>
      </c>
      <c r="I31" s="72">
        <v>706.58351797</v>
      </c>
      <c r="J31" s="72">
        <v>-142.78413088999991</v>
      </c>
      <c r="K31" s="72">
        <v>133.14852299999993</v>
      </c>
      <c r="L31" s="72">
        <v>150.01738469999987</v>
      </c>
      <c r="M31" s="72">
        <v>1384.9771241800001</v>
      </c>
      <c r="N31" s="72">
        <v>1335.20864848</v>
      </c>
    </row>
    <row r="32" spans="2:14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</row>
    <row r="33" spans="2:14" ht="14">
      <c r="B33" s="41" t="s">
        <v>446</v>
      </c>
      <c r="C33" s="99" t="s">
        <v>447</v>
      </c>
      <c r="D33" s="22" t="s">
        <v>33</v>
      </c>
      <c r="E33" s="97">
        <v>-379.59631840999987</v>
      </c>
      <c r="F33" s="97">
        <v>-83.572356209999853</v>
      </c>
      <c r="G33" s="97">
        <v>761.13030939000021</v>
      </c>
      <c r="H33" s="97">
        <v>1168.9393738599997</v>
      </c>
      <c r="I33" s="97">
        <v>122.47835226999995</v>
      </c>
      <c r="J33" s="97">
        <v>-227.40104147999998</v>
      </c>
      <c r="K33" s="97">
        <v>-194.40487786000006</v>
      </c>
      <c r="L33" s="97">
        <v>-296.21930391000006</v>
      </c>
      <c r="M33" s="97">
        <v>833.05697582000028</v>
      </c>
      <c r="N33" s="97">
        <v>318.90848247999998</v>
      </c>
    </row>
    <row r="34" spans="2:14" ht="14">
      <c r="B34" s="41" t="s">
        <v>448</v>
      </c>
      <c r="C34" s="99" t="s">
        <v>449</v>
      </c>
      <c r="D34" s="22" t="s">
        <v>33</v>
      </c>
      <c r="E34" s="97">
        <v>-139.73847429</v>
      </c>
      <c r="F34" s="97">
        <v>503.22945333000001</v>
      </c>
      <c r="G34" s="97">
        <v>528.88495982999996</v>
      </c>
      <c r="H34" s="97">
        <v>495.83137451000005</v>
      </c>
      <c r="I34" s="97">
        <v>517.72471801999995</v>
      </c>
      <c r="J34" s="97">
        <v>244.86878003000004</v>
      </c>
      <c r="K34" s="97">
        <v>145.99042192000002</v>
      </c>
      <c r="L34" s="97">
        <v>305.96393267999991</v>
      </c>
      <c r="M34" s="97">
        <v>604.82073787000002</v>
      </c>
      <c r="N34" s="97">
        <v>1201.7171388100001</v>
      </c>
    </row>
    <row r="35" spans="2:14" ht="14">
      <c r="B35" s="41" t="s">
        <v>450</v>
      </c>
      <c r="C35" s="99" t="s">
        <v>451</v>
      </c>
      <c r="D35" s="22" t="s">
        <v>33</v>
      </c>
      <c r="E35" s="68">
        <v>80.312866599999992</v>
      </c>
      <c r="F35" s="68">
        <v>-172.20758137999997</v>
      </c>
      <c r="G35" s="68">
        <v>145.73072228999999</v>
      </c>
      <c r="H35" s="68">
        <v>45.264766719999997</v>
      </c>
      <c r="I35" s="68">
        <v>66.380447680000003</v>
      </c>
      <c r="J35" s="68">
        <v>-160.25186943999998</v>
      </c>
      <c r="K35" s="68">
        <v>181.56297893999997</v>
      </c>
      <c r="L35" s="68">
        <v>140.27275592999999</v>
      </c>
      <c r="M35" s="68">
        <v>-52.900589510000003</v>
      </c>
      <c r="N35" s="68">
        <v>-185.41697281</v>
      </c>
    </row>
    <row r="36" spans="2:14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</row>
    <row r="37" spans="2:14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 ht="14">
      <c r="B39" s="41" t="s">
        <v>458</v>
      </c>
      <c r="C39" s="99" t="s">
        <v>459</v>
      </c>
      <c r="D39" s="22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</row>
    <row r="42" spans="2:14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</row>
    <row r="46" spans="2:14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</row>
    <row r="49" spans="2:14" ht="14">
      <c r="B49" s="117" t="s">
        <v>86</v>
      </c>
      <c r="C49" s="118" t="s">
        <v>474</v>
      </c>
      <c r="D49" s="119" t="s">
        <v>33</v>
      </c>
      <c r="E49" s="68">
        <v>0</v>
      </c>
      <c r="F49" s="68">
        <v>0</v>
      </c>
      <c r="G49" s="68">
        <v>0</v>
      </c>
      <c r="H49" s="68">
        <v>0</v>
      </c>
      <c r="I49" s="68">
        <v>-1.1368683772161603E-15</v>
      </c>
      <c r="J49" s="68">
        <v>0</v>
      </c>
      <c r="K49" s="68">
        <v>0</v>
      </c>
      <c r="L49" s="68">
        <v>0</v>
      </c>
      <c r="M49" s="68">
        <v>1.925</v>
      </c>
      <c r="N49" s="68">
        <v>5.6334844199999994</v>
      </c>
    </row>
    <row r="50" spans="2:14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</row>
    <row r="51" spans="2:14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 ht="14">
      <c r="B52" s="41" t="s">
        <v>479</v>
      </c>
      <c r="C52" s="29" t="s">
        <v>480</v>
      </c>
      <c r="D52" s="22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-1.1368683772161603E-15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 ht="14">
      <c r="B53" s="41" t="s">
        <v>481</v>
      </c>
      <c r="C53" s="29" t="s">
        <v>482</v>
      </c>
      <c r="D53" s="22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1.925</v>
      </c>
      <c r="N53" s="68">
        <v>5.6334844199999994</v>
      </c>
    </row>
    <row r="54" spans="2:14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</row>
    <row r="55" spans="2:14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</row>
    <row r="56" spans="2:14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</row>
    <row r="57" spans="2:14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</row>
    <row r="58" spans="2:14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</row>
    <row r="59" spans="2:14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</row>
    <row r="60" spans="2:14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</row>
    <row r="61" spans="2:14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</row>
    <row r="62" spans="2:14" ht="14">
      <c r="B62" s="41" t="s">
        <v>499</v>
      </c>
      <c r="C62" s="29" t="s">
        <v>500</v>
      </c>
      <c r="D62" s="22" t="s">
        <v>33</v>
      </c>
      <c r="E62" s="68">
        <v>0</v>
      </c>
      <c r="F62" s="68">
        <v>0</v>
      </c>
      <c r="G62" s="68">
        <v>0</v>
      </c>
      <c r="H62" s="68">
        <v>0</v>
      </c>
      <c r="I62" s="68">
        <v>0</v>
      </c>
      <c r="J62" s="68">
        <v>0</v>
      </c>
      <c r="K62" s="68">
        <v>0</v>
      </c>
      <c r="L62" s="68">
        <v>0</v>
      </c>
      <c r="M62" s="68">
        <v>0</v>
      </c>
      <c r="N62" s="68">
        <v>0</v>
      </c>
    </row>
    <row r="63" spans="2:14" ht="14">
      <c r="B63" s="39" t="s">
        <v>88</v>
      </c>
      <c r="C63" s="98" t="s">
        <v>501</v>
      </c>
      <c r="D63" s="22" t="s">
        <v>33</v>
      </c>
      <c r="E63" s="68">
        <v>0</v>
      </c>
      <c r="F63" s="68">
        <v>0</v>
      </c>
      <c r="G63" s="68">
        <v>0</v>
      </c>
      <c r="H63" s="68">
        <v>0</v>
      </c>
      <c r="I63" s="68">
        <v>-1.1368683772161603E-15</v>
      </c>
      <c r="J63" s="68">
        <v>0</v>
      </c>
      <c r="K63" s="68">
        <v>0</v>
      </c>
      <c r="L63" s="68">
        <v>0</v>
      </c>
      <c r="M63" s="68">
        <v>0</v>
      </c>
      <c r="N63" s="68">
        <v>0</v>
      </c>
    </row>
    <row r="64" spans="2:14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</row>
    <row r="65" spans="2:14" ht="14">
      <c r="B65" s="41" t="s">
        <v>503</v>
      </c>
      <c r="C65" s="99" t="s">
        <v>449</v>
      </c>
      <c r="D65" s="22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-1.1368683772161603E-15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</row>
    <row r="66" spans="2:14" ht="14">
      <c r="B66" s="41" t="s">
        <v>504</v>
      </c>
      <c r="C66" s="99" t="s">
        <v>451</v>
      </c>
      <c r="D66" s="22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</row>
    <row r="69" spans="2:14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 ht="14">
      <c r="B70" s="41" t="s">
        <v>509</v>
      </c>
      <c r="C70" s="99" t="s">
        <v>459</v>
      </c>
      <c r="D70" s="22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</row>
    <row r="71" spans="2:14" ht="14">
      <c r="B71" s="39" t="s">
        <v>90</v>
      </c>
      <c r="C71" s="98" t="s">
        <v>510</v>
      </c>
      <c r="D71" s="22" t="s">
        <v>33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1.925</v>
      </c>
      <c r="N71" s="68">
        <v>5.6334844199999994</v>
      </c>
    </row>
    <row r="72" spans="2:14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</row>
    <row r="74" spans="2:14" ht="14">
      <c r="B74" s="41" t="s">
        <v>514</v>
      </c>
      <c r="C74" s="99" t="s">
        <v>515</v>
      </c>
      <c r="D74" s="22" t="s">
        <v>33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68">
        <v>0</v>
      </c>
      <c r="N74" s="68">
        <v>0</v>
      </c>
    </row>
    <row r="75" spans="2:14" ht="14">
      <c r="B75" s="41" t="s">
        <v>516</v>
      </c>
      <c r="C75" s="99" t="s">
        <v>517</v>
      </c>
      <c r="D75" s="22" t="s">
        <v>33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1.925</v>
      </c>
      <c r="N75" s="68">
        <v>5.6334844199999994</v>
      </c>
    </row>
    <row r="76" spans="2:14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</row>
    <row r="77" spans="2:14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</row>
    <row r="79" spans="2:14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</row>
    <row r="80" spans="2:14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</row>
    <row r="81" spans="2:14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</row>
    <row r="82" spans="2:14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</row>
    <row r="83" spans="2:14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</row>
    <row r="84" spans="2:14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</row>
    <row r="85" spans="2:14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</row>
    <row r="86" spans="2:14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0" spans="2:14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</row>
    <row r="91" spans="2:14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</row>
    <row r="92" spans="2:14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</row>
    <row r="93" spans="2:14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</row>
    <row r="94" spans="2:14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</row>
    <row r="95" spans="2:14" ht="14">
      <c r="B95" s="41" t="s">
        <v>552</v>
      </c>
      <c r="C95" s="29" t="s">
        <v>553</v>
      </c>
      <c r="D95" s="22" t="s">
        <v>33</v>
      </c>
      <c r="E95" s="68">
        <v>-439.02192610000003</v>
      </c>
      <c r="F95" s="68">
        <v>247.44951574000024</v>
      </c>
      <c r="G95" s="68">
        <v>1435.7459915100014</v>
      </c>
      <c r="H95" s="68">
        <v>1710.0355150900004</v>
      </c>
      <c r="I95" s="68">
        <v>706.58351796999966</v>
      </c>
      <c r="J95" s="68">
        <v>-142.78413088999997</v>
      </c>
      <c r="K95" s="68">
        <v>133.14852299999998</v>
      </c>
      <c r="L95" s="68">
        <v>150.01738469999998</v>
      </c>
      <c r="M95" s="68">
        <v>1383.0521241800004</v>
      </c>
      <c r="N95" s="68">
        <v>1329.5751640600001</v>
      </c>
    </row>
    <row r="96" spans="2:14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</row>
    <row r="97" spans="2:14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</row>
    <row r="98" spans="2:14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</row>
    <row r="99" spans="2:14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N37"/>
  <sheetViews>
    <sheetView showGridLines="0" topLeftCell="B1" zoomScale="90" zoomScaleNormal="90" workbookViewId="0">
      <selection activeCell="E8" sqref="E8:N37"/>
    </sheetView>
  </sheetViews>
  <sheetFormatPr baseColWidth="10" defaultRowHeight="14"/>
  <cols>
    <col min="1" max="2" width="11.453125" style="115"/>
    <col min="3" max="3" width="61.54296875" style="115" customWidth="1"/>
    <col min="4" max="262" width="11.453125" style="115"/>
    <col min="263" max="263" width="61.54296875" style="115" customWidth="1"/>
    <col min="264" max="518" width="11.453125" style="115"/>
    <col min="519" max="519" width="61.54296875" style="115" customWidth="1"/>
    <col min="520" max="774" width="11.453125" style="115"/>
    <col min="775" max="775" width="61.54296875" style="115" customWidth="1"/>
    <col min="776" max="1030" width="11.453125" style="115"/>
    <col min="1031" max="1031" width="61.54296875" style="115" customWidth="1"/>
    <col min="1032" max="1286" width="11.453125" style="115"/>
    <col min="1287" max="1287" width="61.54296875" style="115" customWidth="1"/>
    <col min="1288" max="1542" width="11.453125" style="115"/>
    <col min="1543" max="1543" width="61.54296875" style="115" customWidth="1"/>
    <col min="1544" max="1798" width="11.453125" style="115"/>
    <col min="1799" max="1799" width="61.54296875" style="115" customWidth="1"/>
    <col min="1800" max="2054" width="11.453125" style="115"/>
    <col min="2055" max="2055" width="61.54296875" style="115" customWidth="1"/>
    <col min="2056" max="2310" width="11.453125" style="115"/>
    <col min="2311" max="2311" width="61.54296875" style="115" customWidth="1"/>
    <col min="2312" max="2566" width="11.453125" style="115"/>
    <col min="2567" max="2567" width="61.54296875" style="115" customWidth="1"/>
    <col min="2568" max="2822" width="11.453125" style="115"/>
    <col min="2823" max="2823" width="61.54296875" style="115" customWidth="1"/>
    <col min="2824" max="3078" width="11.453125" style="115"/>
    <col min="3079" max="3079" width="61.54296875" style="115" customWidth="1"/>
    <col min="3080" max="3334" width="11.453125" style="115"/>
    <col min="3335" max="3335" width="61.54296875" style="115" customWidth="1"/>
    <col min="3336" max="3590" width="11.453125" style="115"/>
    <col min="3591" max="3591" width="61.54296875" style="115" customWidth="1"/>
    <col min="3592" max="3846" width="11.453125" style="115"/>
    <col min="3847" max="3847" width="61.54296875" style="115" customWidth="1"/>
    <col min="3848" max="4102" width="11.453125" style="115"/>
    <col min="4103" max="4103" width="61.54296875" style="115" customWidth="1"/>
    <col min="4104" max="4358" width="11.453125" style="115"/>
    <col min="4359" max="4359" width="61.54296875" style="115" customWidth="1"/>
    <col min="4360" max="4614" width="11.453125" style="115"/>
    <col min="4615" max="4615" width="61.54296875" style="115" customWidth="1"/>
    <col min="4616" max="4870" width="11.453125" style="115"/>
    <col min="4871" max="4871" width="61.54296875" style="115" customWidth="1"/>
    <col min="4872" max="5126" width="11.453125" style="115"/>
    <col min="5127" max="5127" width="61.54296875" style="115" customWidth="1"/>
    <col min="5128" max="5382" width="11.453125" style="115"/>
    <col min="5383" max="5383" width="61.54296875" style="115" customWidth="1"/>
    <col min="5384" max="5638" width="11.453125" style="115"/>
    <col min="5639" max="5639" width="61.54296875" style="115" customWidth="1"/>
    <col min="5640" max="5894" width="11.453125" style="115"/>
    <col min="5895" max="5895" width="61.54296875" style="115" customWidth="1"/>
    <col min="5896" max="6150" width="11.453125" style="115"/>
    <col min="6151" max="6151" width="61.54296875" style="115" customWidth="1"/>
    <col min="6152" max="6406" width="11.453125" style="115"/>
    <col min="6407" max="6407" width="61.54296875" style="115" customWidth="1"/>
    <col min="6408" max="6662" width="11.453125" style="115"/>
    <col min="6663" max="6663" width="61.54296875" style="115" customWidth="1"/>
    <col min="6664" max="6918" width="11.453125" style="115"/>
    <col min="6919" max="6919" width="61.54296875" style="115" customWidth="1"/>
    <col min="6920" max="7174" width="11.453125" style="115"/>
    <col min="7175" max="7175" width="61.54296875" style="115" customWidth="1"/>
    <col min="7176" max="7430" width="11.453125" style="115"/>
    <col min="7431" max="7431" width="61.54296875" style="115" customWidth="1"/>
    <col min="7432" max="7686" width="11.453125" style="115"/>
    <col min="7687" max="7687" width="61.54296875" style="115" customWidth="1"/>
    <col min="7688" max="7942" width="11.453125" style="115"/>
    <col min="7943" max="7943" width="61.54296875" style="115" customWidth="1"/>
    <col min="7944" max="8198" width="11.453125" style="115"/>
    <col min="8199" max="8199" width="61.54296875" style="115" customWidth="1"/>
    <col min="8200" max="8454" width="11.453125" style="115"/>
    <col min="8455" max="8455" width="61.54296875" style="115" customWidth="1"/>
    <col min="8456" max="8710" width="11.453125" style="115"/>
    <col min="8711" max="8711" width="61.54296875" style="115" customWidth="1"/>
    <col min="8712" max="8966" width="11.453125" style="115"/>
    <col min="8967" max="8967" width="61.54296875" style="115" customWidth="1"/>
    <col min="8968" max="9222" width="11.453125" style="115"/>
    <col min="9223" max="9223" width="61.54296875" style="115" customWidth="1"/>
    <col min="9224" max="9478" width="11.453125" style="115"/>
    <col min="9479" max="9479" width="61.54296875" style="115" customWidth="1"/>
    <col min="9480" max="9734" width="11.453125" style="115"/>
    <col min="9735" max="9735" width="61.54296875" style="115" customWidth="1"/>
    <col min="9736" max="9990" width="11.453125" style="115"/>
    <col min="9991" max="9991" width="61.54296875" style="115" customWidth="1"/>
    <col min="9992" max="10246" width="11.453125" style="115"/>
    <col min="10247" max="10247" width="61.54296875" style="115" customWidth="1"/>
    <col min="10248" max="10502" width="11.453125" style="115"/>
    <col min="10503" max="10503" width="61.54296875" style="115" customWidth="1"/>
    <col min="10504" max="10758" width="11.453125" style="115"/>
    <col min="10759" max="10759" width="61.54296875" style="115" customWidth="1"/>
    <col min="10760" max="11014" width="11.453125" style="115"/>
    <col min="11015" max="11015" width="61.54296875" style="115" customWidth="1"/>
    <col min="11016" max="11270" width="11.453125" style="115"/>
    <col min="11271" max="11271" width="61.54296875" style="115" customWidth="1"/>
    <col min="11272" max="11526" width="11.453125" style="115"/>
    <col min="11527" max="11527" width="61.54296875" style="115" customWidth="1"/>
    <col min="11528" max="11782" width="11.453125" style="115"/>
    <col min="11783" max="11783" width="61.54296875" style="115" customWidth="1"/>
    <col min="11784" max="12038" width="11.453125" style="115"/>
    <col min="12039" max="12039" width="61.54296875" style="115" customWidth="1"/>
    <col min="12040" max="12294" width="11.453125" style="115"/>
    <col min="12295" max="12295" width="61.54296875" style="115" customWidth="1"/>
    <col min="12296" max="12550" width="11.453125" style="115"/>
    <col min="12551" max="12551" width="61.54296875" style="115" customWidth="1"/>
    <col min="12552" max="12806" width="11.453125" style="115"/>
    <col min="12807" max="12807" width="61.54296875" style="115" customWidth="1"/>
    <col min="12808" max="13062" width="11.453125" style="115"/>
    <col min="13063" max="13063" width="61.54296875" style="115" customWidth="1"/>
    <col min="13064" max="13318" width="11.453125" style="115"/>
    <col min="13319" max="13319" width="61.54296875" style="115" customWidth="1"/>
    <col min="13320" max="13574" width="11.453125" style="115"/>
    <col min="13575" max="13575" width="61.54296875" style="115" customWidth="1"/>
    <col min="13576" max="13830" width="11.453125" style="115"/>
    <col min="13831" max="13831" width="61.54296875" style="115" customWidth="1"/>
    <col min="13832" max="14086" width="11.453125" style="115"/>
    <col min="14087" max="14087" width="61.54296875" style="115" customWidth="1"/>
    <col min="14088" max="14342" width="11.453125" style="115"/>
    <col min="14343" max="14343" width="61.54296875" style="115" customWidth="1"/>
    <col min="14344" max="14598" width="11.453125" style="115"/>
    <col min="14599" max="14599" width="61.54296875" style="115" customWidth="1"/>
    <col min="14600" max="14854" width="11.453125" style="115"/>
    <col min="14855" max="14855" width="61.54296875" style="115" customWidth="1"/>
    <col min="14856" max="15110" width="11.453125" style="115"/>
    <col min="15111" max="15111" width="61.54296875" style="115" customWidth="1"/>
    <col min="15112" max="15366" width="11.453125" style="115"/>
    <col min="15367" max="15367" width="61.54296875" style="115" customWidth="1"/>
    <col min="15368" max="15622" width="11.453125" style="115"/>
    <col min="15623" max="15623" width="61.54296875" style="115" customWidth="1"/>
    <col min="15624" max="15878" width="11.453125" style="115"/>
    <col min="15879" max="15879" width="61.54296875" style="115" customWidth="1"/>
    <col min="15880" max="16134" width="11.453125" style="115"/>
    <col min="16135" max="16135" width="61.54296875" style="115" customWidth="1"/>
    <col min="16136" max="16384" width="11.453125" style="115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84" t="str">
        <f>+Indice!H25</f>
        <v>Gobierno Central Extrapresupuestario</v>
      </c>
      <c r="F2" s="184"/>
      <c r="G2" s="184"/>
      <c r="H2" s="184"/>
      <c r="I2" s="184"/>
      <c r="J2" s="184"/>
      <c r="K2" s="184"/>
      <c r="L2" s="184"/>
      <c r="M2" s="184"/>
      <c r="N2" s="184"/>
    </row>
    <row r="3" spans="2:14" ht="15.5">
      <c r="B3" s="55" t="s">
        <v>728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</row>
    <row r="4" spans="2:14" ht="15" customHeight="1">
      <c r="B4" s="19"/>
      <c r="C4" s="20"/>
      <c r="D4" s="21"/>
      <c r="E4" s="182" t="s">
        <v>729</v>
      </c>
      <c r="F4" s="183"/>
      <c r="G4" s="183"/>
      <c r="H4" s="183"/>
      <c r="I4" s="183"/>
      <c r="J4" s="183"/>
      <c r="K4" s="183"/>
      <c r="L4" s="183"/>
      <c r="M4" s="183"/>
      <c r="N4" s="183"/>
    </row>
    <row r="5" spans="2:14" ht="15" customHeight="1">
      <c r="B5" s="186" t="s">
        <v>730</v>
      </c>
      <c r="C5" s="187"/>
      <c r="D5" s="22"/>
      <c r="E5" s="189"/>
      <c r="F5" s="190"/>
      <c r="G5" s="190"/>
      <c r="H5" s="190"/>
      <c r="I5" s="190"/>
      <c r="J5" s="190"/>
      <c r="K5" s="190"/>
      <c r="L5" s="190"/>
      <c r="M5" s="190"/>
      <c r="N5" s="190"/>
    </row>
    <row r="6" spans="2:14">
      <c r="B6" s="186"/>
      <c r="C6" s="187"/>
      <c r="D6" s="22"/>
      <c r="E6" s="188">
        <v>2014</v>
      </c>
      <c r="F6" s="188">
        <f t="shared" ref="F6:N6" si="0">+E6+1</f>
        <v>2015</v>
      </c>
      <c r="G6" s="188">
        <f t="shared" si="0"/>
        <v>2016</v>
      </c>
      <c r="H6" s="188">
        <f t="shared" si="0"/>
        <v>2017</v>
      </c>
      <c r="I6" s="188">
        <f t="shared" si="0"/>
        <v>2018</v>
      </c>
      <c r="J6" s="188">
        <f t="shared" si="0"/>
        <v>2019</v>
      </c>
      <c r="K6" s="188">
        <f t="shared" si="0"/>
        <v>2020</v>
      </c>
      <c r="L6" s="188">
        <f t="shared" si="0"/>
        <v>2021</v>
      </c>
      <c r="M6" s="188">
        <f t="shared" si="0"/>
        <v>2022</v>
      </c>
      <c r="N6" s="188">
        <f t="shared" si="0"/>
        <v>2023</v>
      </c>
    </row>
    <row r="7" spans="2:14">
      <c r="B7" s="106"/>
      <c r="C7" s="107"/>
      <c r="D7" s="22"/>
      <c r="E7" s="188"/>
      <c r="F7" s="188"/>
      <c r="G7" s="188"/>
      <c r="H7" s="188"/>
      <c r="I7" s="188"/>
      <c r="J7" s="188"/>
      <c r="K7" s="188"/>
      <c r="L7" s="188"/>
      <c r="M7" s="188"/>
      <c r="N7" s="188"/>
    </row>
    <row r="8" spans="2:14" ht="20">
      <c r="B8" s="138" t="s">
        <v>731</v>
      </c>
      <c r="C8" s="139" t="s">
        <v>732</v>
      </c>
      <c r="D8" s="140" t="s">
        <v>33</v>
      </c>
      <c r="E8" s="141">
        <v>0.66106328999999997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</row>
    <row r="9" spans="2:14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</row>
    <row r="10" spans="2:14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</row>
    <row r="11" spans="2:14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743</v>
      </c>
      <c r="C14" s="22" t="s">
        <v>744</v>
      </c>
      <c r="D14" s="22" t="s">
        <v>33</v>
      </c>
      <c r="E14" s="142">
        <v>0.66106328999999997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</row>
    <row r="15" spans="2:14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761</v>
      </c>
      <c r="C23" s="29" t="s">
        <v>443</v>
      </c>
      <c r="D23" s="22" t="s">
        <v>33</v>
      </c>
      <c r="E23" s="142">
        <v>0.66106328999999997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</row>
    <row r="24" spans="2:14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763</v>
      </c>
      <c r="C25" s="32" t="s">
        <v>764</v>
      </c>
      <c r="D25" s="32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</row>
    <row r="26" spans="2:14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783</v>
      </c>
      <c r="C35" s="144" t="s">
        <v>784</v>
      </c>
      <c r="D35" s="24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</row>
    <row r="36" spans="2:14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785</v>
      </c>
      <c r="C37" s="48" t="s">
        <v>786</v>
      </c>
      <c r="D37" s="24" t="s">
        <v>33</v>
      </c>
      <c r="E37" s="142">
        <v>0.66106328999999997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N37"/>
  <sheetViews>
    <sheetView showGridLines="0" topLeftCell="B1" zoomScale="90" zoomScaleNormal="90" workbookViewId="0">
      <selection activeCell="E8" sqref="E8:N37"/>
    </sheetView>
  </sheetViews>
  <sheetFormatPr baseColWidth="10" defaultRowHeight="14"/>
  <cols>
    <col min="1" max="2" width="11.453125" style="115"/>
    <col min="3" max="3" width="84.81640625" style="115" customWidth="1"/>
    <col min="4" max="262" width="11.453125" style="115"/>
    <col min="263" max="263" width="84.81640625" style="115" customWidth="1"/>
    <col min="264" max="518" width="11.453125" style="115"/>
    <col min="519" max="519" width="84.81640625" style="115" customWidth="1"/>
    <col min="520" max="774" width="11.453125" style="115"/>
    <col min="775" max="775" width="84.81640625" style="115" customWidth="1"/>
    <col min="776" max="1030" width="11.453125" style="115"/>
    <col min="1031" max="1031" width="84.81640625" style="115" customWidth="1"/>
    <col min="1032" max="1286" width="11.453125" style="115"/>
    <col min="1287" max="1287" width="84.81640625" style="115" customWidth="1"/>
    <col min="1288" max="1542" width="11.453125" style="115"/>
    <col min="1543" max="1543" width="84.81640625" style="115" customWidth="1"/>
    <col min="1544" max="1798" width="11.453125" style="115"/>
    <col min="1799" max="1799" width="84.81640625" style="115" customWidth="1"/>
    <col min="1800" max="2054" width="11.453125" style="115"/>
    <col min="2055" max="2055" width="84.81640625" style="115" customWidth="1"/>
    <col min="2056" max="2310" width="11.453125" style="115"/>
    <col min="2311" max="2311" width="84.81640625" style="115" customWidth="1"/>
    <col min="2312" max="2566" width="11.453125" style="115"/>
    <col min="2567" max="2567" width="84.81640625" style="115" customWidth="1"/>
    <col min="2568" max="2822" width="11.453125" style="115"/>
    <col min="2823" max="2823" width="84.81640625" style="115" customWidth="1"/>
    <col min="2824" max="3078" width="11.453125" style="115"/>
    <col min="3079" max="3079" width="84.81640625" style="115" customWidth="1"/>
    <col min="3080" max="3334" width="11.453125" style="115"/>
    <col min="3335" max="3335" width="84.81640625" style="115" customWidth="1"/>
    <col min="3336" max="3590" width="11.453125" style="115"/>
    <col min="3591" max="3591" width="84.81640625" style="115" customWidth="1"/>
    <col min="3592" max="3846" width="11.453125" style="115"/>
    <col min="3847" max="3847" width="84.81640625" style="115" customWidth="1"/>
    <col min="3848" max="4102" width="11.453125" style="115"/>
    <col min="4103" max="4103" width="84.81640625" style="115" customWidth="1"/>
    <col min="4104" max="4358" width="11.453125" style="115"/>
    <col min="4359" max="4359" width="84.81640625" style="115" customWidth="1"/>
    <col min="4360" max="4614" width="11.453125" style="115"/>
    <col min="4615" max="4615" width="84.81640625" style="115" customWidth="1"/>
    <col min="4616" max="4870" width="11.453125" style="115"/>
    <col min="4871" max="4871" width="84.81640625" style="115" customWidth="1"/>
    <col min="4872" max="5126" width="11.453125" style="115"/>
    <col min="5127" max="5127" width="84.81640625" style="115" customWidth="1"/>
    <col min="5128" max="5382" width="11.453125" style="115"/>
    <col min="5383" max="5383" width="84.81640625" style="115" customWidth="1"/>
    <col min="5384" max="5638" width="11.453125" style="115"/>
    <col min="5639" max="5639" width="84.81640625" style="115" customWidth="1"/>
    <col min="5640" max="5894" width="11.453125" style="115"/>
    <col min="5895" max="5895" width="84.81640625" style="115" customWidth="1"/>
    <col min="5896" max="6150" width="11.453125" style="115"/>
    <col min="6151" max="6151" width="84.81640625" style="115" customWidth="1"/>
    <col min="6152" max="6406" width="11.453125" style="115"/>
    <col min="6407" max="6407" width="84.81640625" style="115" customWidth="1"/>
    <col min="6408" max="6662" width="11.453125" style="115"/>
    <col min="6663" max="6663" width="84.81640625" style="115" customWidth="1"/>
    <col min="6664" max="6918" width="11.453125" style="115"/>
    <col min="6919" max="6919" width="84.81640625" style="115" customWidth="1"/>
    <col min="6920" max="7174" width="11.453125" style="115"/>
    <col min="7175" max="7175" width="84.81640625" style="115" customWidth="1"/>
    <col min="7176" max="7430" width="11.453125" style="115"/>
    <col min="7431" max="7431" width="84.81640625" style="115" customWidth="1"/>
    <col min="7432" max="7686" width="11.453125" style="115"/>
    <col min="7687" max="7687" width="84.81640625" style="115" customWidth="1"/>
    <col min="7688" max="7942" width="11.453125" style="115"/>
    <col min="7943" max="7943" width="84.81640625" style="115" customWidth="1"/>
    <col min="7944" max="8198" width="11.453125" style="115"/>
    <col min="8199" max="8199" width="84.81640625" style="115" customWidth="1"/>
    <col min="8200" max="8454" width="11.453125" style="115"/>
    <col min="8455" max="8455" width="84.81640625" style="115" customWidth="1"/>
    <col min="8456" max="8710" width="11.453125" style="115"/>
    <col min="8711" max="8711" width="84.81640625" style="115" customWidth="1"/>
    <col min="8712" max="8966" width="11.453125" style="115"/>
    <col min="8967" max="8967" width="84.81640625" style="115" customWidth="1"/>
    <col min="8968" max="9222" width="11.453125" style="115"/>
    <col min="9223" max="9223" width="84.81640625" style="115" customWidth="1"/>
    <col min="9224" max="9478" width="11.453125" style="115"/>
    <col min="9479" max="9479" width="84.81640625" style="115" customWidth="1"/>
    <col min="9480" max="9734" width="11.453125" style="115"/>
    <col min="9735" max="9735" width="84.81640625" style="115" customWidth="1"/>
    <col min="9736" max="9990" width="11.453125" style="115"/>
    <col min="9991" max="9991" width="84.81640625" style="115" customWidth="1"/>
    <col min="9992" max="10246" width="11.453125" style="115"/>
    <col min="10247" max="10247" width="84.81640625" style="115" customWidth="1"/>
    <col min="10248" max="10502" width="11.453125" style="115"/>
    <col min="10503" max="10503" width="84.81640625" style="115" customWidth="1"/>
    <col min="10504" max="10758" width="11.453125" style="115"/>
    <col min="10759" max="10759" width="84.81640625" style="115" customWidth="1"/>
    <col min="10760" max="11014" width="11.453125" style="115"/>
    <col min="11015" max="11015" width="84.81640625" style="115" customWidth="1"/>
    <col min="11016" max="11270" width="11.453125" style="115"/>
    <col min="11271" max="11271" width="84.81640625" style="115" customWidth="1"/>
    <col min="11272" max="11526" width="11.453125" style="115"/>
    <col min="11527" max="11527" width="84.81640625" style="115" customWidth="1"/>
    <col min="11528" max="11782" width="11.453125" style="115"/>
    <col min="11783" max="11783" width="84.81640625" style="115" customWidth="1"/>
    <col min="11784" max="12038" width="11.453125" style="115"/>
    <col min="12039" max="12039" width="84.81640625" style="115" customWidth="1"/>
    <col min="12040" max="12294" width="11.453125" style="115"/>
    <col min="12295" max="12295" width="84.81640625" style="115" customWidth="1"/>
    <col min="12296" max="12550" width="11.453125" style="115"/>
    <col min="12551" max="12551" width="84.81640625" style="115" customWidth="1"/>
    <col min="12552" max="12806" width="11.453125" style="115"/>
    <col min="12807" max="12807" width="84.81640625" style="115" customWidth="1"/>
    <col min="12808" max="13062" width="11.453125" style="115"/>
    <col min="13063" max="13063" width="84.81640625" style="115" customWidth="1"/>
    <col min="13064" max="13318" width="11.453125" style="115"/>
    <col min="13319" max="13319" width="84.81640625" style="115" customWidth="1"/>
    <col min="13320" max="13574" width="11.453125" style="115"/>
    <col min="13575" max="13575" width="84.81640625" style="115" customWidth="1"/>
    <col min="13576" max="13830" width="11.453125" style="115"/>
    <col min="13831" max="13831" width="84.81640625" style="115" customWidth="1"/>
    <col min="13832" max="14086" width="11.453125" style="115"/>
    <col min="14087" max="14087" width="84.81640625" style="115" customWidth="1"/>
    <col min="14088" max="14342" width="11.453125" style="115"/>
    <col min="14343" max="14343" width="84.81640625" style="115" customWidth="1"/>
    <col min="14344" max="14598" width="11.453125" style="115"/>
    <col min="14599" max="14599" width="84.81640625" style="115" customWidth="1"/>
    <col min="14600" max="14854" width="11.453125" style="115"/>
    <col min="14855" max="14855" width="84.81640625" style="115" customWidth="1"/>
    <col min="14856" max="15110" width="11.453125" style="115"/>
    <col min="15111" max="15111" width="84.81640625" style="115" customWidth="1"/>
    <col min="15112" max="15366" width="11.453125" style="115"/>
    <col min="15367" max="15367" width="84.81640625" style="115" customWidth="1"/>
    <col min="15368" max="15622" width="11.453125" style="115"/>
    <col min="15623" max="15623" width="84.81640625" style="115" customWidth="1"/>
    <col min="15624" max="15878" width="11.453125" style="115"/>
    <col min="15879" max="15879" width="84.81640625" style="115" customWidth="1"/>
    <col min="15880" max="16134" width="11.453125" style="115"/>
    <col min="16135" max="16135" width="84.81640625" style="115" customWidth="1"/>
    <col min="16136" max="16384" width="11.453125" style="115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84" t="str">
        <f>+Indice!H25</f>
        <v>Gobierno Central Extrapresupuestario</v>
      </c>
      <c r="F2" s="184"/>
      <c r="G2" s="184"/>
      <c r="H2" s="184"/>
      <c r="I2" s="184"/>
      <c r="J2" s="184"/>
      <c r="K2" s="184"/>
      <c r="L2" s="184"/>
      <c r="M2" s="184"/>
      <c r="N2" s="184"/>
    </row>
    <row r="3" spans="2:14" ht="15.5">
      <c r="B3" s="55" t="s">
        <v>787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</row>
    <row r="4" spans="2:14" ht="15" customHeight="1">
      <c r="B4" s="19"/>
      <c r="C4" s="20"/>
      <c r="D4" s="21"/>
      <c r="E4" s="182" t="s">
        <v>729</v>
      </c>
      <c r="F4" s="183"/>
      <c r="G4" s="183"/>
      <c r="H4" s="183"/>
      <c r="I4" s="183"/>
      <c r="J4" s="183"/>
      <c r="K4" s="183"/>
      <c r="L4" s="183"/>
      <c r="M4" s="183"/>
      <c r="N4" s="183"/>
    </row>
    <row r="5" spans="2:14" ht="15" customHeight="1">
      <c r="B5" s="191" t="s">
        <v>788</v>
      </c>
      <c r="C5" s="192"/>
      <c r="D5" s="22"/>
      <c r="E5" s="189"/>
      <c r="F5" s="190"/>
      <c r="G5" s="190"/>
      <c r="H5" s="190"/>
      <c r="I5" s="190"/>
      <c r="J5" s="190"/>
      <c r="K5" s="190"/>
      <c r="L5" s="190"/>
      <c r="M5" s="190"/>
      <c r="N5" s="190"/>
    </row>
    <row r="6" spans="2:14">
      <c r="B6" s="191"/>
      <c r="C6" s="192"/>
      <c r="D6" s="22"/>
      <c r="E6" s="188">
        <v>2014</v>
      </c>
      <c r="F6" s="188">
        <f t="shared" ref="F6:N6" si="0">+E6+1</f>
        <v>2015</v>
      </c>
      <c r="G6" s="188">
        <f t="shared" si="0"/>
        <v>2016</v>
      </c>
      <c r="H6" s="188">
        <f t="shared" si="0"/>
        <v>2017</v>
      </c>
      <c r="I6" s="188">
        <f t="shared" si="0"/>
        <v>2018</v>
      </c>
      <c r="J6" s="188">
        <f t="shared" si="0"/>
        <v>2019</v>
      </c>
      <c r="K6" s="188">
        <f t="shared" si="0"/>
        <v>2020</v>
      </c>
      <c r="L6" s="188">
        <f t="shared" si="0"/>
        <v>2021</v>
      </c>
      <c r="M6" s="188">
        <f t="shared" si="0"/>
        <v>2022</v>
      </c>
      <c r="N6" s="188">
        <f t="shared" si="0"/>
        <v>2023</v>
      </c>
    </row>
    <row r="7" spans="2:14">
      <c r="B7" s="106"/>
      <c r="C7" s="107"/>
      <c r="D7" s="22"/>
      <c r="E7" s="188"/>
      <c r="F7" s="188"/>
      <c r="G7" s="188"/>
      <c r="H7" s="188"/>
      <c r="I7" s="188"/>
      <c r="J7" s="188"/>
      <c r="K7" s="188"/>
      <c r="L7" s="188"/>
      <c r="M7" s="188"/>
      <c r="N7" s="188"/>
    </row>
    <row r="8" spans="2:14">
      <c r="B8" s="94" t="s">
        <v>789</v>
      </c>
      <c r="C8" s="95" t="s">
        <v>790</v>
      </c>
      <c r="D8" s="108" t="s">
        <v>33</v>
      </c>
      <c r="E8" s="146">
        <v>14.251191180000001</v>
      </c>
      <c r="F8" s="146">
        <v>57.76687828</v>
      </c>
      <c r="G8" s="146">
        <v>42.902124970000003</v>
      </c>
      <c r="H8" s="146">
        <v>53.948160139999999</v>
      </c>
      <c r="I8" s="146">
        <v>36.410935590000001</v>
      </c>
      <c r="J8" s="146">
        <v>36.111347999999992</v>
      </c>
      <c r="K8" s="146">
        <v>28.044954259999997</v>
      </c>
      <c r="L8" s="146">
        <v>115.28790698999998</v>
      </c>
      <c r="M8" s="146">
        <v>28.962172950000003</v>
      </c>
      <c r="N8" s="146">
        <v>56.557572719999996</v>
      </c>
    </row>
    <row r="9" spans="2:14">
      <c r="B9" s="147" t="s">
        <v>791</v>
      </c>
      <c r="C9" s="148" t="s">
        <v>792</v>
      </c>
      <c r="D9" s="149" t="s">
        <v>33</v>
      </c>
      <c r="E9" s="142">
        <v>14.251191180000001</v>
      </c>
      <c r="F9" s="142">
        <v>57.766854029999998</v>
      </c>
      <c r="G9" s="142">
        <v>37.543064380000004</v>
      </c>
      <c r="H9" s="142">
        <v>32.811566710000001</v>
      </c>
      <c r="I9" s="142">
        <v>29.83134145</v>
      </c>
      <c r="J9" s="142">
        <v>16.301596519999997</v>
      </c>
      <c r="K9" s="142">
        <v>26.557454599999996</v>
      </c>
      <c r="L9" s="142">
        <v>65.404089449999987</v>
      </c>
      <c r="M9" s="142">
        <v>25.327821680000003</v>
      </c>
      <c r="N9" s="142">
        <v>38.249276639999998</v>
      </c>
    </row>
    <row r="10" spans="2:14">
      <c r="B10" s="41" t="s">
        <v>793</v>
      </c>
      <c r="C10" s="29" t="s">
        <v>794</v>
      </c>
      <c r="D10" s="113" t="s">
        <v>33</v>
      </c>
      <c r="E10" s="142">
        <v>14.251191180000001</v>
      </c>
      <c r="F10" s="142">
        <v>57.766854029999998</v>
      </c>
      <c r="G10" s="142">
        <v>37.543064380000004</v>
      </c>
      <c r="H10" s="142">
        <v>32.811566710000001</v>
      </c>
      <c r="I10" s="142">
        <v>29.83134145</v>
      </c>
      <c r="J10" s="142">
        <v>16.301596519999997</v>
      </c>
      <c r="K10" s="142">
        <v>26.557454599999996</v>
      </c>
      <c r="L10" s="142">
        <v>65.404089449999987</v>
      </c>
      <c r="M10" s="142">
        <v>25.327821680000003</v>
      </c>
      <c r="N10" s="142">
        <v>38.249276639999998</v>
      </c>
    </row>
    <row r="11" spans="2:14">
      <c r="B11" s="41" t="s">
        <v>795</v>
      </c>
      <c r="C11" s="29" t="s">
        <v>738</v>
      </c>
      <c r="D11" s="113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796</v>
      </c>
      <c r="C12" s="29" t="s">
        <v>740</v>
      </c>
      <c r="D12" s="113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797</v>
      </c>
      <c r="C13" s="29" t="s">
        <v>742</v>
      </c>
      <c r="D13" s="113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798</v>
      </c>
      <c r="C14" s="22" t="s">
        <v>799</v>
      </c>
      <c r="D14" s="113" t="s">
        <v>33</v>
      </c>
      <c r="E14" s="142">
        <v>0</v>
      </c>
      <c r="F14" s="142">
        <v>2.4250000000023419E-5</v>
      </c>
      <c r="G14" s="142">
        <v>5.3590605899999995</v>
      </c>
      <c r="H14" s="142">
        <v>21.136593430000001</v>
      </c>
      <c r="I14" s="142">
        <v>6.5795941400000002</v>
      </c>
      <c r="J14" s="142">
        <v>19.809751479999999</v>
      </c>
      <c r="K14" s="142">
        <v>1.4874996600000001</v>
      </c>
      <c r="L14" s="142">
        <v>49.883817540000003</v>
      </c>
      <c r="M14" s="142">
        <v>3.6343512700000002</v>
      </c>
      <c r="N14" s="142">
        <v>18.308296080000002</v>
      </c>
    </row>
    <row r="15" spans="2:14">
      <c r="B15" s="41" t="s">
        <v>800</v>
      </c>
      <c r="C15" s="29" t="s">
        <v>746</v>
      </c>
      <c r="D15" s="113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801</v>
      </c>
      <c r="C16" s="29" t="s">
        <v>748</v>
      </c>
      <c r="D16" s="113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802</v>
      </c>
      <c r="C17" s="29" t="s">
        <v>750</v>
      </c>
      <c r="D17" s="113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803</v>
      </c>
      <c r="C18" s="29" t="s">
        <v>752</v>
      </c>
      <c r="D18" s="113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804</v>
      </c>
      <c r="C19" s="29" t="s">
        <v>754</v>
      </c>
      <c r="D19" s="113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805</v>
      </c>
      <c r="C20" s="29" t="s">
        <v>756</v>
      </c>
      <c r="D20" s="113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806</v>
      </c>
      <c r="C21" s="29" t="s">
        <v>758</v>
      </c>
      <c r="D21" s="113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807</v>
      </c>
      <c r="C22" s="29" t="s">
        <v>760</v>
      </c>
      <c r="D22" s="113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808</v>
      </c>
      <c r="C23" s="29" t="s">
        <v>443</v>
      </c>
      <c r="D23" s="113" t="s">
        <v>33</v>
      </c>
      <c r="E23" s="142">
        <v>0</v>
      </c>
      <c r="F23" s="142">
        <v>2.4250000000023419E-5</v>
      </c>
      <c r="G23" s="142">
        <v>5.3590605899999995</v>
      </c>
      <c r="H23" s="142">
        <v>21.136593430000001</v>
      </c>
      <c r="I23" s="142">
        <v>6.5795941400000002</v>
      </c>
      <c r="J23" s="142">
        <v>19.809751479999999</v>
      </c>
      <c r="K23" s="142">
        <v>1.4874996600000001</v>
      </c>
      <c r="L23" s="142">
        <v>49.883817540000003</v>
      </c>
      <c r="M23" s="142">
        <v>3.6343512700000002</v>
      </c>
      <c r="N23" s="142">
        <v>18.308296080000002</v>
      </c>
    </row>
    <row r="24" spans="2:14">
      <c r="B24" s="41" t="s">
        <v>809</v>
      </c>
      <c r="C24" s="29" t="s">
        <v>460</v>
      </c>
      <c r="D24" s="113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810</v>
      </c>
      <c r="C25" s="32" t="s">
        <v>811</v>
      </c>
      <c r="D25" s="130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</row>
    <row r="26" spans="2:14">
      <c r="B26" s="41" t="s">
        <v>812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813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814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815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816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817</v>
      </c>
      <c r="C31" s="29" t="s">
        <v>818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819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820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821</v>
      </c>
      <c r="C34" s="98" t="s">
        <v>822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823</v>
      </c>
      <c r="C35" s="144" t="s">
        <v>824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</row>
    <row r="36" spans="2:14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825</v>
      </c>
      <c r="C37" s="48" t="s">
        <v>826</v>
      </c>
      <c r="D37" s="24" t="s">
        <v>33</v>
      </c>
      <c r="E37" s="142">
        <v>0</v>
      </c>
      <c r="F37" s="142">
        <v>2.4250000000023419E-5</v>
      </c>
      <c r="G37" s="142">
        <v>5.3590605899999995</v>
      </c>
      <c r="H37" s="142">
        <v>21.136593430000001</v>
      </c>
      <c r="I37" s="142">
        <v>6.5795941400000002</v>
      </c>
      <c r="J37" s="142">
        <v>19.809751479999999</v>
      </c>
      <c r="K37" s="142">
        <v>1.4874996600000001</v>
      </c>
      <c r="L37" s="142">
        <v>49.883817540000003</v>
      </c>
      <c r="M37" s="142">
        <v>3.6343512700000002</v>
      </c>
      <c r="N37" s="142">
        <v>18.308296080000002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N88"/>
  <sheetViews>
    <sheetView showGridLines="0" zoomScale="90" zoomScaleNormal="90" workbookViewId="0">
      <pane xSplit="4" ySplit="7" topLeftCell="E78" activePane="bottomRight" state="frozen"/>
      <selection activeCell="I24" sqref="I24"/>
      <selection pane="topRight" activeCell="I24" sqref="I24"/>
      <selection pane="bottomLeft" activeCell="I24" sqref="I24"/>
      <selection pane="bottomRight" activeCell="E85" sqref="E85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4" width="14.1796875" style="121" customWidth="1"/>
    <col min="15" max="16384" width="11.453125" style="115"/>
  </cols>
  <sheetData>
    <row r="1" spans="2:14" customFormat="1">
      <c r="B1" s="12" t="s">
        <v>26</v>
      </c>
    </row>
    <row r="2" spans="2:14" ht="15.5">
      <c r="B2" s="55" t="s">
        <v>27</v>
      </c>
      <c r="C2" s="56"/>
      <c r="D2" s="27"/>
      <c r="E2" s="184" t="str">
        <f>+Indice!H25</f>
        <v>Gobierno Central Extrapresupuestario</v>
      </c>
      <c r="F2" s="184"/>
      <c r="G2" s="184"/>
      <c r="H2" s="184"/>
      <c r="I2" s="184"/>
      <c r="J2" s="184"/>
      <c r="K2" s="184"/>
      <c r="L2" s="184"/>
      <c r="M2" s="184"/>
      <c r="N2" s="184"/>
    </row>
    <row r="3" spans="2:14" ht="15.5">
      <c r="B3" s="55" t="s">
        <v>562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</row>
    <row r="4" spans="2:14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</row>
    <row r="5" spans="2:14" ht="15" customHeight="1">
      <c r="B5" s="191" t="s">
        <v>563</v>
      </c>
      <c r="C5" s="192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</row>
    <row r="6" spans="2:14" ht="14">
      <c r="B6" s="191"/>
      <c r="C6" s="192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</row>
    <row r="7" spans="2:14" ht="14">
      <c r="B7" s="106"/>
      <c r="C7" s="107"/>
      <c r="D7" s="22"/>
      <c r="E7" s="171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14">
      <c r="B8" s="94" t="s">
        <v>564</v>
      </c>
      <c r="C8" s="122" t="s">
        <v>565</v>
      </c>
      <c r="D8" s="123" t="s">
        <v>33</v>
      </c>
      <c r="E8" s="96">
        <v>10043.280312299998</v>
      </c>
      <c r="F8" s="96">
        <v>11048.634518160003</v>
      </c>
      <c r="G8" s="96">
        <v>11005.470662629999</v>
      </c>
      <c r="H8" s="96">
        <v>11841.47104868</v>
      </c>
      <c r="I8" s="96">
        <v>13048.015414700001</v>
      </c>
      <c r="J8" s="96">
        <v>14153.037658140003</v>
      </c>
      <c r="K8" s="96">
        <v>13282.594648910002</v>
      </c>
      <c r="L8" s="96">
        <v>15429.9117974</v>
      </c>
      <c r="M8" s="96">
        <v>16000.575000589997</v>
      </c>
      <c r="N8" s="96">
        <v>19750.613055989994</v>
      </c>
    </row>
    <row r="9" spans="2:14" s="128" customFormat="1" ht="14">
      <c r="B9" s="124" t="s">
        <v>566</v>
      </c>
      <c r="C9" s="125" t="s">
        <v>567</v>
      </c>
      <c r="D9" s="126" t="s">
        <v>33</v>
      </c>
      <c r="E9" s="127">
        <v>3352.5118453399996</v>
      </c>
      <c r="F9" s="127">
        <v>3884.21959032</v>
      </c>
      <c r="G9" s="127">
        <v>3283.1389054499996</v>
      </c>
      <c r="H9" s="127">
        <v>3588.8711524599994</v>
      </c>
      <c r="I9" s="127">
        <v>3726.6266014100001</v>
      </c>
      <c r="J9" s="127">
        <v>4181.1433395800004</v>
      </c>
      <c r="K9" s="127">
        <v>3881.8321590400005</v>
      </c>
      <c r="L9" s="127">
        <v>4375.0996497800006</v>
      </c>
      <c r="M9" s="127">
        <v>4568.6191748999991</v>
      </c>
      <c r="N9" s="127">
        <v>6152.8193949899996</v>
      </c>
    </row>
    <row r="10" spans="2:14" ht="14">
      <c r="B10" s="41" t="s">
        <v>568</v>
      </c>
      <c r="C10" s="99" t="s">
        <v>569</v>
      </c>
      <c r="D10" s="113" t="s">
        <v>33</v>
      </c>
      <c r="E10" s="68">
        <v>2382.6583865900002</v>
      </c>
      <c r="F10" s="68">
        <v>2382.0932301999997</v>
      </c>
      <c r="G10" s="68">
        <v>2434.9346453199996</v>
      </c>
      <c r="H10" s="68">
        <v>2449.9942328299994</v>
      </c>
      <c r="I10" s="68">
        <v>2555.6941074199999</v>
      </c>
      <c r="J10" s="68">
        <v>2722.3896717700009</v>
      </c>
      <c r="K10" s="68">
        <v>2691.5513466600005</v>
      </c>
      <c r="L10" s="68">
        <v>3040.8284076600012</v>
      </c>
      <c r="M10" s="68">
        <v>3124.145952509999</v>
      </c>
      <c r="N10" s="68">
        <v>3604.5849719099997</v>
      </c>
    </row>
    <row r="11" spans="2:14" ht="14">
      <c r="B11" s="41" t="s">
        <v>570</v>
      </c>
      <c r="C11" s="99" t="s">
        <v>571</v>
      </c>
      <c r="D11" s="113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0.01</v>
      </c>
    </row>
    <row r="12" spans="2:14" ht="14">
      <c r="B12" s="41" t="s">
        <v>572</v>
      </c>
      <c r="C12" s="99" t="s">
        <v>573</v>
      </c>
      <c r="D12" s="113" t="s">
        <v>33</v>
      </c>
      <c r="E12" s="68">
        <v>761.52268218999995</v>
      </c>
      <c r="F12" s="68">
        <v>724.07777989999988</v>
      </c>
      <c r="G12" s="68">
        <v>658.14474976000008</v>
      </c>
      <c r="H12" s="68">
        <v>901.86293219000004</v>
      </c>
      <c r="I12" s="68">
        <v>752.29671564</v>
      </c>
      <c r="J12" s="68">
        <v>738.66531512000017</v>
      </c>
      <c r="K12" s="68">
        <v>840.72058592999974</v>
      </c>
      <c r="L12" s="68">
        <v>990.52073126000016</v>
      </c>
      <c r="M12" s="68">
        <v>959.49858824</v>
      </c>
      <c r="N12" s="68">
        <v>1037.5193072199997</v>
      </c>
    </row>
    <row r="13" spans="2:14" ht="14">
      <c r="B13" s="41" t="s">
        <v>574</v>
      </c>
      <c r="C13" s="99" t="s">
        <v>575</v>
      </c>
      <c r="D13" s="113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</row>
    <row r="14" spans="2:14" ht="14">
      <c r="B14" s="41" t="s">
        <v>576</v>
      </c>
      <c r="C14" s="99" t="s">
        <v>577</v>
      </c>
      <c r="D14" s="113" t="s">
        <v>33</v>
      </c>
      <c r="E14" s="97">
        <v>6.5687999999999999E-4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4.201392499999999</v>
      </c>
    </row>
    <row r="15" spans="2:14" ht="14">
      <c r="B15" s="41" t="s">
        <v>578</v>
      </c>
      <c r="C15" s="99" t="s">
        <v>579</v>
      </c>
      <c r="D15" s="113" t="s">
        <v>33</v>
      </c>
      <c r="E15" s="68">
        <v>208.33011968</v>
      </c>
      <c r="F15" s="68">
        <v>778.04858021999996</v>
      </c>
      <c r="G15" s="68">
        <v>190.05951037</v>
      </c>
      <c r="H15" s="68">
        <v>237.01398743999994</v>
      </c>
      <c r="I15" s="68">
        <v>418.63577834999995</v>
      </c>
      <c r="J15" s="68">
        <v>720.08835269000008</v>
      </c>
      <c r="K15" s="68">
        <v>349.56022645000007</v>
      </c>
      <c r="L15" s="68">
        <v>343.75051086000002</v>
      </c>
      <c r="M15" s="68">
        <v>484.97463415000004</v>
      </c>
      <c r="N15" s="68">
        <v>1506.5037233600001</v>
      </c>
    </row>
    <row r="16" spans="2:14" ht="14">
      <c r="B16" s="41" t="s">
        <v>580</v>
      </c>
      <c r="C16" s="99" t="s">
        <v>581</v>
      </c>
      <c r="D16" s="113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</row>
    <row r="17" spans="2:14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 s="128" customFormat="1" ht="14">
      <c r="B18" s="124" t="s">
        <v>584</v>
      </c>
      <c r="C18" s="125" t="s">
        <v>585</v>
      </c>
      <c r="D18" s="131" t="s">
        <v>33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0</v>
      </c>
      <c r="L18" s="132">
        <v>0</v>
      </c>
      <c r="M18" s="132">
        <v>7.7271000000000002E-4</v>
      </c>
      <c r="N18" s="132">
        <v>0</v>
      </c>
    </row>
    <row r="19" spans="2:14" ht="14">
      <c r="B19" s="41" t="s">
        <v>586</v>
      </c>
      <c r="C19" s="99" t="s">
        <v>587</v>
      </c>
      <c r="D19" s="113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7.7271000000000002E-4</v>
      </c>
      <c r="N19" s="68">
        <v>0</v>
      </c>
    </row>
    <row r="20" spans="2:14" ht="14">
      <c r="B20" s="41" t="s">
        <v>588</v>
      </c>
      <c r="C20" s="99" t="s">
        <v>589</v>
      </c>
      <c r="D20" s="113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 ht="14">
      <c r="B21" s="41" t="s">
        <v>590</v>
      </c>
      <c r="C21" s="99" t="s">
        <v>591</v>
      </c>
      <c r="D21" s="113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</row>
    <row r="22" spans="2:14" ht="14">
      <c r="B22" s="41" t="s">
        <v>592</v>
      </c>
      <c r="C22" s="99" t="s">
        <v>593</v>
      </c>
      <c r="D22" s="113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</row>
    <row r="23" spans="2:14" ht="14">
      <c r="B23" s="42" t="s">
        <v>594</v>
      </c>
      <c r="C23" s="103" t="s">
        <v>595</v>
      </c>
      <c r="D23" s="130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 s="128" customFormat="1" ht="14">
      <c r="B24" s="124" t="s">
        <v>596</v>
      </c>
      <c r="C24" s="125" t="s">
        <v>597</v>
      </c>
      <c r="D24" s="131" t="s">
        <v>33</v>
      </c>
      <c r="E24" s="133">
        <v>3531.3405426999998</v>
      </c>
      <c r="F24" s="133">
        <v>3678.89182729</v>
      </c>
      <c r="G24" s="133">
        <v>4082.5935178099999</v>
      </c>
      <c r="H24" s="133">
        <v>4311.4327078900005</v>
      </c>
      <c r="I24" s="133">
        <v>4662.9593187500004</v>
      </c>
      <c r="J24" s="133">
        <v>5137.5239612400001</v>
      </c>
      <c r="K24" s="133">
        <v>5280.69703768</v>
      </c>
      <c r="L24" s="133">
        <v>6303.0072875200003</v>
      </c>
      <c r="M24" s="133">
        <v>6958.7549969499996</v>
      </c>
      <c r="N24" s="133">
        <v>8308.8485993400009</v>
      </c>
    </row>
    <row r="25" spans="2:14" ht="14">
      <c r="B25" s="41" t="s">
        <v>598</v>
      </c>
      <c r="C25" s="99" t="s">
        <v>599</v>
      </c>
      <c r="D25" s="113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63.838669210000006</v>
      </c>
      <c r="L25" s="68">
        <v>154.48268687999999</v>
      </c>
      <c r="M25" s="68">
        <v>199.03617919000001</v>
      </c>
      <c r="N25" s="68">
        <v>235.61484959999996</v>
      </c>
    </row>
    <row r="26" spans="2:14" ht="14">
      <c r="B26" s="41" t="s">
        <v>600</v>
      </c>
      <c r="C26" s="99" t="s">
        <v>601</v>
      </c>
      <c r="D26" s="113" t="s">
        <v>33</v>
      </c>
      <c r="E26" s="97">
        <v>59.407898869999997</v>
      </c>
      <c r="F26" s="97">
        <v>57.029465609999995</v>
      </c>
      <c r="G26" s="97">
        <v>38.642843120000002</v>
      </c>
      <c r="H26" s="97">
        <v>10.316091930000001</v>
      </c>
      <c r="I26" s="97">
        <v>11.02015359</v>
      </c>
      <c r="J26" s="97">
        <v>56.274971570000005</v>
      </c>
      <c r="K26" s="97">
        <v>62.348477230000007</v>
      </c>
      <c r="L26" s="97">
        <v>60.602695959999991</v>
      </c>
      <c r="M26" s="97">
        <v>37.193925659999998</v>
      </c>
      <c r="N26" s="97">
        <v>65.122512860000001</v>
      </c>
    </row>
    <row r="27" spans="2:14" ht="14">
      <c r="B27" s="41" t="s">
        <v>602</v>
      </c>
      <c r="C27" s="99" t="s">
        <v>603</v>
      </c>
      <c r="D27" s="113" t="s">
        <v>33</v>
      </c>
      <c r="E27" s="68">
        <v>2362.0962052200002</v>
      </c>
      <c r="F27" s="68">
        <v>2496.2465374000003</v>
      </c>
      <c r="G27" s="68">
        <v>2524.7456562899997</v>
      </c>
      <c r="H27" s="68">
        <v>2661.2897399000003</v>
      </c>
      <c r="I27" s="68">
        <v>2802.14034081</v>
      </c>
      <c r="J27" s="68">
        <v>3175.7333174</v>
      </c>
      <c r="K27" s="68">
        <v>3266.9289677699999</v>
      </c>
      <c r="L27" s="68">
        <v>3614.2616169800003</v>
      </c>
      <c r="M27" s="68">
        <v>3948.5461425200001</v>
      </c>
      <c r="N27" s="68">
        <v>4735.0601209400002</v>
      </c>
    </row>
    <row r="28" spans="2:14" ht="14">
      <c r="B28" s="41" t="s">
        <v>604</v>
      </c>
      <c r="C28" s="99" t="s">
        <v>605</v>
      </c>
      <c r="D28" s="113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 ht="14">
      <c r="B29" s="41" t="s">
        <v>606</v>
      </c>
      <c r="C29" s="99" t="s">
        <v>607</v>
      </c>
      <c r="D29" s="113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5.81101372</v>
      </c>
      <c r="N29" s="68">
        <v>3.8355455200000006</v>
      </c>
    </row>
    <row r="30" spans="2:14" ht="14">
      <c r="B30" s="42" t="s">
        <v>608</v>
      </c>
      <c r="C30" s="103" t="s">
        <v>609</v>
      </c>
      <c r="D30" s="130" t="s">
        <v>33</v>
      </c>
      <c r="E30" s="72">
        <v>1109.83643861</v>
      </c>
      <c r="F30" s="72">
        <v>1125.61582428</v>
      </c>
      <c r="G30" s="72">
        <v>1519.2050183999997</v>
      </c>
      <c r="H30" s="72">
        <v>1639.8268760600001</v>
      </c>
      <c r="I30" s="72">
        <v>1849.7988243499997</v>
      </c>
      <c r="J30" s="72">
        <v>1905.5156722700003</v>
      </c>
      <c r="K30" s="72">
        <v>1887.5809234700002</v>
      </c>
      <c r="L30" s="72">
        <v>2473.6602877000005</v>
      </c>
      <c r="M30" s="72">
        <v>2768.1677358599995</v>
      </c>
      <c r="N30" s="72">
        <v>3269.2155704199999</v>
      </c>
    </row>
    <row r="31" spans="2:14" s="128" customFormat="1" ht="14">
      <c r="B31" s="124" t="s">
        <v>610</v>
      </c>
      <c r="C31" s="125" t="s">
        <v>611</v>
      </c>
      <c r="D31" s="131" t="s">
        <v>33</v>
      </c>
      <c r="E31" s="133">
        <v>517.93558259000008</v>
      </c>
      <c r="F31" s="133">
        <v>421.98422626000001</v>
      </c>
      <c r="G31" s="133">
        <v>461.26189910999994</v>
      </c>
      <c r="H31" s="133">
        <v>609.93020544000001</v>
      </c>
      <c r="I31" s="133">
        <v>771.28836164000006</v>
      </c>
      <c r="J31" s="133">
        <v>721.41637134000007</v>
      </c>
      <c r="K31" s="133">
        <v>555.35474987999999</v>
      </c>
      <c r="L31" s="133">
        <v>559.50903732999996</v>
      </c>
      <c r="M31" s="133">
        <v>586.92846111000006</v>
      </c>
      <c r="N31" s="133">
        <v>686.08318579000002</v>
      </c>
    </row>
    <row r="32" spans="2:14" ht="14">
      <c r="B32" s="41" t="s">
        <v>612</v>
      </c>
      <c r="C32" s="99" t="s">
        <v>613</v>
      </c>
      <c r="D32" s="113" t="s">
        <v>33</v>
      </c>
      <c r="E32" s="72">
        <v>31.011174059999998</v>
      </c>
      <c r="F32" s="72">
        <v>25.834534389999998</v>
      </c>
      <c r="G32" s="72">
        <v>24.794130380000002</v>
      </c>
      <c r="H32" s="72">
        <v>30.309640020000003</v>
      </c>
      <c r="I32" s="72">
        <v>31.513373319999999</v>
      </c>
      <c r="J32" s="72">
        <v>37.602591439999998</v>
      </c>
      <c r="K32" s="72">
        <v>32.379289300000003</v>
      </c>
      <c r="L32" s="72">
        <v>35.137745529999997</v>
      </c>
      <c r="M32" s="72">
        <v>51.177999029999995</v>
      </c>
      <c r="N32" s="72">
        <v>45.045205760000009</v>
      </c>
    </row>
    <row r="33" spans="2:14" ht="14">
      <c r="B33" s="41" t="s">
        <v>614</v>
      </c>
      <c r="C33" s="99" t="s">
        <v>615</v>
      </c>
      <c r="D33" s="113" t="s">
        <v>33</v>
      </c>
      <c r="E33" s="97">
        <v>239.71599858999997</v>
      </c>
      <c r="F33" s="97">
        <v>128.96636982999999</v>
      </c>
      <c r="G33" s="97">
        <v>186.14128799999997</v>
      </c>
      <c r="H33" s="97">
        <v>240.70289145000007</v>
      </c>
      <c r="I33" s="97">
        <v>323.04533772000002</v>
      </c>
      <c r="J33" s="97">
        <v>240.62850248999999</v>
      </c>
      <c r="K33" s="97">
        <v>243.21628041999998</v>
      </c>
      <c r="L33" s="97">
        <v>240.07391030000002</v>
      </c>
      <c r="M33" s="97">
        <v>220.27199023000006</v>
      </c>
      <c r="N33" s="97">
        <v>220.53971359000002</v>
      </c>
    </row>
    <row r="34" spans="2:14" ht="14">
      <c r="B34" s="41" t="s">
        <v>616</v>
      </c>
      <c r="C34" s="99" t="s">
        <v>617</v>
      </c>
      <c r="D34" s="113" t="s">
        <v>33</v>
      </c>
      <c r="E34" s="97">
        <v>0</v>
      </c>
      <c r="F34" s="97">
        <v>33.652062790000002</v>
      </c>
      <c r="G34" s="97">
        <v>35.553194069999996</v>
      </c>
      <c r="H34" s="97">
        <v>41.748604529999994</v>
      </c>
      <c r="I34" s="97">
        <v>38.654788940000003</v>
      </c>
      <c r="J34" s="97">
        <v>41.073207710000005</v>
      </c>
      <c r="K34" s="97">
        <v>57.408174459999991</v>
      </c>
      <c r="L34" s="97">
        <v>41.499086959999993</v>
      </c>
      <c r="M34" s="97">
        <v>44.282406639999998</v>
      </c>
      <c r="N34" s="97">
        <v>46.87611107</v>
      </c>
    </row>
    <row r="35" spans="2:14" ht="14">
      <c r="B35" s="41" t="s">
        <v>618</v>
      </c>
      <c r="C35" s="99" t="s">
        <v>619</v>
      </c>
      <c r="D35" s="113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8.3000000000000001E-4</v>
      </c>
      <c r="N35" s="68">
        <v>0</v>
      </c>
    </row>
    <row r="36" spans="2:14" ht="14">
      <c r="B36" s="41" t="s">
        <v>620</v>
      </c>
      <c r="C36" s="99" t="s">
        <v>621</v>
      </c>
      <c r="D36" s="113" t="s">
        <v>33</v>
      </c>
      <c r="E36" s="68">
        <v>30.213744160000005</v>
      </c>
      <c r="F36" s="68">
        <v>15.865621040000001</v>
      </c>
      <c r="G36" s="68">
        <v>11.96298708</v>
      </c>
      <c r="H36" s="68">
        <v>13.331939319999998</v>
      </c>
      <c r="I36" s="68">
        <v>18.587922840000001</v>
      </c>
      <c r="J36" s="68">
        <v>27.585103619999998</v>
      </c>
      <c r="K36" s="68">
        <v>20.153377939999999</v>
      </c>
      <c r="L36" s="68">
        <v>11.3144785</v>
      </c>
      <c r="M36" s="68">
        <v>10.65143634</v>
      </c>
      <c r="N36" s="68">
        <v>11.638754519999999</v>
      </c>
    </row>
    <row r="37" spans="2:14" ht="14">
      <c r="B37" s="41" t="s">
        <v>622</v>
      </c>
      <c r="C37" s="99" t="s">
        <v>623</v>
      </c>
      <c r="D37" s="113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 ht="14">
      <c r="B38" s="41" t="s">
        <v>624</v>
      </c>
      <c r="C38" s="99" t="s">
        <v>625</v>
      </c>
      <c r="D38" s="113" t="s">
        <v>33</v>
      </c>
      <c r="E38" s="68">
        <v>185.51154155</v>
      </c>
      <c r="F38" s="68">
        <v>188.67386233999997</v>
      </c>
      <c r="G38" s="68">
        <v>155.50275292999999</v>
      </c>
      <c r="H38" s="68">
        <v>222.44920347999999</v>
      </c>
      <c r="I38" s="68">
        <v>304.02062558</v>
      </c>
      <c r="J38" s="68">
        <v>310.05000170999995</v>
      </c>
      <c r="K38" s="68">
        <v>137.17632874</v>
      </c>
      <c r="L38" s="68">
        <v>145.02426518999999</v>
      </c>
      <c r="M38" s="68">
        <v>170.22375846</v>
      </c>
      <c r="N38" s="68">
        <v>248.12030719999998</v>
      </c>
    </row>
    <row r="39" spans="2:14" ht="14">
      <c r="B39" s="41" t="s">
        <v>626</v>
      </c>
      <c r="C39" s="99" t="s">
        <v>627</v>
      </c>
      <c r="D39" s="113" t="s">
        <v>33</v>
      </c>
      <c r="E39" s="68">
        <v>31.483124229999998</v>
      </c>
      <c r="F39" s="68">
        <v>28.991775870000001</v>
      </c>
      <c r="G39" s="68">
        <v>37.706205230000002</v>
      </c>
      <c r="H39" s="68">
        <v>33.917105399999997</v>
      </c>
      <c r="I39" s="68">
        <v>31.048011650000007</v>
      </c>
      <c r="J39" s="68">
        <v>30.413065660000001</v>
      </c>
      <c r="K39" s="68">
        <v>25.625997169999994</v>
      </c>
      <c r="L39" s="68">
        <v>46.891002139999998</v>
      </c>
      <c r="M39" s="68">
        <v>41.767085090000002</v>
      </c>
      <c r="N39" s="68">
        <v>47.667611470000004</v>
      </c>
    </row>
    <row r="40" spans="2:14" ht="14">
      <c r="B40" s="42" t="s">
        <v>628</v>
      </c>
      <c r="C40" s="103" t="s">
        <v>629</v>
      </c>
      <c r="D40" s="130" t="s">
        <v>33</v>
      </c>
      <c r="E40" s="68">
        <v>0</v>
      </c>
      <c r="F40" s="68">
        <v>0</v>
      </c>
      <c r="G40" s="68">
        <v>9.6013414200000007</v>
      </c>
      <c r="H40" s="68">
        <v>27.470821239999996</v>
      </c>
      <c r="I40" s="68">
        <v>24.418301590000002</v>
      </c>
      <c r="J40" s="68">
        <v>34.063898709999997</v>
      </c>
      <c r="K40" s="68">
        <v>39.395301850000003</v>
      </c>
      <c r="L40" s="68">
        <v>39.568548709999995</v>
      </c>
      <c r="M40" s="68">
        <v>48.552955320000002</v>
      </c>
      <c r="N40" s="68">
        <v>66.195482179999985</v>
      </c>
    </row>
    <row r="41" spans="2:14" s="128" customFormat="1" ht="14">
      <c r="B41" s="124" t="s">
        <v>630</v>
      </c>
      <c r="C41" s="125" t="s">
        <v>631</v>
      </c>
      <c r="D41" s="131" t="s">
        <v>33</v>
      </c>
      <c r="E41" s="132">
        <v>6.5915656499999997</v>
      </c>
      <c r="F41" s="132">
        <v>6.0698918800000001</v>
      </c>
      <c r="G41" s="132">
        <v>7.6271428199999995</v>
      </c>
      <c r="H41" s="132">
        <v>5.8843739299999989</v>
      </c>
      <c r="I41" s="132">
        <v>13.256687849999999</v>
      </c>
      <c r="J41" s="132">
        <v>53.647334700000002</v>
      </c>
      <c r="K41" s="132">
        <v>75.569011020000005</v>
      </c>
      <c r="L41" s="132">
        <v>88.854884330000004</v>
      </c>
      <c r="M41" s="132">
        <v>81.011016299999994</v>
      </c>
      <c r="N41" s="132">
        <v>25.67740976</v>
      </c>
    </row>
    <row r="42" spans="2:14" ht="14">
      <c r="B42" s="41" t="s">
        <v>632</v>
      </c>
      <c r="C42" s="99" t="s">
        <v>633</v>
      </c>
      <c r="D42" s="113" t="s">
        <v>33</v>
      </c>
      <c r="E42" s="68">
        <v>0</v>
      </c>
      <c r="F42" s="68">
        <v>0</v>
      </c>
      <c r="G42" s="68">
        <v>1.4554929699999999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 ht="14">
      <c r="B43" s="41" t="s">
        <v>634</v>
      </c>
      <c r="C43" s="99" t="s">
        <v>635</v>
      </c>
      <c r="D43" s="113" t="s">
        <v>33</v>
      </c>
      <c r="E43" s="68">
        <v>0</v>
      </c>
      <c r="F43" s="68">
        <v>0</v>
      </c>
      <c r="G43" s="68">
        <v>0.89298705</v>
      </c>
      <c r="H43" s="68">
        <v>0.89826393999999998</v>
      </c>
      <c r="I43" s="68">
        <v>5.4096196899999995</v>
      </c>
      <c r="J43" s="68">
        <v>41.95827182</v>
      </c>
      <c r="K43" s="68">
        <v>65.928693510000002</v>
      </c>
      <c r="L43" s="68">
        <v>81.607825650000009</v>
      </c>
      <c r="M43" s="68">
        <v>75.541964809999996</v>
      </c>
      <c r="N43" s="68">
        <v>18.517484490000001</v>
      </c>
    </row>
    <row r="44" spans="2:14" ht="14">
      <c r="B44" s="41" t="s">
        <v>636</v>
      </c>
      <c r="C44" s="99" t="s">
        <v>637</v>
      </c>
      <c r="D44" s="113" t="s">
        <v>33</v>
      </c>
      <c r="E44" s="68">
        <v>2.75050455</v>
      </c>
      <c r="F44" s="68">
        <v>1.2495241699999999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 ht="14">
      <c r="B45" s="41" t="s">
        <v>638</v>
      </c>
      <c r="C45" s="99" t="s">
        <v>639</v>
      </c>
      <c r="D45" s="113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1.89996535</v>
      </c>
      <c r="J45" s="68">
        <v>5.7299063400000003</v>
      </c>
      <c r="K45" s="68">
        <v>3.3306241699999997</v>
      </c>
      <c r="L45" s="68">
        <v>0</v>
      </c>
      <c r="M45" s="68">
        <v>0</v>
      </c>
      <c r="N45" s="68">
        <v>0</v>
      </c>
    </row>
    <row r="46" spans="2:14" ht="14">
      <c r="B46" s="41" t="s">
        <v>640</v>
      </c>
      <c r="C46" s="99" t="s">
        <v>641</v>
      </c>
      <c r="D46" s="113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 ht="14">
      <c r="B47" s="42" t="s">
        <v>642</v>
      </c>
      <c r="C47" s="103" t="s">
        <v>643</v>
      </c>
      <c r="D47" s="130" t="s">
        <v>33</v>
      </c>
      <c r="E47" s="68">
        <v>3.8410610999999992</v>
      </c>
      <c r="F47" s="68">
        <v>4.8203677100000002</v>
      </c>
      <c r="G47" s="68">
        <v>5.2786627999999993</v>
      </c>
      <c r="H47" s="68">
        <v>4.9861099900000001</v>
      </c>
      <c r="I47" s="68">
        <v>5.9471028100000005</v>
      </c>
      <c r="J47" s="68">
        <v>5.9591565400000004</v>
      </c>
      <c r="K47" s="68">
        <v>6.3096933399999999</v>
      </c>
      <c r="L47" s="68">
        <v>7.2470586799999985</v>
      </c>
      <c r="M47" s="68">
        <v>5.4690514900000009</v>
      </c>
      <c r="N47" s="68">
        <v>7.1599252699999996</v>
      </c>
    </row>
    <row r="48" spans="2:14" s="128" customFormat="1" ht="14">
      <c r="B48" s="124" t="s">
        <v>644</v>
      </c>
      <c r="C48" s="125" t="s">
        <v>645</v>
      </c>
      <c r="D48" s="131" t="s">
        <v>33</v>
      </c>
      <c r="E48" s="132">
        <v>116.0266407</v>
      </c>
      <c r="F48" s="132">
        <v>55.622456009999993</v>
      </c>
      <c r="G48" s="132">
        <v>75.776332719999999</v>
      </c>
      <c r="H48" s="132">
        <v>101.30374158000001</v>
      </c>
      <c r="I48" s="132">
        <v>156.45970246000002</v>
      </c>
      <c r="J48" s="132">
        <v>163.14721356000001</v>
      </c>
      <c r="K48" s="132">
        <v>108.58036614000001</v>
      </c>
      <c r="L48" s="132">
        <v>141.91580207999999</v>
      </c>
      <c r="M48" s="132">
        <v>133.24210024999999</v>
      </c>
      <c r="N48" s="132">
        <v>100.95728593</v>
      </c>
    </row>
    <row r="49" spans="2:14" ht="14">
      <c r="B49" s="41" t="s">
        <v>646</v>
      </c>
      <c r="C49" s="99" t="s">
        <v>647</v>
      </c>
      <c r="D49" s="113" t="s">
        <v>33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</row>
    <row r="50" spans="2:14" ht="14">
      <c r="B50" s="41" t="s">
        <v>648</v>
      </c>
      <c r="C50" s="99" t="s">
        <v>649</v>
      </c>
      <c r="D50" s="113" t="s">
        <v>33</v>
      </c>
      <c r="E50" s="68">
        <v>8.1625085500000001</v>
      </c>
      <c r="F50" s="68">
        <v>8.6853393399999987</v>
      </c>
      <c r="G50" s="68">
        <v>5.3273231300000008</v>
      </c>
      <c r="H50" s="68">
        <v>6.9515908099999999</v>
      </c>
      <c r="I50" s="68">
        <v>5.981186919999999</v>
      </c>
      <c r="J50" s="68">
        <v>6.3808338599999992</v>
      </c>
      <c r="K50" s="68">
        <v>4.91897568</v>
      </c>
      <c r="L50" s="68">
        <v>4.9835597800000002</v>
      </c>
      <c r="M50" s="68">
        <v>5.1284081800000001</v>
      </c>
      <c r="N50" s="68">
        <v>5.2965747399999996</v>
      </c>
    </row>
    <row r="51" spans="2:14" ht="14">
      <c r="B51" s="41" t="s">
        <v>650</v>
      </c>
      <c r="C51" s="99" t="s">
        <v>651</v>
      </c>
      <c r="D51" s="113" t="s">
        <v>33</v>
      </c>
      <c r="E51" s="68">
        <v>107.86413215</v>
      </c>
      <c r="F51" s="68">
        <v>46.937116669999995</v>
      </c>
      <c r="G51" s="68">
        <v>29.068222030000001</v>
      </c>
      <c r="H51" s="68">
        <v>47.741907740000009</v>
      </c>
      <c r="I51" s="68">
        <v>42.072897009999998</v>
      </c>
      <c r="J51" s="68">
        <v>77.935010709999986</v>
      </c>
      <c r="K51" s="68">
        <v>66.664900590000002</v>
      </c>
      <c r="L51" s="68">
        <v>96.213383209999989</v>
      </c>
      <c r="M51" s="68">
        <v>93.305171709999996</v>
      </c>
      <c r="N51" s="68">
        <v>55.543379260000002</v>
      </c>
    </row>
    <row r="52" spans="2:14" ht="14">
      <c r="B52" s="41" t="s">
        <v>652</v>
      </c>
      <c r="C52" s="99" t="s">
        <v>653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 ht="14">
      <c r="B53" s="41" t="s">
        <v>654</v>
      </c>
      <c r="C53" s="99" t="s">
        <v>655</v>
      </c>
      <c r="D53" s="113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</row>
    <row r="54" spans="2:14" ht="14">
      <c r="B54" s="42" t="s">
        <v>656</v>
      </c>
      <c r="C54" s="103" t="s">
        <v>657</v>
      </c>
      <c r="D54" s="130" t="s">
        <v>33</v>
      </c>
      <c r="E54" s="68">
        <v>0</v>
      </c>
      <c r="F54" s="68">
        <v>0</v>
      </c>
      <c r="G54" s="68">
        <v>41.380787560000002</v>
      </c>
      <c r="H54" s="68">
        <v>46.610243029999999</v>
      </c>
      <c r="I54" s="68">
        <v>108.40561853000001</v>
      </c>
      <c r="J54" s="68">
        <v>78.831368990000016</v>
      </c>
      <c r="K54" s="68">
        <v>36.996489870000005</v>
      </c>
      <c r="L54" s="68">
        <v>40.718859090000002</v>
      </c>
      <c r="M54" s="68">
        <v>34.808520359999996</v>
      </c>
      <c r="N54" s="68">
        <v>40.117331929999999</v>
      </c>
    </row>
    <row r="55" spans="2:14" s="128" customFormat="1" ht="14">
      <c r="B55" s="124" t="s">
        <v>658</v>
      </c>
      <c r="C55" s="125" t="s">
        <v>659</v>
      </c>
      <c r="D55" s="131" t="s">
        <v>33</v>
      </c>
      <c r="E55" s="132">
        <v>3.4706263399999999</v>
      </c>
      <c r="F55" s="132">
        <v>3.4747352700000009</v>
      </c>
      <c r="G55" s="132">
        <v>3.8045922700000001</v>
      </c>
      <c r="H55" s="132">
        <v>3.5899321900000003</v>
      </c>
      <c r="I55" s="132">
        <v>4.2818341200000001</v>
      </c>
      <c r="J55" s="132">
        <v>4.2905126000000005</v>
      </c>
      <c r="K55" s="132">
        <v>3.5563034299999998</v>
      </c>
      <c r="L55" s="132">
        <v>6.5319963899999998</v>
      </c>
      <c r="M55" s="132">
        <v>3.9376435600000002</v>
      </c>
      <c r="N55" s="132">
        <v>5.15505002</v>
      </c>
    </row>
    <row r="56" spans="2:14" ht="14">
      <c r="B56" s="41" t="s">
        <v>660</v>
      </c>
      <c r="C56" s="99" t="s">
        <v>661</v>
      </c>
      <c r="D56" s="113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4.0159999999999995E-5</v>
      </c>
      <c r="L56" s="68">
        <v>0</v>
      </c>
      <c r="M56" s="68">
        <v>0</v>
      </c>
      <c r="N56" s="68">
        <v>0</v>
      </c>
    </row>
    <row r="57" spans="2:14" ht="14">
      <c r="B57" s="41" t="s">
        <v>662</v>
      </c>
      <c r="C57" s="99" t="s">
        <v>663</v>
      </c>
      <c r="D57" s="113" t="s">
        <v>33</v>
      </c>
      <c r="E57" s="68">
        <v>0</v>
      </c>
      <c r="F57" s="68">
        <v>0</v>
      </c>
      <c r="G57" s="68">
        <v>4.0260000000000001E-3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</row>
    <row r="58" spans="2:14" ht="14">
      <c r="B58" s="41" t="s">
        <v>664</v>
      </c>
      <c r="C58" s="99" t="s">
        <v>665</v>
      </c>
      <c r="D58" s="113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</row>
    <row r="59" spans="2:14" ht="14">
      <c r="B59" s="41" t="s">
        <v>666</v>
      </c>
      <c r="C59" s="99" t="s">
        <v>667</v>
      </c>
      <c r="D59" s="113" t="s">
        <v>33</v>
      </c>
      <c r="E59" s="68">
        <v>0.7051139500000001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</row>
    <row r="60" spans="2:14" ht="14">
      <c r="B60" s="41" t="s">
        <v>668</v>
      </c>
      <c r="C60" s="99" t="s">
        <v>669</v>
      </c>
      <c r="D60" s="113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</row>
    <row r="61" spans="2:14" ht="14">
      <c r="B61" s="42" t="s">
        <v>670</v>
      </c>
      <c r="C61" s="103" t="s">
        <v>671</v>
      </c>
      <c r="D61" s="130" t="s">
        <v>33</v>
      </c>
      <c r="E61" s="68">
        <v>2.76551239</v>
      </c>
      <c r="F61" s="68">
        <v>3.4747352700000009</v>
      </c>
      <c r="G61" s="68">
        <v>3.80056627</v>
      </c>
      <c r="H61" s="68">
        <v>3.5899321900000003</v>
      </c>
      <c r="I61" s="68">
        <v>4.2818341200000001</v>
      </c>
      <c r="J61" s="68">
        <v>4.2905126000000005</v>
      </c>
      <c r="K61" s="68">
        <v>3.5562632700000001</v>
      </c>
      <c r="L61" s="68">
        <v>6.5319963899999998</v>
      </c>
      <c r="M61" s="68">
        <v>3.9376435600000002</v>
      </c>
      <c r="N61" s="68">
        <v>5.15505002</v>
      </c>
    </row>
    <row r="62" spans="2:14" s="128" customFormat="1" ht="14">
      <c r="B62" s="124" t="s">
        <v>672</v>
      </c>
      <c r="C62" s="125" t="s">
        <v>673</v>
      </c>
      <c r="D62" s="131" t="s">
        <v>33</v>
      </c>
      <c r="E62" s="132">
        <v>528.5290098800001</v>
      </c>
      <c r="F62" s="132">
        <v>560.91033699000002</v>
      </c>
      <c r="G62" s="132">
        <v>637.68404784999996</v>
      </c>
      <c r="H62" s="132">
        <v>688.84298791000003</v>
      </c>
      <c r="I62" s="132">
        <v>760.32564472000001</v>
      </c>
      <c r="J62" s="132">
        <v>795.49511907999999</v>
      </c>
      <c r="K62" s="132">
        <v>697.57004206999989</v>
      </c>
      <c r="L62" s="132">
        <v>810.27731650999999</v>
      </c>
      <c r="M62" s="132">
        <v>849.91265742999997</v>
      </c>
      <c r="N62" s="132">
        <v>961.45763165000017</v>
      </c>
    </row>
    <row r="63" spans="2:14" ht="14">
      <c r="B63" s="41" t="s">
        <v>674</v>
      </c>
      <c r="C63" s="99" t="s">
        <v>675</v>
      </c>
      <c r="D63" s="113" t="s">
        <v>33</v>
      </c>
      <c r="E63" s="68">
        <v>374.18810854000009</v>
      </c>
      <c r="F63" s="68">
        <v>404.9161141699999</v>
      </c>
      <c r="G63" s="68">
        <v>492.54961422999992</v>
      </c>
      <c r="H63" s="68">
        <v>528.26355555999999</v>
      </c>
      <c r="I63" s="68">
        <v>587.67680408999991</v>
      </c>
      <c r="J63" s="68">
        <v>617.22827983000002</v>
      </c>
      <c r="K63" s="68">
        <v>537.29246505999993</v>
      </c>
      <c r="L63" s="68">
        <v>611.13452758999995</v>
      </c>
      <c r="M63" s="68">
        <v>655.32910995000009</v>
      </c>
      <c r="N63" s="68">
        <v>752.23161629000015</v>
      </c>
    </row>
    <row r="64" spans="2:14" ht="14">
      <c r="B64" s="41" t="s">
        <v>676</v>
      </c>
      <c r="C64" s="99" t="s">
        <v>677</v>
      </c>
      <c r="D64" s="113" t="s">
        <v>33</v>
      </c>
      <c r="E64" s="68">
        <v>46.804448090000008</v>
      </c>
      <c r="F64" s="68">
        <v>46.329202960000011</v>
      </c>
      <c r="G64" s="68">
        <v>44.513936519999987</v>
      </c>
      <c r="H64" s="68">
        <v>40.439193579999994</v>
      </c>
      <c r="I64" s="68">
        <v>46.138022179999986</v>
      </c>
      <c r="J64" s="68">
        <v>51.709183670000002</v>
      </c>
      <c r="K64" s="68">
        <v>53.903037480000002</v>
      </c>
      <c r="L64" s="68">
        <v>50.667108469999995</v>
      </c>
      <c r="M64" s="68">
        <v>50.618568110000005</v>
      </c>
      <c r="N64" s="68">
        <v>55.678525489999998</v>
      </c>
    </row>
    <row r="65" spans="2:14" ht="14">
      <c r="B65" s="41" t="s">
        <v>678</v>
      </c>
      <c r="C65" s="99" t="s">
        <v>679</v>
      </c>
      <c r="D65" s="113" t="s">
        <v>33</v>
      </c>
      <c r="E65" s="68">
        <v>4.9784514199999998</v>
      </c>
      <c r="F65" s="68">
        <v>6.2477440299999989</v>
      </c>
      <c r="G65" s="68">
        <v>6.8417464799999994</v>
      </c>
      <c r="H65" s="68">
        <v>6.4625648799999995</v>
      </c>
      <c r="I65" s="68">
        <v>7.7081206599999996</v>
      </c>
      <c r="J65" s="68">
        <v>7.7237436799999992</v>
      </c>
      <c r="K65" s="68">
        <v>8.8560992000000009</v>
      </c>
      <c r="L65" s="68">
        <v>10.62324791</v>
      </c>
      <c r="M65" s="68">
        <v>7.0885118700000014</v>
      </c>
      <c r="N65" s="68">
        <v>9.2800763699999997</v>
      </c>
    </row>
    <row r="66" spans="2:14" ht="14">
      <c r="B66" s="41" t="s">
        <v>680</v>
      </c>
      <c r="C66" s="99" t="s">
        <v>681</v>
      </c>
      <c r="D66" s="113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 ht="14">
      <c r="B67" s="41" t="s">
        <v>682</v>
      </c>
      <c r="C67" s="99" t="s">
        <v>683</v>
      </c>
      <c r="D67" s="113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 ht="14">
      <c r="B68" s="42" t="s">
        <v>684</v>
      </c>
      <c r="C68" s="103" t="s">
        <v>685</v>
      </c>
      <c r="D68" s="130" t="s">
        <v>33</v>
      </c>
      <c r="E68" s="68">
        <v>102.55800183000001</v>
      </c>
      <c r="F68" s="68">
        <v>103.41727582999998</v>
      </c>
      <c r="G68" s="68">
        <v>93.778750620000025</v>
      </c>
      <c r="H68" s="68">
        <v>113.67767389000001</v>
      </c>
      <c r="I68" s="68">
        <v>118.80269779000004</v>
      </c>
      <c r="J68" s="68">
        <v>118.83391189999999</v>
      </c>
      <c r="K68" s="68">
        <v>97.518440330000018</v>
      </c>
      <c r="L68" s="68">
        <v>137.85243254000002</v>
      </c>
      <c r="M68" s="68">
        <v>136.87646749999999</v>
      </c>
      <c r="N68" s="68">
        <v>144.26741350000003</v>
      </c>
    </row>
    <row r="69" spans="2:14" s="128" customFormat="1" ht="14">
      <c r="B69" s="124" t="s">
        <v>686</v>
      </c>
      <c r="C69" s="125" t="s">
        <v>687</v>
      </c>
      <c r="D69" s="131" t="s">
        <v>33</v>
      </c>
      <c r="E69" s="132">
        <v>1874.2147697700002</v>
      </c>
      <c r="F69" s="132">
        <v>2309.3465751500003</v>
      </c>
      <c r="G69" s="132">
        <v>2322.6389673699996</v>
      </c>
      <c r="H69" s="132">
        <v>2385.9352321899996</v>
      </c>
      <c r="I69" s="132">
        <v>2805.97271198</v>
      </c>
      <c r="J69" s="132">
        <v>2932.6336234099999</v>
      </c>
      <c r="K69" s="132">
        <v>2519.2448147300001</v>
      </c>
      <c r="L69" s="132">
        <v>2956.31899974</v>
      </c>
      <c r="M69" s="132">
        <v>2636.2388609099994</v>
      </c>
      <c r="N69" s="132">
        <v>3328.0659587199993</v>
      </c>
    </row>
    <row r="70" spans="2:14" ht="14">
      <c r="B70" s="41" t="s">
        <v>688</v>
      </c>
      <c r="C70" s="99" t="s">
        <v>689</v>
      </c>
      <c r="D70" s="113" t="s">
        <v>33</v>
      </c>
      <c r="E70" s="68">
        <v>126.71588836999999</v>
      </c>
      <c r="F70" s="68">
        <v>149.59081916</v>
      </c>
      <c r="G70" s="68">
        <v>135.15561183</v>
      </c>
      <c r="H70" s="68">
        <v>153.35850153999999</v>
      </c>
      <c r="I70" s="68">
        <v>160.09026886999996</v>
      </c>
      <c r="J70" s="68">
        <v>169.79601510000001</v>
      </c>
      <c r="K70" s="68">
        <v>158.99046568</v>
      </c>
      <c r="L70" s="68">
        <v>180.12988967999999</v>
      </c>
      <c r="M70" s="68">
        <v>177.93409840000001</v>
      </c>
      <c r="N70" s="68">
        <v>187.20268322000001</v>
      </c>
    </row>
    <row r="71" spans="2:14" ht="14">
      <c r="B71" s="41" t="s">
        <v>690</v>
      </c>
      <c r="C71" s="99" t="s">
        <v>691</v>
      </c>
      <c r="D71" s="113" t="s">
        <v>33</v>
      </c>
      <c r="E71" s="68">
        <v>42.649592080000005</v>
      </c>
      <c r="F71" s="68">
        <v>39.863461459999996</v>
      </c>
      <c r="G71" s="68">
        <v>37.922004380000004</v>
      </c>
      <c r="H71" s="68">
        <v>42.518449050000001</v>
      </c>
      <c r="I71" s="68">
        <v>50.659044110000004</v>
      </c>
      <c r="J71" s="68">
        <v>64.317744419999997</v>
      </c>
      <c r="K71" s="68">
        <v>43.522904929999996</v>
      </c>
      <c r="L71" s="68">
        <v>65.861096610000018</v>
      </c>
      <c r="M71" s="68">
        <v>54.590879489999992</v>
      </c>
      <c r="N71" s="68">
        <v>64.86642830000001</v>
      </c>
    </row>
    <row r="72" spans="2:14" ht="14">
      <c r="B72" s="41" t="s">
        <v>692</v>
      </c>
      <c r="C72" s="99" t="s">
        <v>693</v>
      </c>
      <c r="D72" s="113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3.7499999999999999E-3</v>
      </c>
      <c r="L72" s="68">
        <v>0</v>
      </c>
      <c r="M72" s="68">
        <v>0</v>
      </c>
      <c r="N72" s="68">
        <v>0</v>
      </c>
    </row>
    <row r="73" spans="2:14" ht="14">
      <c r="B73" s="41" t="s">
        <v>694</v>
      </c>
      <c r="C73" s="99" t="s">
        <v>695</v>
      </c>
      <c r="D73" s="113" t="s">
        <v>33</v>
      </c>
      <c r="E73" s="68">
        <v>1299.6990196899999</v>
      </c>
      <c r="F73" s="68">
        <v>1630.7109493700002</v>
      </c>
      <c r="G73" s="68">
        <v>1786.0749660599997</v>
      </c>
      <c r="H73" s="68">
        <v>1687.09084037</v>
      </c>
      <c r="I73" s="68">
        <v>2012.1268321300001</v>
      </c>
      <c r="J73" s="68">
        <v>2016.5834089800001</v>
      </c>
      <c r="K73" s="68">
        <v>1808.6839896199997</v>
      </c>
      <c r="L73" s="68">
        <v>2090.3630497300001</v>
      </c>
      <c r="M73" s="68">
        <v>1850.8963767499999</v>
      </c>
      <c r="N73" s="68">
        <v>2421.2316418</v>
      </c>
    </row>
    <row r="74" spans="2:14" ht="14">
      <c r="B74" s="41" t="s">
        <v>696</v>
      </c>
      <c r="C74" s="99" t="s">
        <v>697</v>
      </c>
      <c r="D74" s="113" t="s">
        <v>33</v>
      </c>
      <c r="E74" s="68">
        <v>365.10415056000005</v>
      </c>
      <c r="F74" s="68">
        <v>441.93320338000012</v>
      </c>
      <c r="G74" s="68">
        <v>311.76860589999995</v>
      </c>
      <c r="H74" s="68">
        <v>450.96555257</v>
      </c>
      <c r="I74" s="68">
        <v>520.68858978000003</v>
      </c>
      <c r="J74" s="68">
        <v>617.3006537</v>
      </c>
      <c r="K74" s="68">
        <v>445.66452456999997</v>
      </c>
      <c r="L74" s="68">
        <v>538.10733150999999</v>
      </c>
      <c r="M74" s="68">
        <v>490.65542373999978</v>
      </c>
      <c r="N74" s="68">
        <v>580.81234970999992</v>
      </c>
    </row>
    <row r="75" spans="2:14" ht="14">
      <c r="B75" s="41" t="s">
        <v>698</v>
      </c>
      <c r="C75" s="99" t="s">
        <v>699</v>
      </c>
      <c r="D75" s="113" t="s">
        <v>33</v>
      </c>
      <c r="E75" s="68">
        <v>12.710989549999999</v>
      </c>
      <c r="F75" s="68">
        <v>15.95174929</v>
      </c>
      <c r="G75" s="68">
        <v>17.468357319999996</v>
      </c>
      <c r="H75" s="68">
        <v>16.500230169999998</v>
      </c>
      <c r="I75" s="68">
        <v>19.68038516</v>
      </c>
      <c r="J75" s="68">
        <v>19.720273850000002</v>
      </c>
      <c r="K75" s="68">
        <v>20.635129559999999</v>
      </c>
      <c r="L75" s="68">
        <v>24.962382179999999</v>
      </c>
      <c r="M75" s="68">
        <v>18.098399110000003</v>
      </c>
      <c r="N75" s="68">
        <v>23.693904849999996</v>
      </c>
    </row>
    <row r="76" spans="2:14" ht="14">
      <c r="B76" s="41" t="s">
        <v>700</v>
      </c>
      <c r="C76" s="99" t="s">
        <v>701</v>
      </c>
      <c r="D76" s="113" t="s">
        <v>33</v>
      </c>
      <c r="E76" s="68">
        <v>17.452686570000004</v>
      </c>
      <c r="F76" s="68">
        <v>21.902376589999999</v>
      </c>
      <c r="G76" s="68">
        <v>23.984738779999997</v>
      </c>
      <c r="H76" s="68">
        <v>22.655462279999998</v>
      </c>
      <c r="I76" s="68">
        <v>27.021939679999996</v>
      </c>
      <c r="J76" s="68">
        <v>27.076708410000002</v>
      </c>
      <c r="K76" s="68">
        <v>25.931842870000001</v>
      </c>
      <c r="L76" s="68">
        <v>41.105971780000012</v>
      </c>
      <c r="M76" s="68">
        <v>24.849810879999996</v>
      </c>
      <c r="N76" s="68">
        <v>32.532659440000003</v>
      </c>
    </row>
    <row r="77" spans="2:14" ht="14">
      <c r="B77" s="42" t="s">
        <v>702</v>
      </c>
      <c r="C77" s="103" t="s">
        <v>703</v>
      </c>
      <c r="D77" s="130" t="s">
        <v>33</v>
      </c>
      <c r="E77" s="68">
        <v>9.8824429499999979</v>
      </c>
      <c r="F77" s="68">
        <v>9.3940159000000012</v>
      </c>
      <c r="G77" s="68">
        <v>10.264683099999999</v>
      </c>
      <c r="H77" s="68">
        <v>12.84619621</v>
      </c>
      <c r="I77" s="68">
        <v>15.70565225</v>
      </c>
      <c r="J77" s="68">
        <v>17.83881895</v>
      </c>
      <c r="K77" s="68">
        <v>15.8122075</v>
      </c>
      <c r="L77" s="68">
        <v>15.789278249999997</v>
      </c>
      <c r="M77" s="68">
        <v>19.213872540000001</v>
      </c>
      <c r="N77" s="68">
        <v>17.726291400000001</v>
      </c>
    </row>
    <row r="78" spans="2:14" s="128" customFormat="1" ht="14">
      <c r="B78" s="124" t="s">
        <v>704</v>
      </c>
      <c r="C78" s="125" t="s">
        <v>705</v>
      </c>
      <c r="D78" s="131" t="s">
        <v>33</v>
      </c>
      <c r="E78" s="132">
        <v>112.65972933</v>
      </c>
      <c r="F78" s="132">
        <v>128.11487899000002</v>
      </c>
      <c r="G78" s="132">
        <v>130.94525723000001</v>
      </c>
      <c r="H78" s="132">
        <v>145.68071509000001</v>
      </c>
      <c r="I78" s="132">
        <v>146.84455177000001</v>
      </c>
      <c r="J78" s="132">
        <v>163.74018262999999</v>
      </c>
      <c r="K78" s="132">
        <v>160.19016492</v>
      </c>
      <c r="L78" s="132">
        <v>188.39682371999999</v>
      </c>
      <c r="M78" s="132">
        <v>181.92931646999997</v>
      </c>
      <c r="N78" s="132">
        <v>181.54853979000001</v>
      </c>
    </row>
    <row r="79" spans="2:14" ht="14">
      <c r="B79" s="41" t="s">
        <v>706</v>
      </c>
      <c r="C79" s="99" t="s">
        <v>707</v>
      </c>
      <c r="D79" s="113" t="s">
        <v>33</v>
      </c>
      <c r="E79" s="68">
        <v>52.298192360000002</v>
      </c>
      <c r="F79" s="68">
        <v>59.045979700000004</v>
      </c>
      <c r="G79" s="68">
        <v>59.399227320000001</v>
      </c>
      <c r="H79" s="68">
        <v>69.344784349999998</v>
      </c>
      <c r="I79" s="68">
        <v>67.336095100000009</v>
      </c>
      <c r="J79" s="68">
        <v>76.997257149999996</v>
      </c>
      <c r="K79" s="68">
        <v>78.938111769999992</v>
      </c>
      <c r="L79" s="68">
        <v>84.121820979999995</v>
      </c>
      <c r="M79" s="68">
        <v>96.00696486999999</v>
      </c>
      <c r="N79" s="68">
        <v>77.806187030000004</v>
      </c>
    </row>
    <row r="80" spans="2:14" ht="14">
      <c r="B80" s="41" t="s">
        <v>708</v>
      </c>
      <c r="C80" s="99" t="s">
        <v>709</v>
      </c>
      <c r="D80" s="113" t="s">
        <v>33</v>
      </c>
      <c r="E80" s="68">
        <v>20.139005489999999</v>
      </c>
      <c r="F80" s="68">
        <v>20.100235529999999</v>
      </c>
      <c r="G80" s="68">
        <v>18.98631074</v>
      </c>
      <c r="H80" s="68">
        <v>20.570553310000001</v>
      </c>
      <c r="I80" s="68">
        <v>18.309582330000001</v>
      </c>
      <c r="J80" s="68">
        <v>21.16828877</v>
      </c>
      <c r="K80" s="68">
        <v>22.94884253</v>
      </c>
      <c r="L80" s="68">
        <v>23.263701419999997</v>
      </c>
      <c r="M80" s="68">
        <v>22.436155990000003</v>
      </c>
      <c r="N80" s="68">
        <v>24.942392590000004</v>
      </c>
    </row>
    <row r="81" spans="2:14" ht="14">
      <c r="B81" s="41" t="s">
        <v>710</v>
      </c>
      <c r="C81" s="99" t="s">
        <v>711</v>
      </c>
      <c r="D81" s="113" t="s">
        <v>33</v>
      </c>
      <c r="E81" s="68">
        <v>0.14850836000000001</v>
      </c>
      <c r="F81" s="68">
        <v>0.50223578000000002</v>
      </c>
      <c r="G81" s="68">
        <v>1.5966821600000001</v>
      </c>
      <c r="H81" s="68">
        <v>1.66781812</v>
      </c>
      <c r="I81" s="68">
        <v>0.24399999999999999</v>
      </c>
      <c r="J81" s="68">
        <v>0.74320498000000002</v>
      </c>
      <c r="K81" s="68">
        <v>0.70704253999999989</v>
      </c>
      <c r="L81" s="68">
        <v>2.6258492799999997</v>
      </c>
      <c r="M81" s="68">
        <v>1.4668509199999997</v>
      </c>
      <c r="N81" s="68">
        <v>4.2823293399999987</v>
      </c>
    </row>
    <row r="82" spans="2:14" ht="14">
      <c r="B82" s="41" t="s">
        <v>712</v>
      </c>
      <c r="C82" s="99" t="s">
        <v>713</v>
      </c>
      <c r="D82" s="113" t="s">
        <v>33</v>
      </c>
      <c r="E82" s="68">
        <v>10.796031940000001</v>
      </c>
      <c r="F82" s="68">
        <v>11.723798970000002</v>
      </c>
      <c r="G82" s="68">
        <v>10.72711299</v>
      </c>
      <c r="H82" s="68">
        <v>16.039081190000001</v>
      </c>
      <c r="I82" s="68">
        <v>15.62385274</v>
      </c>
      <c r="J82" s="68">
        <v>19.408532090000001</v>
      </c>
      <c r="K82" s="68">
        <v>18.737078320000002</v>
      </c>
      <c r="L82" s="68">
        <v>19.30951821</v>
      </c>
      <c r="M82" s="68">
        <v>20.332207319999998</v>
      </c>
      <c r="N82" s="68">
        <v>19.942026589999998</v>
      </c>
    </row>
    <row r="83" spans="2:14" ht="14">
      <c r="B83" s="41" t="s">
        <v>714</v>
      </c>
      <c r="C83" s="99" t="s">
        <v>715</v>
      </c>
      <c r="D83" s="113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</row>
    <row r="84" spans="2:14" ht="14">
      <c r="B84" s="41" t="s">
        <v>716</v>
      </c>
      <c r="C84" s="99" t="s">
        <v>717</v>
      </c>
      <c r="D84" s="113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</row>
    <row r="85" spans="2:14" ht="14">
      <c r="B85" s="41" t="s">
        <v>718</v>
      </c>
      <c r="C85" s="99" t="s">
        <v>719</v>
      </c>
      <c r="D85" s="113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</row>
    <row r="86" spans="2:14" ht="14">
      <c r="B86" s="41" t="s">
        <v>720</v>
      </c>
      <c r="C86" s="99" t="s">
        <v>721</v>
      </c>
      <c r="D86" s="113" t="s">
        <v>33</v>
      </c>
      <c r="E86" s="68">
        <v>0</v>
      </c>
      <c r="F86" s="68">
        <v>0</v>
      </c>
      <c r="G86" s="68">
        <v>0</v>
      </c>
      <c r="H86" s="68">
        <v>5.2499999999999998E-2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 ht="14">
      <c r="B87" s="41" t="s">
        <v>722</v>
      </c>
      <c r="C87" s="99" t="s">
        <v>723</v>
      </c>
      <c r="D87" s="114" t="s">
        <v>33</v>
      </c>
      <c r="E87" s="68">
        <v>29.277991180000008</v>
      </c>
      <c r="F87" s="68">
        <v>36.742629009999995</v>
      </c>
      <c r="G87" s="68">
        <v>40.235924019999999</v>
      </c>
      <c r="H87" s="68">
        <v>38.005978120000002</v>
      </c>
      <c r="I87" s="68">
        <v>45.331021599999993</v>
      </c>
      <c r="J87" s="68">
        <v>45.422899639999997</v>
      </c>
      <c r="K87" s="68">
        <v>38.859089760000003</v>
      </c>
      <c r="L87" s="68">
        <v>59.075933829999997</v>
      </c>
      <c r="M87" s="68">
        <v>41.687137370000002</v>
      </c>
      <c r="N87" s="68">
        <v>54.575604240000004</v>
      </c>
    </row>
    <row r="88" spans="2:14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2024-12-20T17:52:45Z</dcterms:modified>
</cp:coreProperties>
</file>