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34" documentId="13_ncr:1_{502808E9-BA3D-4C98-8B72-2429DD6D48F8}" xr6:coauthVersionLast="47" xr6:coauthVersionMax="47" xr10:uidLastSave="{821CA618-B655-46DD-A355-B16839CDB2C4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F7" i="3"/>
  <c r="G7" i="3" s="1"/>
  <c r="H7" i="3" s="1"/>
  <c r="I7" i="3" s="1"/>
  <c r="J7" i="3" s="1"/>
  <c r="K7" i="3" s="1"/>
  <c r="E2" i="3"/>
  <c r="L7" i="4" l="1"/>
  <c r="M7" i="4"/>
  <c r="L7" i="5"/>
  <c r="M7" i="5"/>
  <c r="L7" i="7"/>
  <c r="M7" i="7"/>
  <c r="L7" i="3"/>
  <c r="M7" i="3"/>
  <c r="E2" i="12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<sst xmlns="http://schemas.openxmlformats.org/spreadsheetml/2006/main" count="1895" uniqueCount="1036">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</sst>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</xdr:row>
      <xdr:rowOff>114300</xdr:rowOff>
    </xdr:from>
    <xdr:to>
      <xdr:col>18</xdr:col>
      <xdr:colOff>47624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7BCA075-ED64-4124-9004-8AECF55C9684}"/>
            </a:ext>
          </a:extLst>
        </xdr:cNvPr>
        <xdr:cNvGrpSpPr/>
      </xdr:nvGrpSpPr>
      <xdr:grpSpPr>
        <a:xfrm>
          <a:off x="57150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8C53193-7801-6DD4-7E15-67D64568BC47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00A60C9-3649-75C4-9E51-AFEA6937EA1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460C1185-03A3-7C66-E9C4-A9C121126A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B8D68D0B-DAD7-064B-905F-635DA3A66B4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BB8F58F3-7ABB-E898-53F5-994479D5028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4D8E4F2-9307-9D64-29BD-970957C1AC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18F105B-A73A-6618-8C9C-CE04BB48112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29B635AE-89FC-3A6D-1A0F-D7C1E441B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613410</xdr:colOff>
      <xdr:row>8</xdr:row>
      <xdr:rowOff>148590</xdr:rowOff>
    </xdr:from>
    <xdr:to>
      <xdr:col>15</xdr:col>
      <xdr:colOff>651510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32FA970-05E6-4FC7-B533-6680C7C1C337}"/>
            </a:ext>
          </a:extLst>
        </xdr:cNvPr>
        <xdr:cNvGrpSpPr/>
      </xdr:nvGrpSpPr>
      <xdr:grpSpPr>
        <a:xfrm>
          <a:off x="1601188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D243594-F998-5A29-5E70-121997DC5A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B99B8E5-20C8-71A0-0F87-D266A15FA9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865444-D1FE-AE85-6CF8-207D07A232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353482</xdr:colOff>
      <xdr:row>2</xdr:row>
      <xdr:rowOff>170744</xdr:rowOff>
    </xdr:from>
    <xdr:to>
      <xdr:col>8</xdr:col>
      <xdr:colOff>616358</xdr:colOff>
      <xdr:row>7</xdr:row>
      <xdr:rowOff>45689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D6FE2CC4-79A5-4DFE-922F-C0D40D30E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86538" y="537633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5" sqref="R15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0" t="s">
        <v>10</v>
      </c>
      <c r="H29" s="170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26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27</v>
      </c>
    </row>
    <row r="2" spans="2:15" ht="15.5">
      <c r="B2" s="55" t="s">
        <v>28</v>
      </c>
      <c r="C2" s="56"/>
      <c r="D2" s="27"/>
      <c r="E2" s="180" t="str">
        <f>+'Erogación funciones de Gobierno'!E2:I2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995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996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160" t="s">
        <v>997</v>
      </c>
      <c r="C8" s="161" t="s">
        <v>998</v>
      </c>
      <c r="D8" s="162" t="s">
        <v>34</v>
      </c>
      <c r="E8" s="163">
        <v>29.484029610000004</v>
      </c>
      <c r="F8" s="163">
        <v>28.92473597</v>
      </c>
      <c r="G8" s="163">
        <v>21.52078878</v>
      </c>
      <c r="H8" s="163">
        <v>39.253041539999998</v>
      </c>
      <c r="I8" s="163">
        <v>25.514464400000001</v>
      </c>
      <c r="J8" s="163">
        <v>23.715666349999996</v>
      </c>
      <c r="K8" s="163">
        <v>39.911846789999998</v>
      </c>
      <c r="L8" s="163">
        <v>69.265797830000011</v>
      </c>
      <c r="M8" s="163">
        <v>91.017366870000018</v>
      </c>
      <c r="N8" s="163">
        <v>29.907073889999996</v>
      </c>
      <c r="O8" s="163">
        <v>15.24796224</v>
      </c>
    </row>
    <row r="9" spans="2:15">
      <c r="B9" s="147" t="s">
        <v>999</v>
      </c>
      <c r="C9" s="148" t="s">
        <v>1000</v>
      </c>
      <c r="D9" s="149" t="s">
        <v>34</v>
      </c>
      <c r="E9" s="164">
        <v>10.298155810000001</v>
      </c>
      <c r="F9" s="164">
        <v>28.913887070000001</v>
      </c>
      <c r="G9" s="164">
        <v>21.490117189999999</v>
      </c>
      <c r="H9" s="164">
        <v>15.740781339999998</v>
      </c>
      <c r="I9" s="164">
        <v>18.051311330000001</v>
      </c>
      <c r="J9" s="164">
        <v>23.715666349999996</v>
      </c>
      <c r="K9" s="164">
        <v>11.977836829999999</v>
      </c>
      <c r="L9" s="164">
        <v>62.466530720000009</v>
      </c>
      <c r="M9" s="164">
        <v>9.15281916</v>
      </c>
      <c r="N9" s="164">
        <v>26.816694059999996</v>
      </c>
      <c r="O9" s="164">
        <v>15.24796224</v>
      </c>
    </row>
    <row r="10" spans="2:15">
      <c r="B10" s="41" t="s">
        <v>1001</v>
      </c>
      <c r="C10" s="29" t="s">
        <v>795</v>
      </c>
      <c r="D10" s="113" t="s">
        <v>34</v>
      </c>
      <c r="E10" s="164">
        <v>10.298155810000001</v>
      </c>
      <c r="F10" s="164">
        <v>28.913887070000001</v>
      </c>
      <c r="G10" s="164">
        <v>21.490117189999999</v>
      </c>
      <c r="H10" s="164">
        <v>15.740781339999998</v>
      </c>
      <c r="I10" s="164">
        <v>18.051311330000001</v>
      </c>
      <c r="J10" s="164">
        <v>23.715666349999996</v>
      </c>
      <c r="K10" s="164">
        <v>11.977836829999999</v>
      </c>
      <c r="L10" s="164">
        <v>62.466530720000009</v>
      </c>
      <c r="M10" s="164">
        <v>9.15281916</v>
      </c>
      <c r="N10" s="164">
        <v>26.816694059999996</v>
      </c>
      <c r="O10" s="164">
        <v>15.24796224</v>
      </c>
    </row>
    <row r="11" spans="2:15">
      <c r="B11" s="41" t="s">
        <v>1002</v>
      </c>
      <c r="C11" s="29" t="s">
        <v>739</v>
      </c>
      <c r="D11" s="113" t="s">
        <v>34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1003</v>
      </c>
      <c r="C12" s="29" t="s">
        <v>741</v>
      </c>
      <c r="D12" s="113" t="s">
        <v>34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1004</v>
      </c>
      <c r="C13" s="29" t="s">
        <v>743</v>
      </c>
      <c r="D13" s="113" t="s">
        <v>34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1005</v>
      </c>
      <c r="C14" s="22" t="s">
        <v>1006</v>
      </c>
      <c r="D14" s="113" t="s">
        <v>34</v>
      </c>
      <c r="E14" s="164">
        <v>0.23030216000000001</v>
      </c>
      <c r="F14" s="164">
        <v>1.08489E-2</v>
      </c>
      <c r="G14" s="164">
        <v>3.0671590000000002E-2</v>
      </c>
      <c r="H14" s="164">
        <v>0</v>
      </c>
      <c r="I14" s="164">
        <v>7.4243069999999994E-2</v>
      </c>
      <c r="J14" s="164">
        <v>0</v>
      </c>
      <c r="K14" s="164">
        <v>0.10717207000000001</v>
      </c>
      <c r="L14" s="164">
        <v>0.12642544</v>
      </c>
      <c r="M14" s="164">
        <v>6.54771E-3</v>
      </c>
      <c r="N14" s="164">
        <v>0</v>
      </c>
      <c r="O14" s="164">
        <v>0</v>
      </c>
    </row>
    <row r="15" spans="2:15">
      <c r="B15" s="41" t="s">
        <v>1007</v>
      </c>
      <c r="C15" s="29" t="s">
        <v>747</v>
      </c>
      <c r="D15" s="113" t="s">
        <v>34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1008</v>
      </c>
      <c r="C16" s="29" t="s">
        <v>749</v>
      </c>
      <c r="D16" s="113" t="s">
        <v>34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1009</v>
      </c>
      <c r="C17" s="29" t="s">
        <v>751</v>
      </c>
      <c r="D17" s="113" t="s">
        <v>34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1010</v>
      </c>
      <c r="C18" s="29" t="s">
        <v>753</v>
      </c>
      <c r="D18" s="113" t="s">
        <v>34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1011</v>
      </c>
      <c r="C19" s="29" t="s">
        <v>755</v>
      </c>
      <c r="D19" s="113" t="s">
        <v>34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1012</v>
      </c>
      <c r="C20" s="29" t="s">
        <v>757</v>
      </c>
      <c r="D20" s="113" t="s">
        <v>34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1013</v>
      </c>
      <c r="C21" s="29" t="s">
        <v>759</v>
      </c>
      <c r="D21" s="113" t="s">
        <v>34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1014</v>
      </c>
      <c r="C22" s="29" t="s">
        <v>761</v>
      </c>
      <c r="D22" s="113" t="s">
        <v>34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1015</v>
      </c>
      <c r="C23" s="29" t="s">
        <v>1016</v>
      </c>
      <c r="D23" s="113" t="s">
        <v>34</v>
      </c>
      <c r="E23" s="164">
        <v>0.23030216000000001</v>
      </c>
      <c r="F23" s="164">
        <v>1.08489E-2</v>
      </c>
      <c r="G23" s="164">
        <v>3.0671590000000002E-2</v>
      </c>
      <c r="H23" s="164">
        <v>0</v>
      </c>
      <c r="I23" s="164">
        <v>7.4243069999999994E-2</v>
      </c>
      <c r="J23" s="164">
        <v>0</v>
      </c>
      <c r="K23" s="164">
        <v>0.10717207000000001</v>
      </c>
      <c r="L23" s="164">
        <v>0.12642544</v>
      </c>
      <c r="M23" s="164">
        <v>6.54771E-3</v>
      </c>
      <c r="N23" s="164">
        <v>0</v>
      </c>
      <c r="O23" s="164">
        <v>0</v>
      </c>
    </row>
    <row r="24" spans="2:15">
      <c r="B24" s="41" t="s">
        <v>1017</v>
      </c>
      <c r="C24" s="29" t="s">
        <v>1018</v>
      </c>
      <c r="D24" s="113" t="s">
        <v>34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1019</v>
      </c>
      <c r="C25" s="32" t="s">
        <v>1020</v>
      </c>
      <c r="D25" s="130" t="s">
        <v>34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1021</v>
      </c>
      <c r="C26" s="29" t="s">
        <v>767</v>
      </c>
      <c r="D26" s="22" t="s">
        <v>34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1022</v>
      </c>
      <c r="C27" s="29" t="s">
        <v>769</v>
      </c>
      <c r="D27" s="22" t="s">
        <v>34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1023</v>
      </c>
      <c r="C28" s="29" t="s">
        <v>771</v>
      </c>
      <c r="D28" s="22" t="s">
        <v>34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1024</v>
      </c>
      <c r="C29" s="29" t="s">
        <v>773</v>
      </c>
      <c r="D29" s="22" t="s">
        <v>34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1025</v>
      </c>
      <c r="C30" s="29" t="s">
        <v>775</v>
      </c>
      <c r="D30" s="22" t="s">
        <v>34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1026</v>
      </c>
      <c r="C31" s="29" t="s">
        <v>777</v>
      </c>
      <c r="D31" s="22" t="s">
        <v>34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1027</v>
      </c>
      <c r="C32" s="29" t="s">
        <v>779</v>
      </c>
      <c r="D32" s="22" t="s">
        <v>34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1028</v>
      </c>
      <c r="C33" s="29" t="s">
        <v>781</v>
      </c>
      <c r="D33" s="22" t="s">
        <v>34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1029</v>
      </c>
      <c r="C34" s="98" t="s">
        <v>1030</v>
      </c>
      <c r="D34" s="22" t="s">
        <v>34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1031</v>
      </c>
      <c r="C35" s="144" t="s">
        <v>1032</v>
      </c>
      <c r="D35" s="24" t="s">
        <v>34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64</v>
      </c>
      <c r="C36" s="120" t="s">
        <v>95</v>
      </c>
      <c r="D36" s="22" t="s">
        <v>34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1033</v>
      </c>
      <c r="C37" s="48" t="s">
        <v>1034</v>
      </c>
      <c r="D37" s="24" t="s">
        <v>34</v>
      </c>
      <c r="E37" s="164">
        <v>19.185873800000003</v>
      </c>
      <c r="F37" s="164">
        <v>1.08489E-2</v>
      </c>
      <c r="G37" s="164">
        <v>3.0671590000000002E-2</v>
      </c>
      <c r="H37" s="164">
        <v>23.5122602</v>
      </c>
      <c r="I37" s="164">
        <v>7.4631530699999988</v>
      </c>
      <c r="J37" s="164">
        <v>0</v>
      </c>
      <c r="K37" s="164">
        <v>27.934009960000001</v>
      </c>
      <c r="L37" s="164">
        <v>6.7992671100000006</v>
      </c>
      <c r="M37" s="164">
        <v>81.864547710000011</v>
      </c>
      <c r="N37" s="164">
        <v>3.0903798300000007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B1" zoomScale="90" zoomScaleNormal="90" workbookViewId="0">
      <selection activeCell="E9" sqref="E9"/>
    </sheetView>
  </sheetViews>
  <sheetFormatPr baseColWidth="10" defaultRowHeight="14"/>
  <cols>
    <col min="1" max="2" width="11.453125" style="115"/>
    <col min="3" max="3" width="57.453125" style="115" customWidth="1"/>
    <col min="4" max="13" width="11.453125" style="115"/>
    <col min="14" max="14" width="10.90625" style="115"/>
    <col min="15" max="261" width="11.453125" style="115"/>
    <col min="262" max="262" width="57.453125" style="115" customWidth="1"/>
    <col min="263" max="517" width="11.453125" style="115"/>
    <col min="518" max="518" width="57.453125" style="115" customWidth="1"/>
    <col min="519" max="773" width="11.453125" style="115"/>
    <col min="774" max="774" width="57.453125" style="115" customWidth="1"/>
    <col min="775" max="1029" width="11.453125" style="115"/>
    <col min="1030" max="1030" width="57.453125" style="115" customWidth="1"/>
    <col min="1031" max="1285" width="11.453125" style="115"/>
    <col min="1286" max="1286" width="57.453125" style="115" customWidth="1"/>
    <col min="1287" max="1541" width="11.453125" style="115"/>
    <col min="1542" max="1542" width="57.453125" style="115" customWidth="1"/>
    <col min="1543" max="1797" width="11.453125" style="115"/>
    <col min="1798" max="1798" width="57.453125" style="115" customWidth="1"/>
    <col min="1799" max="2053" width="11.453125" style="115"/>
    <col min="2054" max="2054" width="57.453125" style="115" customWidth="1"/>
    <col min="2055" max="2309" width="11.453125" style="115"/>
    <col min="2310" max="2310" width="57.453125" style="115" customWidth="1"/>
    <col min="2311" max="2565" width="11.453125" style="115"/>
    <col min="2566" max="2566" width="57.453125" style="115" customWidth="1"/>
    <col min="2567" max="2821" width="11.453125" style="115"/>
    <col min="2822" max="2822" width="57.453125" style="115" customWidth="1"/>
    <col min="2823" max="3077" width="11.453125" style="115"/>
    <col min="3078" max="3078" width="57.453125" style="115" customWidth="1"/>
    <col min="3079" max="3333" width="11.453125" style="115"/>
    <col min="3334" max="3334" width="57.453125" style="115" customWidth="1"/>
    <col min="3335" max="3589" width="11.453125" style="115"/>
    <col min="3590" max="3590" width="57.453125" style="115" customWidth="1"/>
    <col min="3591" max="3845" width="11.453125" style="115"/>
    <col min="3846" max="3846" width="57.453125" style="115" customWidth="1"/>
    <col min="3847" max="4101" width="11.453125" style="115"/>
    <col min="4102" max="4102" width="57.453125" style="115" customWidth="1"/>
    <col min="4103" max="4357" width="11.453125" style="115"/>
    <col min="4358" max="4358" width="57.453125" style="115" customWidth="1"/>
    <col min="4359" max="4613" width="11.453125" style="115"/>
    <col min="4614" max="4614" width="57.453125" style="115" customWidth="1"/>
    <col min="4615" max="4869" width="11.453125" style="115"/>
    <col min="4870" max="4870" width="57.453125" style="115" customWidth="1"/>
    <col min="4871" max="5125" width="11.453125" style="115"/>
    <col min="5126" max="5126" width="57.453125" style="115" customWidth="1"/>
    <col min="5127" max="5381" width="11.453125" style="115"/>
    <col min="5382" max="5382" width="57.453125" style="115" customWidth="1"/>
    <col min="5383" max="5637" width="11.453125" style="115"/>
    <col min="5638" max="5638" width="57.453125" style="115" customWidth="1"/>
    <col min="5639" max="5893" width="11.453125" style="115"/>
    <col min="5894" max="5894" width="57.453125" style="115" customWidth="1"/>
    <col min="5895" max="6149" width="11.453125" style="115"/>
    <col min="6150" max="6150" width="57.453125" style="115" customWidth="1"/>
    <col min="6151" max="6405" width="11.453125" style="115"/>
    <col min="6406" max="6406" width="57.453125" style="115" customWidth="1"/>
    <col min="6407" max="6661" width="11.453125" style="115"/>
    <col min="6662" max="6662" width="57.453125" style="115" customWidth="1"/>
    <col min="6663" max="6917" width="11.453125" style="115"/>
    <col min="6918" max="6918" width="57.453125" style="115" customWidth="1"/>
    <col min="6919" max="7173" width="11.453125" style="115"/>
    <col min="7174" max="7174" width="57.453125" style="115" customWidth="1"/>
    <col min="7175" max="7429" width="11.453125" style="115"/>
    <col min="7430" max="7430" width="57.453125" style="115" customWidth="1"/>
    <col min="7431" max="7685" width="11.453125" style="115"/>
    <col min="7686" max="7686" width="57.453125" style="115" customWidth="1"/>
    <col min="7687" max="7941" width="11.453125" style="115"/>
    <col min="7942" max="7942" width="57.453125" style="115" customWidth="1"/>
    <col min="7943" max="8197" width="11.453125" style="115"/>
    <col min="8198" max="8198" width="57.453125" style="115" customWidth="1"/>
    <col min="8199" max="8453" width="11.453125" style="115"/>
    <col min="8454" max="8454" width="57.453125" style="115" customWidth="1"/>
    <col min="8455" max="8709" width="11.453125" style="115"/>
    <col min="8710" max="8710" width="57.453125" style="115" customWidth="1"/>
    <col min="8711" max="8965" width="11.453125" style="115"/>
    <col min="8966" max="8966" width="57.453125" style="115" customWidth="1"/>
    <col min="8967" max="9221" width="11.453125" style="115"/>
    <col min="9222" max="9222" width="57.453125" style="115" customWidth="1"/>
    <col min="9223" max="9477" width="11.453125" style="115"/>
    <col min="9478" max="9478" width="57.453125" style="115" customWidth="1"/>
    <col min="9479" max="9733" width="11.453125" style="115"/>
    <col min="9734" max="9734" width="57.453125" style="115" customWidth="1"/>
    <col min="9735" max="9989" width="11.453125" style="115"/>
    <col min="9990" max="9990" width="57.453125" style="115" customWidth="1"/>
    <col min="9991" max="10245" width="11.453125" style="115"/>
    <col min="10246" max="10246" width="57.453125" style="115" customWidth="1"/>
    <col min="10247" max="10501" width="11.453125" style="115"/>
    <col min="10502" max="10502" width="57.453125" style="115" customWidth="1"/>
    <col min="10503" max="10757" width="11.453125" style="115"/>
    <col min="10758" max="10758" width="57.453125" style="115" customWidth="1"/>
    <col min="10759" max="11013" width="11.453125" style="115"/>
    <col min="11014" max="11014" width="57.453125" style="115" customWidth="1"/>
    <col min="11015" max="11269" width="11.453125" style="115"/>
    <col min="11270" max="11270" width="57.453125" style="115" customWidth="1"/>
    <col min="11271" max="11525" width="11.453125" style="115"/>
    <col min="11526" max="11526" width="57.453125" style="115" customWidth="1"/>
    <col min="11527" max="11781" width="11.453125" style="115"/>
    <col min="11782" max="11782" width="57.453125" style="115" customWidth="1"/>
    <col min="11783" max="12037" width="11.453125" style="115"/>
    <col min="12038" max="12038" width="57.453125" style="115" customWidth="1"/>
    <col min="12039" max="12293" width="11.453125" style="115"/>
    <col min="12294" max="12294" width="57.453125" style="115" customWidth="1"/>
    <col min="12295" max="12549" width="11.453125" style="115"/>
    <col min="12550" max="12550" width="57.453125" style="115" customWidth="1"/>
    <col min="12551" max="12805" width="11.453125" style="115"/>
    <col min="12806" max="12806" width="57.453125" style="115" customWidth="1"/>
    <col min="12807" max="13061" width="11.453125" style="115"/>
    <col min="13062" max="13062" width="57.453125" style="115" customWidth="1"/>
    <col min="13063" max="13317" width="11.453125" style="115"/>
    <col min="13318" max="13318" width="57.453125" style="115" customWidth="1"/>
    <col min="13319" max="13573" width="11.453125" style="115"/>
    <col min="13574" max="13574" width="57.453125" style="115" customWidth="1"/>
    <col min="13575" max="13829" width="11.453125" style="115"/>
    <col min="13830" max="13830" width="57.453125" style="115" customWidth="1"/>
    <col min="13831" max="14085" width="11.453125" style="115"/>
    <col min="14086" max="14086" width="57.453125" style="115" customWidth="1"/>
    <col min="14087" max="14341" width="11.453125" style="115"/>
    <col min="14342" max="14342" width="57.453125" style="115" customWidth="1"/>
    <col min="14343" max="14597" width="11.453125" style="115"/>
    <col min="14598" max="14598" width="57.453125" style="115" customWidth="1"/>
    <col min="14599" max="14853" width="11.453125" style="115"/>
    <col min="14854" max="14854" width="57.453125" style="115" customWidth="1"/>
    <col min="14855" max="15109" width="11.453125" style="115"/>
    <col min="15110" max="15110" width="57.453125" style="115" customWidth="1"/>
    <col min="15111" max="15365" width="11.453125" style="115"/>
    <col min="15366" max="15366" width="57.453125" style="115" customWidth="1"/>
    <col min="15367" max="15621" width="11.453125" style="115"/>
    <col min="15622" max="15622" width="57.453125" style="115" customWidth="1"/>
    <col min="15623" max="15877" width="11.453125" style="115"/>
    <col min="15878" max="15878" width="57.453125" style="115" customWidth="1"/>
    <col min="15879" max="16133" width="11.453125" style="115"/>
    <col min="16134" max="16134" width="57.453125" style="115" customWidth="1"/>
    <col min="16135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+'Otras variaciones en Volumen'!E2:L2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828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829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L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830</v>
      </c>
      <c r="C8" s="95" t="s">
        <v>831</v>
      </c>
      <c r="D8" s="108" t="s">
        <v>34</v>
      </c>
      <c r="E8" s="150">
        <v>-40842.196175439982</v>
      </c>
      <c r="F8" s="150">
        <v>-46749.511765884003</v>
      </c>
      <c r="G8" s="150">
        <v>-50077.450512345997</v>
      </c>
      <c r="H8" s="150">
        <v>-53145.756944543988</v>
      </c>
      <c r="I8" s="150">
        <v>-61982.390502159978</v>
      </c>
      <c r="J8" s="150">
        <v>-69832.231801788032</v>
      </c>
      <c r="K8" s="150">
        <v>-92313.376618187976</v>
      </c>
      <c r="L8" s="150">
        <v>-92171.793005719024</v>
      </c>
      <c r="M8" s="150">
        <v>-101447.93169715002</v>
      </c>
      <c r="N8" s="150">
        <v>-106068.51769044969</v>
      </c>
      <c r="O8" s="150">
        <v>-106068.51769044969</v>
      </c>
    </row>
    <row r="9" spans="2:15">
      <c r="B9" s="101" t="s">
        <v>832</v>
      </c>
      <c r="C9" s="116" t="s">
        <v>833</v>
      </c>
      <c r="D9" s="32" t="s">
        <v>34</v>
      </c>
      <c r="E9" s="151">
        <v>57660.621959010008</v>
      </c>
      <c r="F9" s="151">
        <v>59098.894785650002</v>
      </c>
      <c r="G9" s="151">
        <v>59987.433248579997</v>
      </c>
      <c r="H9" s="151">
        <v>62482.300815670002</v>
      </c>
      <c r="I9" s="151">
        <v>66687.226946560011</v>
      </c>
      <c r="J9" s="151">
        <v>71203.96064438</v>
      </c>
      <c r="K9" s="151">
        <v>73995.315173039999</v>
      </c>
      <c r="L9" s="151">
        <v>77950.186662679989</v>
      </c>
      <c r="M9" s="151">
        <v>82795.404315470005</v>
      </c>
      <c r="N9" s="151">
        <v>87997.353895379987</v>
      </c>
      <c r="O9" s="151">
        <v>87997.353895379987</v>
      </c>
    </row>
    <row r="10" spans="2:15">
      <c r="B10" s="39" t="s">
        <v>834</v>
      </c>
      <c r="C10" s="98" t="s">
        <v>835</v>
      </c>
      <c r="D10" s="22" t="s">
        <v>34</v>
      </c>
      <c r="E10" s="151">
        <v>57157.710674160007</v>
      </c>
      <c r="F10" s="151">
        <v>58606.664538969999</v>
      </c>
      <c r="G10" s="151">
        <v>59493.194478419995</v>
      </c>
      <c r="H10" s="151">
        <v>61869.882780300002</v>
      </c>
      <c r="I10" s="151">
        <v>66017.131739520002</v>
      </c>
      <c r="J10" s="151">
        <v>70422.580535429996</v>
      </c>
      <c r="K10" s="151">
        <v>72993.200832130009</v>
      </c>
      <c r="L10" s="151">
        <v>76767.668436799999</v>
      </c>
      <c r="M10" s="151">
        <v>81545.646162360004</v>
      </c>
      <c r="N10" s="151">
        <v>86796.580954679986</v>
      </c>
      <c r="O10" s="151">
        <v>86796.580954679986</v>
      </c>
    </row>
    <row r="11" spans="2:15">
      <c r="B11" s="41" t="s">
        <v>836</v>
      </c>
      <c r="C11" s="99" t="s">
        <v>409</v>
      </c>
      <c r="D11" s="22" t="s">
        <v>34</v>
      </c>
      <c r="E11" s="142">
        <v>51250.389607300014</v>
      </c>
      <c r="F11" s="142">
        <v>52682.363584890001</v>
      </c>
      <c r="G11" s="142">
        <v>53266.239234999994</v>
      </c>
      <c r="H11" s="142">
        <v>55080.151117879999</v>
      </c>
      <c r="I11" s="142">
        <v>57999.477343640006</v>
      </c>
      <c r="J11" s="142">
        <v>61367.486184179994</v>
      </c>
      <c r="K11" s="142">
        <v>63309.356358490018</v>
      </c>
      <c r="L11" s="142">
        <v>66400.687910260007</v>
      </c>
      <c r="M11" s="142">
        <v>69651.323178089995</v>
      </c>
      <c r="N11" s="142">
        <v>73556.625032509983</v>
      </c>
      <c r="O11" s="142">
        <v>73556.625032509983</v>
      </c>
    </row>
    <row r="12" spans="2:15">
      <c r="B12" s="41" t="s">
        <v>837</v>
      </c>
      <c r="C12" s="99" t="s">
        <v>411</v>
      </c>
      <c r="D12" s="22" t="s">
        <v>34</v>
      </c>
      <c r="E12" s="142">
        <v>5350.8945695100001</v>
      </c>
      <c r="F12" s="142">
        <v>5464.2867933099997</v>
      </c>
      <c r="G12" s="142">
        <v>5588.2693034299991</v>
      </c>
      <c r="H12" s="142">
        <v>6137.2527713500003</v>
      </c>
      <c r="I12" s="142">
        <v>7215.9844374200002</v>
      </c>
      <c r="J12" s="142">
        <v>8234.6691677600011</v>
      </c>
      <c r="K12" s="142">
        <v>8859.6947760399999</v>
      </c>
      <c r="L12" s="142">
        <v>9527.0699056600006</v>
      </c>
      <c r="M12" s="142">
        <v>10846.178215370001</v>
      </c>
      <c r="N12" s="142">
        <v>12066.514947310001</v>
      </c>
      <c r="O12" s="142">
        <v>12066.514947310001</v>
      </c>
    </row>
    <row r="13" spans="2:15">
      <c r="B13" s="41" t="s">
        <v>838</v>
      </c>
      <c r="C13" s="99" t="s">
        <v>413</v>
      </c>
      <c r="D13" s="22" t="s">
        <v>34</v>
      </c>
      <c r="E13" s="142">
        <v>260.47563709999997</v>
      </c>
      <c r="F13" s="142">
        <v>130.75638888</v>
      </c>
      <c r="G13" s="142">
        <v>53.266501290000008</v>
      </c>
      <c r="H13" s="142">
        <v>55.175422689999998</v>
      </c>
      <c r="I13" s="142">
        <v>55.142798149999997</v>
      </c>
      <c r="J13" s="142">
        <v>70.926600789999995</v>
      </c>
      <c r="K13" s="142">
        <v>74.55000489999999</v>
      </c>
      <c r="L13" s="142">
        <v>76.470042180000007</v>
      </c>
      <c r="M13" s="142">
        <v>64.919176849999999</v>
      </c>
      <c r="N13" s="142">
        <v>64.89752940999999</v>
      </c>
      <c r="O13" s="142">
        <v>64.89752940999999</v>
      </c>
    </row>
    <row r="14" spans="2:15">
      <c r="B14" s="41" t="s">
        <v>839</v>
      </c>
      <c r="C14" s="99" t="s">
        <v>415</v>
      </c>
      <c r="D14" s="22" t="s">
        <v>34</v>
      </c>
      <c r="E14" s="142">
        <v>295.95086025000001</v>
      </c>
      <c r="F14" s="142">
        <v>329.25777188999996</v>
      </c>
      <c r="G14" s="142">
        <v>585.4194387</v>
      </c>
      <c r="H14" s="142">
        <v>597.30346838000003</v>
      </c>
      <c r="I14" s="142">
        <v>746.52716031</v>
      </c>
      <c r="J14" s="142">
        <v>749.49858270000004</v>
      </c>
      <c r="K14" s="142">
        <v>749.59969269999999</v>
      </c>
      <c r="L14" s="142">
        <v>763.44057870000006</v>
      </c>
      <c r="M14" s="142">
        <v>983.22559204999993</v>
      </c>
      <c r="N14" s="142">
        <v>1108.54344545</v>
      </c>
      <c r="O14" s="142">
        <v>1108.54344545</v>
      </c>
    </row>
    <row r="15" spans="2:15">
      <c r="B15" s="39" t="s">
        <v>840</v>
      </c>
      <c r="C15" s="98" t="s">
        <v>416</v>
      </c>
      <c r="D15" s="22" t="s">
        <v>34</v>
      </c>
      <c r="E15" s="151">
        <v>28.105876089999999</v>
      </c>
      <c r="F15" s="151">
        <v>16.323234340000003</v>
      </c>
      <c r="G15" s="151">
        <v>16.873415290000001</v>
      </c>
      <c r="H15" s="151">
        <v>18.334418449999998</v>
      </c>
      <c r="I15" s="151">
        <v>3.8006733599999998</v>
      </c>
      <c r="J15" s="151">
        <v>11.584441180000002</v>
      </c>
      <c r="K15" s="151">
        <v>45.715220520000003</v>
      </c>
      <c r="L15" s="151">
        <v>208.21036828000001</v>
      </c>
      <c r="M15" s="151">
        <v>85.168110839999983</v>
      </c>
      <c r="N15" s="151">
        <v>33.069427089999998</v>
      </c>
      <c r="O15" s="151">
        <v>33.069427089999998</v>
      </c>
    </row>
    <row r="16" spans="2:15">
      <c r="B16" s="39" t="s">
        <v>841</v>
      </c>
      <c r="C16" s="98" t="s">
        <v>417</v>
      </c>
      <c r="D16" s="22" t="s">
        <v>34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</row>
    <row r="17" spans="2:15">
      <c r="B17" s="39" t="s">
        <v>842</v>
      </c>
      <c r="C17" s="98" t="s">
        <v>418</v>
      </c>
      <c r="D17" s="22" t="s">
        <v>34</v>
      </c>
      <c r="E17" s="151">
        <v>474.80540875999998</v>
      </c>
      <c r="F17" s="151">
        <v>475.90701233999999</v>
      </c>
      <c r="G17" s="151">
        <v>477.36535487000003</v>
      </c>
      <c r="H17" s="151">
        <v>594.08361691999994</v>
      </c>
      <c r="I17" s="151">
        <v>666.29453367999997</v>
      </c>
      <c r="J17" s="151">
        <v>769.79566777000002</v>
      </c>
      <c r="K17" s="151">
        <v>956.39912039000001</v>
      </c>
      <c r="L17" s="151">
        <v>974.30785760000003</v>
      </c>
      <c r="M17" s="151">
        <v>1164.5900422699999</v>
      </c>
      <c r="N17" s="151">
        <v>1167.7035136099998</v>
      </c>
      <c r="O17" s="151">
        <v>1167.7035136099998</v>
      </c>
    </row>
    <row r="18" spans="2:15">
      <c r="B18" s="41" t="s">
        <v>843</v>
      </c>
      <c r="C18" s="99" t="s">
        <v>420</v>
      </c>
      <c r="D18" s="22" t="s">
        <v>34</v>
      </c>
      <c r="E18" s="142">
        <v>474.80540875999998</v>
      </c>
      <c r="F18" s="142">
        <v>475.90701233999999</v>
      </c>
      <c r="G18" s="142">
        <v>477.36535487000003</v>
      </c>
      <c r="H18" s="142">
        <v>594.08361691999994</v>
      </c>
      <c r="I18" s="142">
        <v>666.29453367999997</v>
      </c>
      <c r="J18" s="142">
        <v>769.79566777000002</v>
      </c>
      <c r="K18" s="142">
        <v>956.39912039000001</v>
      </c>
      <c r="L18" s="142">
        <v>974.30785760000003</v>
      </c>
      <c r="M18" s="142">
        <v>1164.5900422699999</v>
      </c>
      <c r="N18" s="142">
        <v>1167.7035136099998</v>
      </c>
      <c r="O18" s="142">
        <v>1167.7035136099998</v>
      </c>
    </row>
    <row r="19" spans="2:15">
      <c r="B19" s="41" t="s">
        <v>844</v>
      </c>
      <c r="C19" s="99" t="s">
        <v>422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845</v>
      </c>
      <c r="C20" s="99" t="s">
        <v>424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846</v>
      </c>
      <c r="C21" s="99" t="s">
        <v>426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117" t="s">
        <v>847</v>
      </c>
      <c r="C22" s="118" t="s">
        <v>848</v>
      </c>
      <c r="D22" s="119" t="s">
        <v>34</v>
      </c>
      <c r="E22" s="151">
        <v>14302.235960850001</v>
      </c>
      <c r="F22" s="151">
        <v>13921.535566360002</v>
      </c>
      <c r="G22" s="151">
        <v>16766.325552730003</v>
      </c>
      <c r="H22" s="151">
        <v>19654.173750599999</v>
      </c>
      <c r="I22" s="151">
        <v>20401.304505749998</v>
      </c>
      <c r="J22" s="151">
        <v>18631.472530949999</v>
      </c>
      <c r="K22" s="151">
        <v>26383.372789250003</v>
      </c>
      <c r="L22" s="151">
        <v>37378.361404070005</v>
      </c>
      <c r="M22" s="151">
        <v>33251.478537770003</v>
      </c>
      <c r="N22" s="151">
        <v>30226.091321779997</v>
      </c>
      <c r="O22" s="151">
        <v>30226.091321779997</v>
      </c>
    </row>
    <row r="23" spans="2:15">
      <c r="B23" s="41" t="s">
        <v>849</v>
      </c>
      <c r="C23" s="29" t="s">
        <v>850</v>
      </c>
      <c r="D23" s="22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851</v>
      </c>
      <c r="C24" s="29" t="s">
        <v>852</v>
      </c>
      <c r="D24" s="22" t="s">
        <v>34</v>
      </c>
      <c r="E24" s="142">
        <v>5664.8636849700006</v>
      </c>
      <c r="F24" s="142">
        <v>5484.9266184000007</v>
      </c>
      <c r="G24" s="142">
        <v>7667.3001249899999</v>
      </c>
      <c r="H24" s="142">
        <v>9749.1556838799988</v>
      </c>
      <c r="I24" s="142">
        <v>10905.790440549999</v>
      </c>
      <c r="J24" s="142">
        <v>8929.8526937400002</v>
      </c>
      <c r="K24" s="142">
        <v>12719.752220230001</v>
      </c>
      <c r="L24" s="142">
        <v>24389.02024238</v>
      </c>
      <c r="M24" s="142">
        <v>20634.738031600002</v>
      </c>
      <c r="N24" s="142">
        <v>18542.261391809996</v>
      </c>
      <c r="O24" s="142">
        <v>18542.261391809996</v>
      </c>
    </row>
    <row r="25" spans="2:15">
      <c r="B25" s="41" t="s">
        <v>853</v>
      </c>
      <c r="C25" s="29" t="s">
        <v>854</v>
      </c>
      <c r="D25" s="22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855</v>
      </c>
      <c r="C26" s="29" t="s">
        <v>856</v>
      </c>
      <c r="D26" s="22" t="s">
        <v>34</v>
      </c>
      <c r="E26" s="142">
        <v>1133.55432071</v>
      </c>
      <c r="F26" s="142">
        <v>1132.34695805</v>
      </c>
      <c r="G26" s="142">
        <v>1041.14948314</v>
      </c>
      <c r="H26" s="142">
        <v>1092.49673977</v>
      </c>
      <c r="I26" s="142">
        <v>1113.33854838</v>
      </c>
      <c r="J26" s="142">
        <v>1091.0690285399999</v>
      </c>
      <c r="K26" s="142">
        <v>4405.7094003100001</v>
      </c>
      <c r="L26" s="142">
        <v>3931.3103962099995</v>
      </c>
      <c r="M26" s="142">
        <v>3563.8680987999996</v>
      </c>
      <c r="N26" s="142">
        <v>2883.3077655299999</v>
      </c>
      <c r="O26" s="142">
        <v>2883.3077655299999</v>
      </c>
    </row>
    <row r="27" spans="2:15">
      <c r="B27" s="41" t="s">
        <v>857</v>
      </c>
      <c r="C27" s="29" t="s">
        <v>858</v>
      </c>
      <c r="D27" s="22" t="s">
        <v>34</v>
      </c>
      <c r="E27" s="142">
        <v>356.77541239999999</v>
      </c>
      <c r="F27" s="142">
        <v>356.77541239999999</v>
      </c>
      <c r="G27" s="142">
        <v>356.77541239999999</v>
      </c>
      <c r="H27" s="142">
        <v>356.77541239999999</v>
      </c>
      <c r="I27" s="142">
        <v>356.77541239999999</v>
      </c>
      <c r="J27" s="142">
        <v>356.77541239999999</v>
      </c>
      <c r="K27" s="142">
        <v>356.77541239999999</v>
      </c>
      <c r="L27" s="142">
        <v>570.71501239999998</v>
      </c>
      <c r="M27" s="142">
        <v>570.71501239999998</v>
      </c>
      <c r="N27" s="142">
        <v>570.71501239999998</v>
      </c>
      <c r="O27" s="142">
        <v>570.71501239999998</v>
      </c>
    </row>
    <row r="28" spans="2:15">
      <c r="B28" s="41" t="s">
        <v>859</v>
      </c>
      <c r="C28" s="29" t="s">
        <v>860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861</v>
      </c>
      <c r="C29" s="29" t="s">
        <v>862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863</v>
      </c>
      <c r="C30" s="29" t="s">
        <v>864</v>
      </c>
      <c r="D30" s="22" t="s">
        <v>34</v>
      </c>
      <c r="E30" s="142">
        <v>7147.0425427700002</v>
      </c>
      <c r="F30" s="142">
        <v>6947.4865775100006</v>
      </c>
      <c r="G30" s="142">
        <v>7701.100532200001</v>
      </c>
      <c r="H30" s="142">
        <v>8455.7459145499997</v>
      </c>
      <c r="I30" s="142">
        <v>8025.4001044199986</v>
      </c>
      <c r="J30" s="142">
        <v>8253.775396269999</v>
      </c>
      <c r="K30" s="142">
        <v>8901.1357563100009</v>
      </c>
      <c r="L30" s="142">
        <v>8487.3157530800017</v>
      </c>
      <c r="M30" s="142">
        <v>8482.1573949700014</v>
      </c>
      <c r="N30" s="142">
        <v>8229.8071520400008</v>
      </c>
      <c r="O30" s="142">
        <v>8229.8071520400008</v>
      </c>
    </row>
    <row r="31" spans="2:15">
      <c r="B31" s="39" t="s">
        <v>865</v>
      </c>
      <c r="C31" s="98" t="s">
        <v>444</v>
      </c>
      <c r="D31" s="22" t="s">
        <v>34</v>
      </c>
      <c r="E31" s="142">
        <v>14302.235960850001</v>
      </c>
      <c r="F31" s="142">
        <v>13921.535566360002</v>
      </c>
      <c r="G31" s="151">
        <v>16766.325552730003</v>
      </c>
      <c r="H31" s="142">
        <v>19654.173750599999</v>
      </c>
      <c r="I31" s="142">
        <v>20401.304505749998</v>
      </c>
      <c r="J31" s="142">
        <v>18631.472530949999</v>
      </c>
      <c r="K31" s="142">
        <v>26383.372789250003</v>
      </c>
      <c r="L31" s="142">
        <v>37378.361404070005</v>
      </c>
      <c r="M31" s="142">
        <v>33251.478537770003</v>
      </c>
      <c r="N31" s="142">
        <v>30226.091321779997</v>
      </c>
      <c r="O31" s="142">
        <v>30226.091321779997</v>
      </c>
    </row>
    <row r="32" spans="2:15">
      <c r="B32" s="41" t="s">
        <v>866</v>
      </c>
      <c r="C32" s="99" t="s">
        <v>446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867</v>
      </c>
      <c r="C33" s="99" t="s">
        <v>448</v>
      </c>
      <c r="D33" s="22" t="s">
        <v>34</v>
      </c>
      <c r="E33" s="142">
        <v>5664.8636849700006</v>
      </c>
      <c r="F33" s="142">
        <v>5484.9266184000007</v>
      </c>
      <c r="G33" s="142">
        <v>7667.3001249899999</v>
      </c>
      <c r="H33" s="142">
        <v>9749.1556838799988</v>
      </c>
      <c r="I33" s="142">
        <v>10905.790440549999</v>
      </c>
      <c r="J33" s="142">
        <v>8929.8526937400002</v>
      </c>
      <c r="K33" s="142">
        <v>12719.752220230001</v>
      </c>
      <c r="L33" s="142">
        <v>24389.02024238</v>
      </c>
      <c r="M33" s="142">
        <v>20634.738031600002</v>
      </c>
      <c r="N33" s="142">
        <v>18542.261391809996</v>
      </c>
      <c r="O33" s="142">
        <v>18542.261391809996</v>
      </c>
    </row>
    <row r="34" spans="2:15">
      <c r="B34" s="41" t="s">
        <v>868</v>
      </c>
      <c r="C34" s="99" t="s">
        <v>450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41" t="s">
        <v>869</v>
      </c>
      <c r="C35" s="99" t="s">
        <v>452</v>
      </c>
      <c r="D35" s="22" t="s">
        <v>34</v>
      </c>
      <c r="E35" s="142">
        <v>1133.55432071</v>
      </c>
      <c r="F35" s="142">
        <v>1132.34695805</v>
      </c>
      <c r="G35" s="142">
        <v>1041.14948314</v>
      </c>
      <c r="H35" s="142">
        <v>1092.49673977</v>
      </c>
      <c r="I35" s="142">
        <v>1113.33854838</v>
      </c>
      <c r="J35" s="142">
        <v>1091.0690285399999</v>
      </c>
      <c r="K35" s="142">
        <v>4405.7094003100001</v>
      </c>
      <c r="L35" s="142">
        <v>3931.3103962099995</v>
      </c>
      <c r="M35" s="142">
        <v>3563.8680987999996</v>
      </c>
      <c r="N35" s="142">
        <v>2883.3077655299999</v>
      </c>
      <c r="O35" s="142">
        <v>2883.3077655299999</v>
      </c>
    </row>
    <row r="36" spans="2:15">
      <c r="B36" s="41" t="s">
        <v>870</v>
      </c>
      <c r="C36" s="99" t="s">
        <v>454</v>
      </c>
      <c r="D36" s="22" t="s">
        <v>34</v>
      </c>
      <c r="E36" s="142">
        <v>356.77541239999999</v>
      </c>
      <c r="F36" s="142">
        <v>356.77541239999999</v>
      </c>
      <c r="G36" s="142">
        <v>356.77541239999999</v>
      </c>
      <c r="H36" s="142">
        <v>356.77541239999999</v>
      </c>
      <c r="I36" s="142">
        <v>356.77541239999999</v>
      </c>
      <c r="J36" s="142">
        <v>356.77541239999999</v>
      </c>
      <c r="K36" s="142">
        <v>356.77541239999999</v>
      </c>
      <c r="L36" s="142">
        <v>570.71501239999998</v>
      </c>
      <c r="M36" s="142">
        <v>570.71501239999998</v>
      </c>
      <c r="N36" s="142">
        <v>570.71501239999998</v>
      </c>
      <c r="O36" s="142">
        <v>570.71501239999998</v>
      </c>
    </row>
    <row r="37" spans="2:15">
      <c r="B37" s="41" t="s">
        <v>871</v>
      </c>
      <c r="C37" s="99" t="s">
        <v>872</v>
      </c>
      <c r="D37" s="22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  <row r="38" spans="2:15">
      <c r="B38" s="41" t="s">
        <v>873</v>
      </c>
      <c r="C38" s="99" t="s">
        <v>509</v>
      </c>
      <c r="D38" s="22" t="s">
        <v>34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</row>
    <row r="39" spans="2:15">
      <c r="B39" s="41" t="s">
        <v>874</v>
      </c>
      <c r="C39" s="99" t="s">
        <v>460</v>
      </c>
      <c r="D39" s="22" t="s">
        <v>34</v>
      </c>
      <c r="E39" s="142">
        <v>7147.0425427700002</v>
      </c>
      <c r="F39" s="142">
        <v>6947.4865775100006</v>
      </c>
      <c r="G39" s="142">
        <v>7701.100532200001</v>
      </c>
      <c r="H39" s="142">
        <v>8455.7459145499997</v>
      </c>
      <c r="I39" s="142">
        <v>8025.4001044199986</v>
      </c>
      <c r="J39" s="142">
        <v>8253.775396269999</v>
      </c>
      <c r="K39" s="142">
        <v>8901.1357563100009</v>
      </c>
      <c r="L39" s="142">
        <v>8487.3157530800017</v>
      </c>
      <c r="M39" s="142">
        <v>8482.1573949700014</v>
      </c>
      <c r="N39" s="142">
        <v>8229.8071520400008</v>
      </c>
      <c r="O39" s="142">
        <v>8229.8071520400008</v>
      </c>
    </row>
    <row r="40" spans="2:15">
      <c r="B40" s="39" t="s">
        <v>875</v>
      </c>
      <c r="C40" s="98" t="s">
        <v>461</v>
      </c>
      <c r="D40" s="22" t="s">
        <v>34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</row>
    <row r="41" spans="2:15">
      <c r="B41" s="41" t="s">
        <v>876</v>
      </c>
      <c r="C41" s="99" t="s">
        <v>446</v>
      </c>
      <c r="D41" s="22" t="s">
        <v>34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</row>
    <row r="42" spans="2:15">
      <c r="B42" s="41" t="s">
        <v>877</v>
      </c>
      <c r="C42" s="99" t="s">
        <v>448</v>
      </c>
      <c r="D42" s="22" t="s">
        <v>34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</row>
    <row r="43" spans="2:15">
      <c r="B43" s="41" t="s">
        <v>878</v>
      </c>
      <c r="C43" s="99" t="s">
        <v>465</v>
      </c>
      <c r="D43" s="22" t="s">
        <v>34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</row>
    <row r="44" spans="2:15">
      <c r="B44" s="41" t="s">
        <v>879</v>
      </c>
      <c r="C44" s="99" t="s">
        <v>467</v>
      </c>
      <c r="D44" s="22" t="s">
        <v>34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</row>
    <row r="45" spans="2:15">
      <c r="B45" s="41" t="s">
        <v>880</v>
      </c>
      <c r="C45" s="99" t="s">
        <v>454</v>
      </c>
      <c r="D45" s="22" t="s">
        <v>34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</row>
    <row r="46" spans="2:15">
      <c r="B46" s="41" t="s">
        <v>881</v>
      </c>
      <c r="C46" s="99" t="s">
        <v>882</v>
      </c>
      <c r="D46" s="22" t="s">
        <v>34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</row>
    <row r="47" spans="2:15">
      <c r="B47" s="41" t="s">
        <v>883</v>
      </c>
      <c r="C47" s="99" t="s">
        <v>472</v>
      </c>
      <c r="D47" s="22" t="s">
        <v>34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</row>
    <row r="48" spans="2:15">
      <c r="B48" s="41" t="s">
        <v>884</v>
      </c>
      <c r="C48" s="99" t="s">
        <v>474</v>
      </c>
      <c r="D48" s="22" t="s">
        <v>34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</row>
    <row r="49" spans="2:15">
      <c r="B49" s="117" t="s">
        <v>885</v>
      </c>
      <c r="C49" s="118" t="s">
        <v>886</v>
      </c>
      <c r="D49" s="119" t="s">
        <v>34</v>
      </c>
      <c r="E49" s="151">
        <v>112805.05409529999</v>
      </c>
      <c r="F49" s="151">
        <v>119769.94211789401</v>
      </c>
      <c r="G49" s="151">
        <v>126831.209313656</v>
      </c>
      <c r="H49" s="151">
        <v>135282.23151081399</v>
      </c>
      <c r="I49" s="151">
        <v>149070.92195446999</v>
      </c>
      <c r="J49" s="151">
        <v>159667.66497711802</v>
      </c>
      <c r="K49" s="151">
        <v>192692.06458047798</v>
      </c>
      <c r="L49" s="151">
        <v>207500.34107246902</v>
      </c>
      <c r="M49" s="151">
        <v>217494.81455039003</v>
      </c>
      <c r="N49" s="151">
        <v>224291.96290760968</v>
      </c>
      <c r="O49" s="151">
        <v>224291.96290760968</v>
      </c>
    </row>
    <row r="50" spans="2:15">
      <c r="B50" s="41" t="s">
        <v>887</v>
      </c>
      <c r="C50" s="29" t="s">
        <v>888</v>
      </c>
      <c r="D50" s="22" t="s">
        <v>34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</row>
    <row r="51" spans="2:15">
      <c r="B51" s="41" t="s">
        <v>889</v>
      </c>
      <c r="C51" s="29" t="s">
        <v>890</v>
      </c>
      <c r="D51" s="22" t="s">
        <v>34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</row>
    <row r="52" spans="2:15">
      <c r="B52" s="41" t="s">
        <v>891</v>
      </c>
      <c r="C52" s="29" t="s">
        <v>892</v>
      </c>
      <c r="D52" s="22" t="s">
        <v>34</v>
      </c>
      <c r="E52" s="142">
        <v>70571.10106185</v>
      </c>
      <c r="F52" s="142">
        <v>74663.682563733993</v>
      </c>
      <c r="G52" s="142">
        <v>83661.197930166003</v>
      </c>
      <c r="H52" s="142">
        <v>93865.729056313998</v>
      </c>
      <c r="I52" s="142">
        <v>105056.18275848999</v>
      </c>
      <c r="J52" s="142">
        <v>119017.86603928801</v>
      </c>
      <c r="K52" s="142">
        <v>149285.19701323798</v>
      </c>
      <c r="L52" s="142">
        <v>167867.79590231902</v>
      </c>
      <c r="M52" s="142">
        <v>175801.57</v>
      </c>
      <c r="N52" s="142">
        <v>185391.11</v>
      </c>
      <c r="O52" s="142">
        <v>185391.11</v>
      </c>
    </row>
    <row r="53" spans="2:15">
      <c r="B53" s="41" t="s">
        <v>893</v>
      </c>
      <c r="C53" s="29" t="s">
        <v>894</v>
      </c>
      <c r="D53" s="22" t="s">
        <v>34</v>
      </c>
      <c r="E53" s="142">
        <v>39697.54236426999</v>
      </c>
      <c r="F53" s="142">
        <v>43405.76759172001</v>
      </c>
      <c r="G53" s="142">
        <v>41532.70220598</v>
      </c>
      <c r="H53" s="142">
        <v>38163.112520089991</v>
      </c>
      <c r="I53" s="142">
        <v>40581.354688970008</v>
      </c>
      <c r="J53" s="142">
        <v>37981.258906159987</v>
      </c>
      <c r="K53" s="142">
        <v>39623.337028540009</v>
      </c>
      <c r="L53" s="142">
        <v>36582.343727939995</v>
      </c>
      <c r="M53" s="142">
        <v>38784.417614600003</v>
      </c>
      <c r="N53" s="142">
        <v>37054.785010359694</v>
      </c>
      <c r="O53" s="142">
        <v>37054.785010359694</v>
      </c>
    </row>
    <row r="54" spans="2:15">
      <c r="B54" s="41" t="s">
        <v>895</v>
      </c>
      <c r="C54" s="29" t="s">
        <v>896</v>
      </c>
      <c r="D54" s="22" t="s">
        <v>34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</row>
    <row r="55" spans="2:15">
      <c r="B55" s="41" t="s">
        <v>897</v>
      </c>
      <c r="C55" s="29" t="s">
        <v>898</v>
      </c>
      <c r="D55" s="22" t="s">
        <v>34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</row>
    <row r="56" spans="2:15">
      <c r="B56" s="41" t="s">
        <v>899</v>
      </c>
      <c r="C56" s="99" t="s">
        <v>489</v>
      </c>
      <c r="D56" s="22" t="s">
        <v>34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</row>
    <row r="57" spans="2:15">
      <c r="B57" s="41" t="s">
        <v>900</v>
      </c>
      <c r="C57" s="99" t="s">
        <v>491</v>
      </c>
      <c r="D57" s="22" t="s">
        <v>34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</row>
    <row r="58" spans="2:15">
      <c r="B58" s="41" t="s">
        <v>901</v>
      </c>
      <c r="C58" s="99" t="s">
        <v>493</v>
      </c>
      <c r="D58" s="22" t="s">
        <v>34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</row>
    <row r="59" spans="2:15">
      <c r="B59" s="41" t="s">
        <v>902</v>
      </c>
      <c r="C59" s="99" t="s">
        <v>495</v>
      </c>
      <c r="D59" s="22" t="s">
        <v>34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</row>
    <row r="60" spans="2:15">
      <c r="B60" s="41" t="s">
        <v>903</v>
      </c>
      <c r="C60" s="99" t="s">
        <v>904</v>
      </c>
      <c r="D60" s="22" t="s">
        <v>34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</row>
    <row r="61" spans="2:15">
      <c r="B61" s="41" t="s">
        <v>905</v>
      </c>
      <c r="C61" s="29" t="s">
        <v>906</v>
      </c>
      <c r="D61" s="22" t="s">
        <v>34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</row>
    <row r="62" spans="2:15">
      <c r="B62" s="41" t="s">
        <v>907</v>
      </c>
      <c r="C62" s="29" t="s">
        <v>908</v>
      </c>
      <c r="D62" s="22" t="s">
        <v>34</v>
      </c>
      <c r="E62" s="142">
        <v>2536.4106691799989</v>
      </c>
      <c r="F62" s="142">
        <v>1700.49196244</v>
      </c>
      <c r="G62" s="142">
        <v>1637.3091775099999</v>
      </c>
      <c r="H62" s="142">
        <v>3253.3899344100005</v>
      </c>
      <c r="I62" s="142">
        <v>3433.3845070100001</v>
      </c>
      <c r="J62" s="142">
        <v>2668.5400316700002</v>
      </c>
      <c r="K62" s="142">
        <v>3783.5305387000008</v>
      </c>
      <c r="L62" s="142">
        <v>3050.2014422099996</v>
      </c>
      <c r="M62" s="142">
        <v>2908.8269357899999</v>
      </c>
      <c r="N62" s="142">
        <v>1846.06789725</v>
      </c>
      <c r="O62" s="142">
        <v>1846.06789725</v>
      </c>
    </row>
    <row r="63" spans="2:15">
      <c r="B63" s="39" t="s">
        <v>909</v>
      </c>
      <c r="C63" s="98" t="s">
        <v>502</v>
      </c>
      <c r="D63" s="22" t="s">
        <v>34</v>
      </c>
      <c r="E63" s="151">
        <v>59965.134231029995</v>
      </c>
      <c r="F63" s="151">
        <v>63160.174426173995</v>
      </c>
      <c r="G63" s="151">
        <v>67019.731207676014</v>
      </c>
      <c r="H63" s="151">
        <v>75598.942890724007</v>
      </c>
      <c r="I63" s="151">
        <v>85820.303765499993</v>
      </c>
      <c r="J63" s="151">
        <v>89890.196870958011</v>
      </c>
      <c r="K63" s="151">
        <v>111527.66695193799</v>
      </c>
      <c r="L63" s="151">
        <v>122055.96774452901</v>
      </c>
      <c r="M63" s="151">
        <v>130576.28693578999</v>
      </c>
      <c r="N63" s="151">
        <v>127008.25789725001</v>
      </c>
      <c r="O63" s="151">
        <v>127008.25789725001</v>
      </c>
    </row>
    <row r="64" spans="2:15">
      <c r="B64" s="41" t="s">
        <v>910</v>
      </c>
      <c r="C64" s="99" t="s">
        <v>448</v>
      </c>
      <c r="D64" s="22" t="s">
        <v>34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</row>
    <row r="65" spans="2:15">
      <c r="B65" s="41" t="s">
        <v>911</v>
      </c>
      <c r="C65" s="99" t="s">
        <v>450</v>
      </c>
      <c r="D65" s="22" t="s">
        <v>34</v>
      </c>
      <c r="E65" s="142">
        <v>57428.723561849998</v>
      </c>
      <c r="F65" s="142">
        <v>61459.682463733996</v>
      </c>
      <c r="G65" s="142">
        <v>65382.42203016601</v>
      </c>
      <c r="H65" s="142">
        <v>72345.552956314001</v>
      </c>
      <c r="I65" s="142">
        <v>82386.919258489987</v>
      </c>
      <c r="J65" s="142">
        <v>87221.656839288014</v>
      </c>
      <c r="K65" s="142">
        <v>107744.136413238</v>
      </c>
      <c r="L65" s="142">
        <v>119005.76630231901</v>
      </c>
      <c r="M65" s="142">
        <v>127667.45999999999</v>
      </c>
      <c r="N65" s="142">
        <v>125162.19</v>
      </c>
      <c r="O65" s="142">
        <v>125162.19</v>
      </c>
    </row>
    <row r="66" spans="2:15">
      <c r="B66" s="41" t="s">
        <v>912</v>
      </c>
      <c r="C66" s="99" t="s">
        <v>452</v>
      </c>
      <c r="D66" s="22" t="s">
        <v>34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  <c r="N66" s="142">
        <v>0</v>
      </c>
      <c r="O66" s="142">
        <v>0</v>
      </c>
    </row>
    <row r="67" spans="2:15">
      <c r="B67" s="41" t="s">
        <v>913</v>
      </c>
      <c r="C67" s="99" t="s">
        <v>454</v>
      </c>
      <c r="D67" s="22" t="s">
        <v>34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</row>
    <row r="68" spans="2:15">
      <c r="B68" s="41" t="s">
        <v>914</v>
      </c>
      <c r="C68" s="99" t="s">
        <v>456</v>
      </c>
      <c r="D68" s="22" t="s">
        <v>34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</row>
    <row r="69" spans="2:15">
      <c r="B69" s="41" t="s">
        <v>915</v>
      </c>
      <c r="C69" s="99" t="s">
        <v>509</v>
      </c>
      <c r="D69" s="22" t="s">
        <v>34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</row>
    <row r="70" spans="2:15">
      <c r="B70" s="41" t="s">
        <v>916</v>
      </c>
      <c r="C70" s="99" t="s">
        <v>460</v>
      </c>
      <c r="D70" s="22" t="s">
        <v>34</v>
      </c>
      <c r="E70" s="142">
        <v>2536.4106691799989</v>
      </c>
      <c r="F70" s="142">
        <v>1700.49196244</v>
      </c>
      <c r="G70" s="142">
        <v>1637.3091775099999</v>
      </c>
      <c r="H70" s="142">
        <v>3253.3899344100005</v>
      </c>
      <c r="I70" s="142">
        <v>3433.3845070100001</v>
      </c>
      <c r="J70" s="142">
        <v>2668.5400316700002</v>
      </c>
      <c r="K70" s="142">
        <v>3783.5305387000008</v>
      </c>
      <c r="L70" s="142">
        <v>3050.2014422099996</v>
      </c>
      <c r="M70" s="142">
        <v>2908.8269357899999</v>
      </c>
      <c r="N70" s="142">
        <v>1846.06789725</v>
      </c>
      <c r="O70" s="142">
        <v>1846.06789725</v>
      </c>
    </row>
    <row r="71" spans="2:15">
      <c r="B71" s="39" t="s">
        <v>917</v>
      </c>
      <c r="C71" s="98" t="s">
        <v>511</v>
      </c>
      <c r="D71" s="22" t="s">
        <v>34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  <c r="O71" s="142">
        <v>97283.705010359699</v>
      </c>
    </row>
    <row r="72" spans="2:15">
      <c r="B72" s="41" t="s">
        <v>918</v>
      </c>
      <c r="C72" s="99" t="s">
        <v>919</v>
      </c>
      <c r="D72" s="22" t="s">
        <v>34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</row>
    <row r="73" spans="2:15">
      <c r="B73" s="41" t="s">
        <v>920</v>
      </c>
      <c r="C73" s="99" t="s">
        <v>448</v>
      </c>
      <c r="D73" s="22" t="s">
        <v>34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</row>
    <row r="74" spans="2:15">
      <c r="B74" s="41" t="s">
        <v>921</v>
      </c>
      <c r="C74" s="99" t="s">
        <v>516</v>
      </c>
      <c r="D74" s="22" t="s">
        <v>34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>
        <v>60228.92</v>
      </c>
    </row>
    <row r="75" spans="2:15">
      <c r="B75" s="41" t="s">
        <v>922</v>
      </c>
      <c r="C75" s="99" t="s">
        <v>518</v>
      </c>
      <c r="D75" s="22" t="s">
        <v>34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  <c r="O75" s="142">
        <v>37054.785010359694</v>
      </c>
    </row>
    <row r="76" spans="2:15">
      <c r="B76" s="41" t="s">
        <v>923</v>
      </c>
      <c r="C76" s="99" t="s">
        <v>520</v>
      </c>
      <c r="D76" s="22" t="s">
        <v>34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</row>
    <row r="77" spans="2:15">
      <c r="B77" s="41" t="s">
        <v>924</v>
      </c>
      <c r="C77" s="99" t="s">
        <v>470</v>
      </c>
      <c r="D77" s="22" t="s">
        <v>34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>
        <v>0</v>
      </c>
    </row>
    <row r="78" spans="2:15">
      <c r="B78" s="41" t="s">
        <v>925</v>
      </c>
      <c r="C78" s="99" t="s">
        <v>926</v>
      </c>
      <c r="D78" s="22" t="s">
        <v>34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</row>
    <row r="79" spans="2:15">
      <c r="B79" s="23" t="s">
        <v>927</v>
      </c>
      <c r="C79" s="105" t="s">
        <v>525</v>
      </c>
      <c r="D79" s="24" t="s">
        <v>34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</row>
    <row r="80" spans="2:15" hidden="1">
      <c r="B80" s="41" t="s">
        <v>64</v>
      </c>
      <c r="C80" s="40" t="s">
        <v>95</v>
      </c>
      <c r="D80" s="22" t="s">
        <v>34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928</v>
      </c>
      <c r="C81" s="153" t="s">
        <v>929</v>
      </c>
      <c r="D81" s="111" t="s">
        <v>34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64</v>
      </c>
      <c r="C82" s="154" t="s">
        <v>930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931</v>
      </c>
      <c r="C83" s="29" t="s">
        <v>932</v>
      </c>
      <c r="D83" s="22" t="s">
        <v>34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933</v>
      </c>
      <c r="C84" s="99" t="s">
        <v>934</v>
      </c>
      <c r="D84" s="22" t="s">
        <v>34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935</v>
      </c>
      <c r="C85" s="99" t="s">
        <v>936</v>
      </c>
      <c r="D85" s="22" t="s">
        <v>34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937</v>
      </c>
      <c r="C86" s="99" t="s">
        <v>938</v>
      </c>
      <c r="D86" s="22" t="s">
        <v>34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939</v>
      </c>
      <c r="C87" s="29" t="s">
        <v>940</v>
      </c>
      <c r="D87" s="22" t="s">
        <v>34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941</v>
      </c>
      <c r="C88" s="99" t="s">
        <v>942</v>
      </c>
      <c r="D88" s="22" t="s">
        <v>34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943</v>
      </c>
      <c r="C89" s="99" t="s">
        <v>944</v>
      </c>
      <c r="D89" s="22" t="s">
        <v>34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945</v>
      </c>
      <c r="C90" s="99" t="s">
        <v>946</v>
      </c>
      <c r="D90" s="22" t="s">
        <v>34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947</v>
      </c>
      <c r="C91" s="29" t="s">
        <v>948</v>
      </c>
      <c r="D91" s="22" t="s">
        <v>34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949</v>
      </c>
      <c r="C92" s="99" t="s">
        <v>950</v>
      </c>
      <c r="D92" s="22" t="s">
        <v>34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951</v>
      </c>
      <c r="C93" s="99" t="s">
        <v>952</v>
      </c>
      <c r="D93" s="22" t="s">
        <v>34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953</v>
      </c>
      <c r="C94" s="99" t="s">
        <v>954</v>
      </c>
      <c r="D94" s="22" t="s">
        <v>34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955</v>
      </c>
      <c r="C95" s="29" t="s">
        <v>956</v>
      </c>
      <c r="D95" s="22" t="s">
        <v>34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957</v>
      </c>
      <c r="C96" s="29" t="s">
        <v>958</v>
      </c>
      <c r="D96" s="22" t="s">
        <v>34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959</v>
      </c>
      <c r="C97" s="99" t="s">
        <v>960</v>
      </c>
      <c r="D97" s="22" t="s">
        <v>34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961</v>
      </c>
      <c r="C98" s="99" t="s">
        <v>962</v>
      </c>
      <c r="D98" s="22" t="s">
        <v>34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963</v>
      </c>
      <c r="C99" s="99" t="s">
        <v>964</v>
      </c>
      <c r="D99" s="22" t="s">
        <v>34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965</v>
      </c>
      <c r="C100" s="29" t="s">
        <v>966</v>
      </c>
      <c r="D100" s="22" t="s">
        <v>34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967</v>
      </c>
      <c r="C101" s="31" t="s">
        <v>968</v>
      </c>
      <c r="D101" s="32" t="s">
        <v>34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64</v>
      </c>
      <c r="C102" s="154" t="s">
        <v>969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970</v>
      </c>
      <c r="C103" s="29" t="s">
        <v>971</v>
      </c>
      <c r="D103" s="22" t="s">
        <v>34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972</v>
      </c>
      <c r="C104" s="29" t="s">
        <v>973</v>
      </c>
      <c r="D104" s="22" t="s">
        <v>34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974</v>
      </c>
      <c r="C105" s="29" t="s">
        <v>975</v>
      </c>
      <c r="D105" s="22" t="s">
        <v>34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976</v>
      </c>
      <c r="C106" s="31" t="s">
        <v>977</v>
      </c>
      <c r="D106" s="32" t="s">
        <v>34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64</v>
      </c>
      <c r="C107" s="154" t="s">
        <v>978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979</v>
      </c>
      <c r="C108" s="29" t="s">
        <v>980</v>
      </c>
      <c r="D108" s="22" t="s">
        <v>34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981</v>
      </c>
      <c r="C109" s="99" t="s">
        <v>982</v>
      </c>
      <c r="D109" s="22" t="s">
        <v>34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983</v>
      </c>
      <c r="C110" s="29" t="s">
        <v>984</v>
      </c>
      <c r="D110" s="22" t="s">
        <v>34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985</v>
      </c>
      <c r="C111" s="29" t="s">
        <v>986</v>
      </c>
      <c r="D111" s="22" t="s">
        <v>34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987</v>
      </c>
      <c r="C112" s="99" t="s">
        <v>988</v>
      </c>
      <c r="D112" s="22" t="s">
        <v>34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989</v>
      </c>
      <c r="C113" s="29" t="s">
        <v>990</v>
      </c>
      <c r="D113" s="22" t="s">
        <v>34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991</v>
      </c>
      <c r="C114" s="29" t="s">
        <v>992</v>
      </c>
      <c r="D114" s="22" t="s">
        <v>34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993</v>
      </c>
      <c r="C115" s="105" t="s">
        <v>994</v>
      </c>
      <c r="D115" s="24" t="s">
        <v>34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5">
    <mergeCell ref="O6:O7"/>
    <mergeCell ref="E4:O5"/>
    <mergeCell ref="E3:O3"/>
    <mergeCell ref="E2:O2"/>
    <mergeCell ref="J6:J7"/>
    <mergeCell ref="L6:L7"/>
    <mergeCell ref="I6:I7"/>
    <mergeCell ref="K6:K7"/>
    <mergeCell ref="M6:M7"/>
    <mergeCell ref="N6:N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5" activePane="bottomRight" state="frozen"/>
      <selection activeCell="O42" sqref="O42"/>
      <selection pane="topRight" activeCell="O42" sqref="O42"/>
      <selection pane="bottomLeft" activeCell="O42" sqref="O42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28</v>
      </c>
      <c r="C2" s="14"/>
      <c r="D2" s="15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16" t="s">
        <v>29</v>
      </c>
      <c r="C3" s="17"/>
      <c r="D3" s="18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31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32.25" customHeight="1">
      <c r="B8" s="173" t="s">
        <v>32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33</v>
      </c>
      <c r="D9" s="22" t="s">
        <v>34</v>
      </c>
      <c r="E9" s="28">
        <v>55090.710036590004</v>
      </c>
      <c r="F9" s="28">
        <v>55668.869350100002</v>
      </c>
      <c r="G9" s="28">
        <v>60199.561416280012</v>
      </c>
      <c r="H9" s="28">
        <v>62721.133018969987</v>
      </c>
      <c r="I9" s="28">
        <v>65149.063808190003</v>
      </c>
      <c r="J9" s="28">
        <v>69678.544819929986</v>
      </c>
      <c r="K9" s="28">
        <v>66794.044360829983</v>
      </c>
      <c r="L9" s="28">
        <v>84837.620816199982</v>
      </c>
      <c r="M9" s="28">
        <v>95663.933102000025</v>
      </c>
      <c r="N9" s="28">
        <v>105100.19452262</v>
      </c>
      <c r="O9" s="28">
        <v>112203.52934623002</v>
      </c>
    </row>
    <row r="10" spans="2:15">
      <c r="B10" s="26" t="s">
        <v>35</v>
      </c>
      <c r="C10" s="29" t="s">
        <v>36</v>
      </c>
      <c r="D10" s="22" t="s">
        <v>34</v>
      </c>
      <c r="E10" s="30">
        <v>48212.0080848</v>
      </c>
      <c r="F10" s="30">
        <v>49307.641329250007</v>
      </c>
      <c r="G10" s="30">
        <v>52316.182381749997</v>
      </c>
      <c r="H10" s="30">
        <v>55997.085488059987</v>
      </c>
      <c r="I10" s="30">
        <v>58229.707074690006</v>
      </c>
      <c r="J10" s="30">
        <v>61983.304662309994</v>
      </c>
      <c r="K10" s="30">
        <v>59742.734876379982</v>
      </c>
      <c r="L10" s="30">
        <v>77292.083801489993</v>
      </c>
      <c r="M10" s="30">
        <v>87584.00119599</v>
      </c>
      <c r="N10" s="30">
        <v>94557.251389950005</v>
      </c>
      <c r="O10" s="30">
        <v>102127.01428074</v>
      </c>
    </row>
    <row r="11" spans="2:15">
      <c r="B11" s="26" t="s">
        <v>37</v>
      </c>
      <c r="C11" s="29" t="s">
        <v>38</v>
      </c>
      <c r="D11" s="22" t="s">
        <v>34</v>
      </c>
      <c r="E11" s="30">
        <v>3403.6703827799997</v>
      </c>
      <c r="F11" s="30">
        <v>3498.4674393800005</v>
      </c>
      <c r="G11" s="30">
        <v>4044.24856684</v>
      </c>
      <c r="H11" s="30">
        <v>4413.7303922499996</v>
      </c>
      <c r="I11" s="30">
        <v>4434.9243382900004</v>
      </c>
      <c r="J11" s="30">
        <v>4792.7915081499996</v>
      </c>
      <c r="K11" s="30">
        <v>4878.9114900699988</v>
      </c>
      <c r="L11" s="30">
        <v>5007.2659342000006</v>
      </c>
      <c r="M11" s="30">
        <v>5181.1041974</v>
      </c>
      <c r="N11" s="30">
        <v>6038.4247712199995</v>
      </c>
      <c r="O11" s="30">
        <v>6634.9025033900016</v>
      </c>
    </row>
    <row r="12" spans="2:15">
      <c r="B12" s="26" t="s">
        <v>39</v>
      </c>
      <c r="C12" s="29" t="s">
        <v>40</v>
      </c>
      <c r="D12" s="22" t="s">
        <v>34</v>
      </c>
      <c r="E12" s="30">
        <v>179.26556891999999</v>
      </c>
      <c r="F12" s="30">
        <v>124.55862321000001</v>
      </c>
      <c r="G12" s="30">
        <v>67.359663380000001</v>
      </c>
      <c r="H12" s="30">
        <v>142.74658356</v>
      </c>
      <c r="I12" s="30">
        <v>206.85671936999998</v>
      </c>
      <c r="J12" s="30">
        <v>87.29846332000001</v>
      </c>
      <c r="K12" s="30">
        <v>68.333335770000005</v>
      </c>
      <c r="L12" s="30">
        <v>184.88682166000001</v>
      </c>
      <c r="M12" s="30">
        <v>114.85593691</v>
      </c>
      <c r="N12" s="30">
        <v>63.445415160000003</v>
      </c>
      <c r="O12" s="30">
        <v>16.57236563</v>
      </c>
    </row>
    <row r="13" spans="2:15">
      <c r="B13" s="26" t="s">
        <v>41</v>
      </c>
      <c r="C13" s="29" t="s">
        <v>42</v>
      </c>
      <c r="D13" s="22" t="s">
        <v>34</v>
      </c>
      <c r="E13" s="30">
        <v>3295.76600009</v>
      </c>
      <c r="F13" s="30">
        <v>2738.2019582600001</v>
      </c>
      <c r="G13" s="30">
        <v>3771.770804310001</v>
      </c>
      <c r="H13" s="30">
        <v>2167.5705551000001</v>
      </c>
      <c r="I13" s="30">
        <v>2277.5756758400003</v>
      </c>
      <c r="J13" s="30">
        <v>2815.1501861500005</v>
      </c>
      <c r="K13" s="30">
        <v>2104.0646586100002</v>
      </c>
      <c r="L13" s="30">
        <v>2353.3842588500002</v>
      </c>
      <c r="M13" s="30">
        <v>2783.9717717000003</v>
      </c>
      <c r="N13" s="30">
        <v>4441.0729462899999</v>
      </c>
      <c r="O13" s="30">
        <v>3425.04019647</v>
      </c>
    </row>
    <row r="14" spans="2:15">
      <c r="B14" s="26" t="s">
        <v>43</v>
      </c>
      <c r="C14" s="27" t="s">
        <v>44</v>
      </c>
      <c r="D14" s="22" t="s">
        <v>34</v>
      </c>
      <c r="E14" s="28">
        <v>59421.089325970002</v>
      </c>
      <c r="F14" s="28">
        <v>60625.365694810011</v>
      </c>
      <c r="G14" s="28">
        <v>64236.465791050003</v>
      </c>
      <c r="H14" s="28">
        <v>67885.367799849992</v>
      </c>
      <c r="I14" s="28">
        <v>71581.090201599989</v>
      </c>
      <c r="J14" s="28">
        <v>77970.403387590006</v>
      </c>
      <c r="K14" s="28">
        <v>90006.462680659999</v>
      </c>
      <c r="L14" s="28">
        <v>88771.892340699997</v>
      </c>
      <c r="M14" s="28">
        <v>103697.42484507</v>
      </c>
      <c r="N14" s="28">
        <v>110357.35925038</v>
      </c>
      <c r="O14" s="28">
        <v>117531.78361090001</v>
      </c>
    </row>
    <row r="15" spans="2:15">
      <c r="B15" s="26" t="s">
        <v>45</v>
      </c>
      <c r="C15" s="29" t="s">
        <v>46</v>
      </c>
      <c r="D15" s="22" t="s">
        <v>34</v>
      </c>
      <c r="E15" s="30">
        <v>20149.813011809998</v>
      </c>
      <c r="F15" s="30">
        <v>22071.919860520004</v>
      </c>
      <c r="G15" s="30">
        <v>22829.576131049998</v>
      </c>
      <c r="H15" s="30">
        <v>24736.744884879998</v>
      </c>
      <c r="I15" s="30">
        <v>25607.463131559998</v>
      </c>
      <c r="J15" s="30">
        <v>28410.565484750001</v>
      </c>
      <c r="K15" s="30">
        <v>29835.693056019998</v>
      </c>
      <c r="L15" s="30">
        <v>30875.947429719999</v>
      </c>
      <c r="M15" s="30">
        <v>32267.121353709997</v>
      </c>
      <c r="N15" s="30">
        <v>35308.152103010005</v>
      </c>
      <c r="O15" s="30">
        <v>38243.551754289998</v>
      </c>
    </row>
    <row r="16" spans="2:15">
      <c r="B16" s="26" t="s">
        <v>47</v>
      </c>
      <c r="C16" s="29" t="s">
        <v>48</v>
      </c>
      <c r="D16" s="22" t="s">
        <v>34</v>
      </c>
      <c r="E16" s="30">
        <v>9356.1778236799983</v>
      </c>
      <c r="F16" s="30">
        <v>7980.3308718100006</v>
      </c>
      <c r="G16" s="30">
        <v>7317.6583209700002</v>
      </c>
      <c r="H16" s="30">
        <v>7094.8318668999991</v>
      </c>
      <c r="I16" s="30">
        <v>8284.29704795</v>
      </c>
      <c r="J16" s="30">
        <v>8392.2126674700012</v>
      </c>
      <c r="K16" s="30">
        <v>9121.4935439199999</v>
      </c>
      <c r="L16" s="30">
        <v>13254.237287959999</v>
      </c>
      <c r="M16" s="30">
        <v>16657.026835020002</v>
      </c>
      <c r="N16" s="30">
        <v>15464.034785620001</v>
      </c>
      <c r="O16" s="30">
        <v>14027.387896819999</v>
      </c>
    </row>
    <row r="17" spans="2:15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51</v>
      </c>
      <c r="C18" s="29" t="s">
        <v>52</v>
      </c>
      <c r="D18" s="22" t="s">
        <v>34</v>
      </c>
      <c r="E18" s="30">
        <v>6429.4659459599989</v>
      </c>
      <c r="F18" s="30">
        <v>7460.7315160199996</v>
      </c>
      <c r="G18" s="30">
        <v>7555.2919249700008</v>
      </c>
      <c r="H18" s="30">
        <v>7850.3260791199991</v>
      </c>
      <c r="I18" s="30">
        <v>8335.8610322599998</v>
      </c>
      <c r="J18" s="30">
        <v>9541.1185416700009</v>
      </c>
      <c r="K18" s="30">
        <v>10176.85796696</v>
      </c>
      <c r="L18" s="30">
        <v>11394.522480250002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53</v>
      </c>
      <c r="C19" s="29" t="s">
        <v>54</v>
      </c>
      <c r="D19" s="22" t="s">
        <v>34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1740.6484658899997</v>
      </c>
    </row>
    <row r="20" spans="2:15">
      <c r="B20" s="26" t="s">
        <v>55</v>
      </c>
      <c r="C20" s="29" t="s">
        <v>40</v>
      </c>
      <c r="D20" s="22" t="s">
        <v>34</v>
      </c>
      <c r="E20" s="30">
        <v>14879.331494790002</v>
      </c>
      <c r="F20" s="30">
        <v>15126.107611380001</v>
      </c>
      <c r="G20" s="30">
        <v>17302.653713240001</v>
      </c>
      <c r="H20" s="30">
        <v>18811.186213680001</v>
      </c>
      <c r="I20" s="30">
        <v>19010.900055829999</v>
      </c>
      <c r="J20" s="30">
        <v>20185.925895750002</v>
      </c>
      <c r="K20" s="30">
        <v>20171.532886920002</v>
      </c>
      <c r="L20" s="30">
        <v>21068.05971116</v>
      </c>
      <c r="M20" s="30">
        <v>24908.873679840002</v>
      </c>
      <c r="N20" s="30">
        <v>29077.173627109998</v>
      </c>
      <c r="O20" s="30">
        <v>31027.887671140001</v>
      </c>
    </row>
    <row r="21" spans="2:15">
      <c r="B21" s="26" t="s">
        <v>56</v>
      </c>
      <c r="C21" s="29" t="s">
        <v>57</v>
      </c>
      <c r="D21" s="22" t="s">
        <v>34</v>
      </c>
      <c r="E21" s="30">
        <v>4697.8897514600003</v>
      </c>
      <c r="F21" s="30">
        <v>4269.5134751600008</v>
      </c>
      <c r="G21" s="30">
        <v>5069.3505072900007</v>
      </c>
      <c r="H21" s="30">
        <v>5156.6462877499998</v>
      </c>
      <c r="I21" s="30">
        <v>5262.5234013899999</v>
      </c>
      <c r="J21" s="30">
        <v>5575.2903631500003</v>
      </c>
      <c r="K21" s="30">
        <v>11878.743632970001</v>
      </c>
      <c r="L21" s="30">
        <v>5990.4707102000002</v>
      </c>
      <c r="M21" s="30">
        <v>6428.5918984</v>
      </c>
      <c r="N21" s="30">
        <v>7844.1247862199998</v>
      </c>
      <c r="O21" s="30">
        <v>9152.3309453900001</v>
      </c>
    </row>
    <row r="22" spans="2:15">
      <c r="B22" s="26" t="s">
        <v>58</v>
      </c>
      <c r="C22" s="31" t="s">
        <v>59</v>
      </c>
      <c r="D22" s="32" t="s">
        <v>34</v>
      </c>
      <c r="E22" s="30">
        <v>2583.6903680799996</v>
      </c>
      <c r="F22" s="30">
        <v>2621.8602171900002</v>
      </c>
      <c r="G22" s="30">
        <v>3080.8470675900007</v>
      </c>
      <c r="H22" s="30">
        <v>3364.8749449500006</v>
      </c>
      <c r="I22" s="30">
        <v>4315.2447724100002</v>
      </c>
      <c r="J22" s="30">
        <v>5034.8356320100002</v>
      </c>
      <c r="K22" s="30">
        <v>5655.9764856100001</v>
      </c>
      <c r="L22" s="30">
        <v>5279.1513638400011</v>
      </c>
      <c r="M22" s="30">
        <v>7490.4481841700008</v>
      </c>
      <c r="N22" s="30">
        <v>8120.7281450600003</v>
      </c>
      <c r="O22" s="30">
        <v>9333.6132181399989</v>
      </c>
    </row>
    <row r="23" spans="2:15">
      <c r="B23" s="33" t="s">
        <v>60</v>
      </c>
      <c r="C23" s="34" t="s">
        <v>61</v>
      </c>
      <c r="D23" s="35" t="s">
        <v>34</v>
      </c>
      <c r="E23" s="25">
        <v>-4330.3792893799982</v>
      </c>
      <c r="F23" s="25">
        <v>-4956.496344710009</v>
      </c>
      <c r="G23" s="25">
        <v>-4036.9043747699907</v>
      </c>
      <c r="H23" s="25">
        <v>-5164.2347808800041</v>
      </c>
      <c r="I23" s="25">
        <v>-6432.0263934099858</v>
      </c>
      <c r="J23" s="25">
        <v>-8291.8585676600196</v>
      </c>
      <c r="K23" s="25">
        <v>-23212.418319830016</v>
      </c>
      <c r="L23" s="25">
        <v>-3934.2715245000145</v>
      </c>
      <c r="M23" s="25">
        <v>-8033.4917430699716</v>
      </c>
      <c r="N23" s="25">
        <v>-5257.1647277599986</v>
      </c>
      <c r="O23" s="25">
        <v>-5328.2542646699876</v>
      </c>
    </row>
    <row r="24" spans="2:15">
      <c r="B24" s="36" t="s">
        <v>62</v>
      </c>
      <c r="C24" s="37" t="s">
        <v>63</v>
      </c>
      <c r="D24" s="38" t="s">
        <v>34</v>
      </c>
      <c r="E24" s="25">
        <v>-4330.3792893799982</v>
      </c>
      <c r="F24" s="25">
        <v>-4956.496344710009</v>
      </c>
      <c r="G24" s="25">
        <v>-4036.9043747699907</v>
      </c>
      <c r="H24" s="25">
        <v>-5164.2347808800041</v>
      </c>
      <c r="I24" s="25">
        <v>-6432.0263934099858</v>
      </c>
      <c r="J24" s="25">
        <v>-8291.8585676600196</v>
      </c>
      <c r="K24" s="25">
        <v>-23212.418319830016</v>
      </c>
      <c r="L24" s="25">
        <v>-3934.2715245000145</v>
      </c>
      <c r="M24" s="25">
        <v>-8033.4917430699716</v>
      </c>
      <c r="N24" s="25">
        <v>-5257.1647277599986</v>
      </c>
      <c r="O24" s="25">
        <v>-5328.2542646699876</v>
      </c>
    </row>
    <row r="25" spans="2:15">
      <c r="B25" s="39" t="s">
        <v>64</v>
      </c>
      <c r="C25" s="40" t="s">
        <v>65</v>
      </c>
      <c r="D25" s="22" t="s">
        <v>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66</v>
      </c>
      <c r="C26" s="27" t="s">
        <v>67</v>
      </c>
      <c r="D26" s="22" t="s">
        <v>34</v>
      </c>
      <c r="E26" s="28">
        <v>4283.2249108299993</v>
      </c>
      <c r="F26" s="28">
        <v>2067.9102372900002</v>
      </c>
      <c r="G26" s="28">
        <v>1536.4104515000001</v>
      </c>
      <c r="H26" s="28">
        <v>2092.6748433299999</v>
      </c>
      <c r="I26" s="28">
        <v>3906.3180476999992</v>
      </c>
      <c r="J26" s="28">
        <v>4984.0739616100009</v>
      </c>
      <c r="K26" s="28">
        <v>2928.3057908199994</v>
      </c>
      <c r="L26" s="28">
        <v>3748.8820708900003</v>
      </c>
      <c r="M26" s="28">
        <v>4622.7993099799996</v>
      </c>
      <c r="N26" s="28">
        <v>5021.9660754699989</v>
      </c>
      <c r="O26" s="28">
        <v>2899.1007045299998</v>
      </c>
    </row>
    <row r="27" spans="2:15">
      <c r="B27" s="41" t="s">
        <v>68</v>
      </c>
      <c r="C27" s="29" t="s">
        <v>69</v>
      </c>
      <c r="D27" s="22" t="s">
        <v>34</v>
      </c>
      <c r="E27" s="30">
        <v>4265.3578013899996</v>
      </c>
      <c r="F27" s="30">
        <v>2066.72340841</v>
      </c>
      <c r="G27" s="30">
        <v>1536.4004625000002</v>
      </c>
      <c r="H27" s="30">
        <v>2091.44953356</v>
      </c>
      <c r="I27" s="30">
        <v>3850.6107155899995</v>
      </c>
      <c r="J27" s="30">
        <v>4946.4887478100009</v>
      </c>
      <c r="K27" s="30">
        <v>2928.3057908199994</v>
      </c>
      <c r="L27" s="30">
        <v>3742.2827588400005</v>
      </c>
      <c r="M27" s="30">
        <v>4613.3046549199998</v>
      </c>
      <c r="N27" s="30">
        <v>5019.4444842199991</v>
      </c>
      <c r="O27" s="30">
        <v>2889.90804901</v>
      </c>
    </row>
    <row r="28" spans="2:15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72</v>
      </c>
      <c r="C29" s="29" t="s">
        <v>73</v>
      </c>
      <c r="D29" s="22" t="s">
        <v>34</v>
      </c>
      <c r="E29" s="30">
        <v>2.2300000000000002E-3</v>
      </c>
      <c r="F29" s="30">
        <v>0.18682887999999997</v>
      </c>
      <c r="G29" s="30">
        <v>9.9889999999999996E-3</v>
      </c>
      <c r="H29" s="30">
        <v>2.3919260000000001E-2</v>
      </c>
      <c r="I29" s="30">
        <v>0</v>
      </c>
      <c r="J29" s="30">
        <v>0</v>
      </c>
      <c r="K29" s="30">
        <v>0</v>
      </c>
      <c r="L29" s="30">
        <v>4.875E-3</v>
      </c>
      <c r="M29" s="30">
        <v>0</v>
      </c>
      <c r="N29" s="30">
        <v>0</v>
      </c>
      <c r="O29" s="30">
        <v>3.0599999999999998E-3</v>
      </c>
    </row>
    <row r="30" spans="2:15">
      <c r="B30" s="42" t="s">
        <v>74</v>
      </c>
      <c r="C30" s="31" t="s">
        <v>75</v>
      </c>
      <c r="D30" s="32" t="s">
        <v>34</v>
      </c>
      <c r="E30" s="30">
        <v>17.864879439999999</v>
      </c>
      <c r="F30" s="30">
        <v>1</v>
      </c>
      <c r="G30" s="30">
        <v>0</v>
      </c>
      <c r="H30" s="30">
        <v>1.20139051</v>
      </c>
      <c r="I30" s="30">
        <v>55.707332109999989</v>
      </c>
      <c r="J30" s="30">
        <v>37.585213799999998</v>
      </c>
      <c r="K30" s="30">
        <v>0</v>
      </c>
      <c r="L30" s="30">
        <v>6.5944370499999989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76</v>
      </c>
      <c r="C31" s="44" t="s">
        <v>77</v>
      </c>
      <c r="D31" s="45" t="s">
        <v>34</v>
      </c>
      <c r="E31" s="25">
        <v>63704.314236800004</v>
      </c>
      <c r="F31" s="25">
        <v>62693.275932100012</v>
      </c>
      <c r="G31" s="25">
        <v>65772.876242550003</v>
      </c>
      <c r="H31" s="25">
        <v>69978.042643179986</v>
      </c>
      <c r="I31" s="25">
        <v>75487.408249299988</v>
      </c>
      <c r="J31" s="25">
        <v>82954.477349200009</v>
      </c>
      <c r="K31" s="25">
        <v>92934.768471479998</v>
      </c>
      <c r="L31" s="25">
        <v>92520.774411589999</v>
      </c>
      <c r="M31" s="25">
        <v>108320.22415504999</v>
      </c>
      <c r="N31" s="25">
        <v>115379.32532585</v>
      </c>
      <c r="O31" s="25">
        <v>120430.88431543001</v>
      </c>
    </row>
    <row r="32" spans="2:15">
      <c r="B32" s="43" t="s">
        <v>78</v>
      </c>
      <c r="C32" s="44" t="s">
        <v>79</v>
      </c>
      <c r="D32" s="45" t="s">
        <v>34</v>
      </c>
      <c r="E32" s="25">
        <v>-8613.6042002099966</v>
      </c>
      <c r="F32" s="25">
        <v>-7024.4065820000087</v>
      </c>
      <c r="G32" s="25">
        <v>-5573.3148262699906</v>
      </c>
      <c r="H32" s="25">
        <v>-7256.909624210004</v>
      </c>
      <c r="I32" s="25">
        <v>-10338.344441109984</v>
      </c>
      <c r="J32" s="25">
        <v>-13275.93252927002</v>
      </c>
      <c r="K32" s="25">
        <v>-26140.724110650015</v>
      </c>
      <c r="L32" s="25">
        <v>-7683.1535953900147</v>
      </c>
      <c r="M32" s="25">
        <v>-12656.291053049972</v>
      </c>
      <c r="N32" s="25">
        <v>-10279.130803229997</v>
      </c>
      <c r="O32" s="25">
        <v>-8227.354969199987</v>
      </c>
    </row>
    <row r="33" spans="2:15">
      <c r="B33" s="46" t="s">
        <v>64</v>
      </c>
      <c r="C33" s="47" t="s">
        <v>80</v>
      </c>
      <c r="D33" s="35" t="s">
        <v>34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81</v>
      </c>
      <c r="C34" s="27" t="s">
        <v>82</v>
      </c>
      <c r="D34" s="22" t="s">
        <v>34</v>
      </c>
      <c r="E34" s="28">
        <v>282.80851307999973</v>
      </c>
      <c r="F34" s="28">
        <v>122.02413962999954</v>
      </c>
      <c r="G34" s="28">
        <v>2067.813733110002</v>
      </c>
      <c r="H34" s="28">
        <v>1622.4184042300008</v>
      </c>
      <c r="I34" s="28">
        <v>1193.8119092000002</v>
      </c>
      <c r="J34" s="28">
        <v>-1887.1021116899997</v>
      </c>
      <c r="K34" s="28">
        <v>7491.5070230500023</v>
      </c>
      <c r="L34" s="28">
        <v>12218.284507089995</v>
      </c>
      <c r="M34" s="28">
        <v>-3399.7103181100001</v>
      </c>
      <c r="N34" s="28">
        <v>-2243.9801207899991</v>
      </c>
      <c r="O34" s="28">
        <v>3044.3159524800008</v>
      </c>
    </row>
    <row r="35" spans="2:15">
      <c r="B35" s="41" t="s">
        <v>83</v>
      </c>
      <c r="C35" s="29" t="s">
        <v>84</v>
      </c>
      <c r="D35" s="22" t="s">
        <v>34</v>
      </c>
      <c r="E35" s="30">
        <v>282.80851307999973</v>
      </c>
      <c r="F35" s="30">
        <v>122.02413962999954</v>
      </c>
      <c r="G35" s="30">
        <v>2067.813733110002</v>
      </c>
      <c r="H35" s="30">
        <v>1622.4184042300008</v>
      </c>
      <c r="I35" s="30">
        <v>1193.8119092000002</v>
      </c>
      <c r="J35" s="30">
        <v>-1887.1021116899997</v>
      </c>
      <c r="K35" s="30">
        <v>7491.5070230500023</v>
      </c>
      <c r="L35" s="30">
        <v>12218.284507089995</v>
      </c>
      <c r="M35" s="30">
        <v>-3399.7103181100001</v>
      </c>
      <c r="N35" s="30">
        <v>-2243.9801207899991</v>
      </c>
      <c r="O35" s="30">
        <v>3044.3159524800008</v>
      </c>
    </row>
    <row r="36" spans="2:15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87</v>
      </c>
      <c r="C37" s="27" t="s">
        <v>88</v>
      </c>
      <c r="D37" s="22" t="s">
        <v>34</v>
      </c>
      <c r="E37" s="28">
        <v>8334.4836468499998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19161.389986320002</v>
      </c>
      <c r="M37" s="28">
        <v>8932.0837115299983</v>
      </c>
      <c r="N37" s="28">
        <v>7925.5931888200021</v>
      </c>
      <c r="O37" s="28">
        <v>10911.673762429999</v>
      </c>
    </row>
    <row r="38" spans="2:15">
      <c r="B38" s="41" t="s">
        <v>89</v>
      </c>
      <c r="C38" s="29" t="s">
        <v>90</v>
      </c>
      <c r="D38" s="22" t="s">
        <v>34</v>
      </c>
      <c r="E38" s="30">
        <v>8087.6465538599996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13953.148554550002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91</v>
      </c>
      <c r="C39" s="29" t="s">
        <v>92</v>
      </c>
      <c r="D39" s="22" t="s">
        <v>34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72.047920459999588</v>
      </c>
      <c r="N39" s="30">
        <v>10659.401504380003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64</v>
      </c>
      <c r="C41" s="27" t="s">
        <v>95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96</v>
      </c>
      <c r="C42" s="29" t="s">
        <v>97</v>
      </c>
      <c r="D42" s="22" t="s">
        <v>34</v>
      </c>
      <c r="E42" s="30">
        <v>59421.089325970002</v>
      </c>
      <c r="F42" s="30">
        <v>60625.365694810011</v>
      </c>
      <c r="G42" s="30">
        <v>64236.465791050003</v>
      </c>
      <c r="H42" s="30">
        <v>67885.367799849992</v>
      </c>
      <c r="I42" s="30">
        <v>71581.090201599989</v>
      </c>
      <c r="J42" s="30">
        <v>77970.403387590006</v>
      </c>
      <c r="K42" s="30">
        <v>90006.462680659999</v>
      </c>
      <c r="L42" s="30">
        <v>88771.892340699997</v>
      </c>
      <c r="M42" s="30">
        <v>103697.42484507</v>
      </c>
      <c r="N42" s="30">
        <v>110357.35925038</v>
      </c>
      <c r="O42" s="30">
        <v>117531.78361090001</v>
      </c>
    </row>
    <row r="43" spans="2:15">
      <c r="B43" s="41" t="s">
        <v>98</v>
      </c>
      <c r="C43" s="29" t="s">
        <v>99</v>
      </c>
      <c r="D43" s="22" t="s">
        <v>34</v>
      </c>
      <c r="E43" s="30">
        <v>4283.2249108299993</v>
      </c>
      <c r="F43" s="30">
        <v>2067.9102372900002</v>
      </c>
      <c r="G43" s="30">
        <v>1536.4104515000001</v>
      </c>
      <c r="H43" s="30">
        <v>2092.6748433299999</v>
      </c>
      <c r="I43" s="30">
        <v>3906.3180476999992</v>
      </c>
      <c r="J43" s="30">
        <v>4984.0739616100009</v>
      </c>
      <c r="K43" s="30">
        <v>2928.3057908199994</v>
      </c>
      <c r="L43" s="30">
        <v>3748.8820708900003</v>
      </c>
      <c r="M43" s="30">
        <v>4622.7993099799996</v>
      </c>
      <c r="N43" s="30">
        <v>5021.9660754699989</v>
      </c>
      <c r="O43" s="30">
        <v>2899.1007045299998</v>
      </c>
    </row>
    <row r="44" spans="2:15">
      <c r="B44" s="41" t="s">
        <v>100</v>
      </c>
      <c r="C44" s="29" t="s">
        <v>101</v>
      </c>
      <c r="D44" s="22" t="s">
        <v>34</v>
      </c>
      <c r="E44" s="30">
        <v>283.73258466999971</v>
      </c>
      <c r="F44" s="30">
        <v>128.05439597999953</v>
      </c>
      <c r="G44" s="30">
        <v>2064.5592342000018</v>
      </c>
      <c r="H44" s="30">
        <v>1573.8937552200007</v>
      </c>
      <c r="I44" s="30">
        <v>1161.5234720600001</v>
      </c>
      <c r="J44" s="30">
        <v>-1888.0339248899995</v>
      </c>
      <c r="K44" s="30">
        <v>4161.6706219500029</v>
      </c>
      <c r="L44" s="30">
        <v>12094.653265809997</v>
      </c>
      <c r="M44" s="30">
        <v>-3354.9141244700004</v>
      </c>
      <c r="N44" s="30">
        <v>-2177.8963593699991</v>
      </c>
      <c r="O44" s="30">
        <v>2545.8202999300011</v>
      </c>
    </row>
    <row r="45" spans="2:15">
      <c r="B45" s="41" t="s">
        <v>102</v>
      </c>
      <c r="C45" s="29" t="s">
        <v>103</v>
      </c>
      <c r="D45" s="22" t="s">
        <v>34</v>
      </c>
      <c r="E45" s="30">
        <v>-2184.1382542499978</v>
      </c>
      <c r="F45" s="30">
        <v>436.32493401999091</v>
      </c>
      <c r="G45" s="30">
        <v>1981.9770987000102</v>
      </c>
      <c r="H45" s="30">
        <v>593.41645490999508</v>
      </c>
      <c r="I45" s="30">
        <v>-2002.4834088499847</v>
      </c>
      <c r="J45" s="30">
        <v>-3734.8139876000187</v>
      </c>
      <c r="K45" s="30">
        <v>-15963.866143690015</v>
      </c>
      <c r="L45" s="30">
        <v>3711.3688848599868</v>
      </c>
      <c r="M45" s="30">
        <v>-535.79671203997168</v>
      </c>
      <c r="N45" s="30">
        <v>2919.3385082100067</v>
      </c>
      <c r="O45" s="30">
        <v>5779.0086900300139</v>
      </c>
    </row>
    <row r="46" spans="2:15">
      <c r="B46" s="23" t="s">
        <v>104</v>
      </c>
      <c r="C46" s="48" t="s">
        <v>105</v>
      </c>
      <c r="D46" s="24" t="s">
        <v>34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93</v>
      </c>
      <c r="C49" s="29" t="s">
        <v>94</v>
      </c>
      <c r="D49" s="22" t="s">
        <v>34</v>
      </c>
      <c r="E49" s="30">
        <v>561.92906643999686</v>
      </c>
      <c r="F49" s="30">
        <v>-467.22797944999184</v>
      </c>
      <c r="G49" s="30">
        <v>-596.134910700006</v>
      </c>
      <c r="H49" s="30">
        <v>1097.6541523000051</v>
      </c>
      <c r="I49" s="30">
        <v>497.985205639985</v>
      </c>
      <c r="J49" s="30">
        <v>-261.02223491997756</v>
      </c>
      <c r="K49" s="30">
        <v>364.31559332002143</v>
      </c>
      <c r="L49" s="30">
        <v>740.04811616000734</v>
      </c>
      <c r="M49" s="30">
        <v>324.49702340997464</v>
      </c>
      <c r="N49" s="30">
        <v>109.55749361999551</v>
      </c>
      <c r="O49" s="30">
        <v>359.99715924998964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29" activePane="bottomRight" state="frozen"/>
      <selection activeCell="N8" sqref="N8"/>
      <selection pane="topRight" activeCell="N8" sqref="N8"/>
      <selection pane="bottomLeft" activeCell="N8" sqref="N8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106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76" t="s">
        <v>107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23"/>
      <c r="C7" s="24"/>
      <c r="D7" s="24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109</v>
      </c>
      <c r="C10" s="63" t="s">
        <v>110</v>
      </c>
      <c r="D10" s="64" t="s">
        <v>34</v>
      </c>
      <c r="E10" s="30">
        <v>53867.676742039999</v>
      </c>
      <c r="F10" s="30">
        <v>54689.984674640007</v>
      </c>
      <c r="G10" s="30">
        <v>59497.873290340009</v>
      </c>
      <c r="H10" s="30">
        <v>62294.575496389996</v>
      </c>
      <c r="I10" s="30">
        <v>64686.263047989996</v>
      </c>
      <c r="J10" s="30">
        <v>68852.290017139996</v>
      </c>
      <c r="K10" s="30">
        <v>66261.940924979994</v>
      </c>
      <c r="L10" s="30">
        <v>84360.534650629983</v>
      </c>
      <c r="M10" s="30">
        <v>95263.579140139991</v>
      </c>
      <c r="N10" s="30">
        <v>104526.84189070002</v>
      </c>
      <c r="O10" s="30">
        <v>111803.71028883001</v>
      </c>
    </row>
    <row r="11" spans="2:15">
      <c r="B11" s="41" t="s">
        <v>111</v>
      </c>
      <c r="C11" s="65" t="s">
        <v>112</v>
      </c>
      <c r="D11" s="64" t="s">
        <v>34</v>
      </c>
      <c r="E11" s="30">
        <v>48212.0080848</v>
      </c>
      <c r="F11" s="30">
        <v>49307.641329250007</v>
      </c>
      <c r="G11" s="30">
        <v>52316.182381749997</v>
      </c>
      <c r="H11" s="30">
        <v>55997.085488059995</v>
      </c>
      <c r="I11" s="30">
        <v>58229.707074689999</v>
      </c>
      <c r="J11" s="30">
        <v>61983.304662309994</v>
      </c>
      <c r="K11" s="30">
        <v>59742.734876379996</v>
      </c>
      <c r="L11" s="30">
        <v>77292.083801489993</v>
      </c>
      <c r="M11" s="30">
        <v>87584.001195989971</v>
      </c>
      <c r="N11" s="30">
        <v>94557.251389950005</v>
      </c>
      <c r="O11" s="30">
        <v>102127.01428074</v>
      </c>
    </row>
    <row r="12" spans="2:15">
      <c r="B12" s="41" t="s">
        <v>113</v>
      </c>
      <c r="C12" s="65" t="s">
        <v>114</v>
      </c>
      <c r="D12" s="64" t="s">
        <v>34</v>
      </c>
      <c r="E12" s="30">
        <v>3403.6703827800006</v>
      </c>
      <c r="F12" s="30">
        <v>3498.4674393800005</v>
      </c>
      <c r="G12" s="30">
        <v>4044.24856684</v>
      </c>
      <c r="H12" s="30">
        <v>4413.7303922499996</v>
      </c>
      <c r="I12" s="30">
        <v>4434.9243382899995</v>
      </c>
      <c r="J12" s="30">
        <v>4792.7915081499996</v>
      </c>
      <c r="K12" s="30">
        <v>4878.9114900699997</v>
      </c>
      <c r="L12" s="30">
        <v>5007.2659342000006</v>
      </c>
      <c r="M12" s="30">
        <v>5181.1041974</v>
      </c>
      <c r="N12" s="30">
        <v>6038.4247712199995</v>
      </c>
      <c r="O12" s="30">
        <v>6634.9025033899998</v>
      </c>
    </row>
    <row r="13" spans="2:15">
      <c r="B13" s="41" t="s">
        <v>115</v>
      </c>
      <c r="C13" s="65" t="s">
        <v>116</v>
      </c>
      <c r="D13" s="64" t="s">
        <v>34</v>
      </c>
      <c r="E13" s="30">
        <v>179.26556891999999</v>
      </c>
      <c r="F13" s="30">
        <v>124.55862321000001</v>
      </c>
      <c r="G13" s="30">
        <v>67.359663380000001</v>
      </c>
      <c r="H13" s="30">
        <v>142.74658356</v>
      </c>
      <c r="I13" s="30">
        <v>206.85671936999998</v>
      </c>
      <c r="J13" s="30">
        <v>87.29846332000001</v>
      </c>
      <c r="K13" s="30">
        <v>68.333335770000005</v>
      </c>
      <c r="L13" s="30">
        <v>184.88682166000001</v>
      </c>
      <c r="M13" s="30">
        <v>114.85593691</v>
      </c>
      <c r="N13" s="30">
        <v>63.445415160000003</v>
      </c>
      <c r="O13" s="30">
        <v>16.57236563</v>
      </c>
    </row>
    <row r="14" spans="2:15">
      <c r="B14" s="41" t="s">
        <v>117</v>
      </c>
      <c r="C14" s="65" t="s">
        <v>118</v>
      </c>
      <c r="D14" s="64" t="s">
        <v>34</v>
      </c>
      <c r="E14" s="28">
        <v>2072.7327055400001</v>
      </c>
      <c r="F14" s="28">
        <v>1759.3172827999997</v>
      </c>
      <c r="G14" s="28">
        <v>3070.0826783699995</v>
      </c>
      <c r="H14" s="28">
        <v>1741.01303252</v>
      </c>
      <c r="I14" s="28">
        <v>1814.77491564</v>
      </c>
      <c r="J14" s="28">
        <v>1988.8953833599996</v>
      </c>
      <c r="K14" s="28">
        <v>1571.9612227600001</v>
      </c>
      <c r="L14" s="28">
        <v>1876.2980932799996</v>
      </c>
      <c r="M14" s="28">
        <v>2383.6178098400001</v>
      </c>
      <c r="N14" s="28">
        <v>3867.7203143700003</v>
      </c>
      <c r="O14" s="28">
        <v>3025.2211390699999</v>
      </c>
    </row>
    <row r="15" spans="2:15">
      <c r="B15" s="39" t="s">
        <v>119</v>
      </c>
      <c r="C15" s="63" t="s">
        <v>120</v>
      </c>
      <c r="D15" s="64" t="s">
        <v>34</v>
      </c>
      <c r="E15" s="30">
        <v>56179.892046480003</v>
      </c>
      <c r="F15" s="30">
        <v>58693.182488110004</v>
      </c>
      <c r="G15" s="30">
        <v>63242.359064030003</v>
      </c>
      <c r="H15" s="30">
        <v>67360.353887360005</v>
      </c>
      <c r="I15" s="30">
        <v>70905.477511069999</v>
      </c>
      <c r="J15" s="30">
        <v>76874.908721679996</v>
      </c>
      <c r="K15" s="30">
        <v>89376.331835130011</v>
      </c>
      <c r="L15" s="30">
        <v>88286.253214330005</v>
      </c>
      <c r="M15" s="30">
        <v>103276.40938391</v>
      </c>
      <c r="N15" s="30">
        <v>109766.63057327</v>
      </c>
      <c r="O15" s="30">
        <v>117092.18193252999</v>
      </c>
    </row>
    <row r="16" spans="2:15">
      <c r="B16" s="41" t="s">
        <v>121</v>
      </c>
      <c r="C16" s="65" t="s">
        <v>122</v>
      </c>
      <c r="D16" s="64" t="s">
        <v>34</v>
      </c>
      <c r="E16" s="30">
        <v>20049.579345539998</v>
      </c>
      <c r="F16" s="30">
        <v>21877.087630949998</v>
      </c>
      <c r="G16" s="30">
        <v>22828.177008869996</v>
      </c>
      <c r="H16" s="30">
        <v>24733.502402320002</v>
      </c>
      <c r="I16" s="30">
        <v>25605.481051750001</v>
      </c>
      <c r="J16" s="30">
        <v>28408.846587699998</v>
      </c>
      <c r="K16" s="30">
        <v>29835.603648919998</v>
      </c>
      <c r="L16" s="30">
        <v>30875.89120554</v>
      </c>
      <c r="M16" s="30">
        <v>32266.084086189996</v>
      </c>
      <c r="N16" s="30">
        <v>35308.123404980004</v>
      </c>
      <c r="O16" s="30">
        <v>38241.334620740003</v>
      </c>
    </row>
    <row r="17" spans="2:15">
      <c r="B17" s="41" t="s">
        <v>123</v>
      </c>
      <c r="C17" s="65" t="s">
        <v>124</v>
      </c>
      <c r="D17" s="64" t="s">
        <v>34</v>
      </c>
      <c r="E17" s="30">
        <v>8636.4578163000006</v>
      </c>
      <c r="F17" s="30">
        <v>7663.2181329699988</v>
      </c>
      <c r="G17" s="30">
        <v>7280.0236867600006</v>
      </c>
      <c r="H17" s="30">
        <v>7020.1422768100001</v>
      </c>
      <c r="I17" s="30">
        <v>8173.6777047300002</v>
      </c>
      <c r="J17" s="30">
        <v>8278.6633661300002</v>
      </c>
      <c r="K17" s="30">
        <v>9040.633017189999</v>
      </c>
      <c r="L17" s="30">
        <v>13245.75878772</v>
      </c>
      <c r="M17" s="30">
        <v>16639.587396789997</v>
      </c>
      <c r="N17" s="30">
        <v>15446.702706330001</v>
      </c>
      <c r="O17" s="30">
        <v>13999.16118773</v>
      </c>
    </row>
    <row r="18" spans="2:15">
      <c r="B18" s="41" t="s">
        <v>125</v>
      </c>
      <c r="C18" s="65" t="s">
        <v>126</v>
      </c>
      <c r="D18" s="64" t="s">
        <v>34</v>
      </c>
      <c r="E18" s="30">
        <v>6429.4659459599989</v>
      </c>
      <c r="F18" s="30">
        <v>7460.7315160199996</v>
      </c>
      <c r="G18" s="30">
        <v>7555.2919249699999</v>
      </c>
      <c r="H18" s="30">
        <v>7850.32607912</v>
      </c>
      <c r="I18" s="30">
        <v>8335.8610322599998</v>
      </c>
      <c r="J18" s="30">
        <v>9541.1185416700009</v>
      </c>
      <c r="K18" s="30">
        <v>10176.85796696</v>
      </c>
      <c r="L18" s="30">
        <v>11394.522480249998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127</v>
      </c>
      <c r="C19" s="65" t="s">
        <v>128</v>
      </c>
      <c r="D19" s="64" t="s">
        <v>34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1340.82940848</v>
      </c>
    </row>
    <row r="20" spans="2:15">
      <c r="B20" s="41" t="s">
        <v>129</v>
      </c>
      <c r="C20" s="65" t="s">
        <v>130</v>
      </c>
      <c r="D20" s="64" t="s">
        <v>34</v>
      </c>
      <c r="E20" s="30">
        <v>13866.764815210001</v>
      </c>
      <c r="F20" s="30">
        <v>14884.678977469999</v>
      </c>
      <c r="G20" s="30">
        <v>17252.623150050003</v>
      </c>
      <c r="H20" s="30">
        <v>18806.029873920001</v>
      </c>
      <c r="I20" s="30">
        <v>18980.722915339997</v>
      </c>
      <c r="J20" s="30">
        <v>20103.77338649</v>
      </c>
      <c r="K20" s="30">
        <v>20160.50462851</v>
      </c>
      <c r="L20" s="30">
        <v>21068.05971116</v>
      </c>
      <c r="M20" s="30">
        <v>24908.600360699998</v>
      </c>
      <c r="N20" s="30">
        <v>29077.173627109998</v>
      </c>
      <c r="O20" s="30">
        <v>31022.093426089999</v>
      </c>
    </row>
    <row r="21" spans="2:15">
      <c r="B21" s="41" t="s">
        <v>131</v>
      </c>
      <c r="C21" s="65" t="s">
        <v>132</v>
      </c>
      <c r="D21" s="64" t="s">
        <v>34</v>
      </c>
      <c r="E21" s="30">
        <v>4687.8582455300002</v>
      </c>
      <c r="F21" s="30">
        <v>4267.430440690001</v>
      </c>
      <c r="G21" s="30">
        <v>5068.6487082800004</v>
      </c>
      <c r="H21" s="30">
        <v>5153.9786075500006</v>
      </c>
      <c r="I21" s="30">
        <v>5260.1372446199994</v>
      </c>
      <c r="J21" s="30">
        <v>5574.1246243400001</v>
      </c>
      <c r="K21" s="30">
        <v>11878.607836119998</v>
      </c>
      <c r="L21" s="30">
        <v>5990.4667102000003</v>
      </c>
      <c r="M21" s="30">
        <v>6427.5606308799997</v>
      </c>
      <c r="N21" s="30">
        <v>7844.1095183499992</v>
      </c>
      <c r="O21" s="30">
        <v>9152.2356418399995</v>
      </c>
    </row>
    <row r="22" spans="2:15">
      <c r="B22" s="42" t="s">
        <v>133</v>
      </c>
      <c r="C22" s="66" t="s">
        <v>134</v>
      </c>
      <c r="D22" s="67" t="s">
        <v>34</v>
      </c>
      <c r="E22" s="68">
        <v>2408.0782423000001</v>
      </c>
      <c r="F22" s="68">
        <v>2424.0183227400003</v>
      </c>
      <c r="G22" s="68">
        <v>3078.1945851</v>
      </c>
      <c r="H22" s="68">
        <v>3352.1746476399999</v>
      </c>
      <c r="I22" s="68">
        <v>4247.5975623700006</v>
      </c>
      <c r="J22" s="68">
        <v>4964.1822153499998</v>
      </c>
      <c r="K22" s="68">
        <v>5650.0630649999994</v>
      </c>
      <c r="L22" s="68">
        <v>5279.1371274599987</v>
      </c>
      <c r="M22" s="68">
        <v>7489.5679772699996</v>
      </c>
      <c r="N22" s="68">
        <v>8120.7281450599976</v>
      </c>
      <c r="O22" s="68">
        <v>9330.1639884200013</v>
      </c>
    </row>
    <row r="23" spans="2:15">
      <c r="B23" s="69" t="s">
        <v>135</v>
      </c>
      <c r="C23" s="70" t="s">
        <v>136</v>
      </c>
      <c r="D23" s="71" t="s">
        <v>34</v>
      </c>
      <c r="E23" s="72">
        <v>-2312.2153044400739</v>
      </c>
      <c r="F23" s="72">
        <v>-4003.1978134700043</v>
      </c>
      <c r="G23" s="72">
        <v>-3744.4857736900526</v>
      </c>
      <c r="H23" s="72">
        <v>-5065.7783909699892</v>
      </c>
      <c r="I23" s="72">
        <v>-6219.2144630800603</v>
      </c>
      <c r="J23" s="72">
        <v>-8022.618704540032</v>
      </c>
      <c r="K23" s="72">
        <v>-23114.390910149948</v>
      </c>
      <c r="L23" s="72">
        <v>-3925.7185637000593</v>
      </c>
      <c r="M23" s="72">
        <v>-8012.8302437700149</v>
      </c>
      <c r="N23" s="72">
        <v>-5239.7886825699934</v>
      </c>
      <c r="O23" s="72">
        <v>-5288.4716437000188</v>
      </c>
    </row>
    <row r="24" spans="2:15">
      <c r="B24" s="73" t="s">
        <v>64</v>
      </c>
      <c r="C24" s="74" t="s">
        <v>137</v>
      </c>
      <c r="D24" s="75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138</v>
      </c>
      <c r="C25" s="63" t="s">
        <v>139</v>
      </c>
      <c r="D25" s="64" t="s">
        <v>34</v>
      </c>
      <c r="E25" s="30">
        <v>3948.1465885000002</v>
      </c>
      <c r="F25" s="30">
        <v>2014.1145671100001</v>
      </c>
      <c r="G25" s="30">
        <v>1524.6515753100002</v>
      </c>
      <c r="H25" s="30">
        <v>1696.9762345299996</v>
      </c>
      <c r="I25" s="30">
        <v>3727.9583994399995</v>
      </c>
      <c r="J25" s="30">
        <v>4921.8948576299999</v>
      </c>
      <c r="K25" s="30">
        <v>2804.0415023400001</v>
      </c>
      <c r="L25" s="30">
        <v>3746.1064228799992</v>
      </c>
      <c r="M25" s="30">
        <v>4338.4124113600001</v>
      </c>
      <c r="N25" s="30">
        <v>5010.2934801100009</v>
      </c>
      <c r="O25" s="30">
        <v>2898.5930016499992</v>
      </c>
    </row>
    <row r="26" spans="2:15">
      <c r="B26" s="41" t="s">
        <v>140</v>
      </c>
      <c r="C26" s="65" t="s">
        <v>141</v>
      </c>
      <c r="D26" s="64" t="s">
        <v>34</v>
      </c>
      <c r="E26" s="28">
        <v>3930.2794790600001</v>
      </c>
      <c r="F26" s="28">
        <v>2012.9277382299999</v>
      </c>
      <c r="G26" s="28">
        <v>1524.6415863100003</v>
      </c>
      <c r="H26" s="28">
        <v>1696.5793152699996</v>
      </c>
      <c r="I26" s="28">
        <v>3672.2510673299998</v>
      </c>
      <c r="J26" s="28">
        <v>4884.3096438299999</v>
      </c>
      <c r="K26" s="28">
        <v>2804.0415023400001</v>
      </c>
      <c r="L26" s="28">
        <v>3739.5071108299994</v>
      </c>
      <c r="M26" s="28">
        <v>4328.9177563000003</v>
      </c>
      <c r="N26" s="28">
        <v>5007.7718888600011</v>
      </c>
      <c r="O26" s="28">
        <v>2889.4003461299994</v>
      </c>
    </row>
    <row r="27" spans="2:15">
      <c r="B27" s="41" t="s">
        <v>142</v>
      </c>
      <c r="C27" s="65" t="s">
        <v>143</v>
      </c>
      <c r="D27" s="64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144</v>
      </c>
      <c r="C28" s="65" t="s">
        <v>145</v>
      </c>
      <c r="D28" s="64" t="s">
        <v>34</v>
      </c>
      <c r="E28" s="30">
        <v>2.2300000000000002E-3</v>
      </c>
      <c r="F28" s="30">
        <v>0.18682887999999997</v>
      </c>
      <c r="G28" s="30">
        <v>9.9889999999999996E-3</v>
      </c>
      <c r="H28" s="30">
        <v>2.3919260000000001E-2</v>
      </c>
      <c r="I28" s="30">
        <v>0</v>
      </c>
      <c r="J28" s="30">
        <v>0</v>
      </c>
      <c r="K28" s="30">
        <v>0</v>
      </c>
      <c r="L28" s="30">
        <v>4.875E-3</v>
      </c>
      <c r="M28" s="30">
        <v>0</v>
      </c>
      <c r="N28" s="30">
        <v>0</v>
      </c>
      <c r="O28" s="30">
        <v>3.0599999999999998E-3</v>
      </c>
    </row>
    <row r="29" spans="2:15">
      <c r="B29" s="42" t="s">
        <v>146</v>
      </c>
      <c r="C29" s="66" t="s">
        <v>147</v>
      </c>
      <c r="D29" s="67" t="s">
        <v>34</v>
      </c>
      <c r="E29" s="30">
        <v>17.864879439999999</v>
      </c>
      <c r="F29" s="30">
        <v>1</v>
      </c>
      <c r="G29" s="30">
        <v>0</v>
      </c>
      <c r="H29" s="30">
        <v>0.373</v>
      </c>
      <c r="I29" s="30">
        <v>55.707332109999996</v>
      </c>
      <c r="J29" s="30">
        <v>37.585213799999998</v>
      </c>
      <c r="K29" s="30">
        <v>0</v>
      </c>
      <c r="L29" s="30">
        <v>6.5944370499999998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148</v>
      </c>
      <c r="C30" s="77" t="s">
        <v>149</v>
      </c>
      <c r="D30" s="78" t="s">
        <v>34</v>
      </c>
      <c r="E30" s="25">
        <v>60128.038634979966</v>
      </c>
      <c r="F30" s="25">
        <v>60707.297055219999</v>
      </c>
      <c r="G30" s="25">
        <v>64767.010639340006</v>
      </c>
      <c r="H30" s="25">
        <v>69057.330121890001</v>
      </c>
      <c r="I30" s="25">
        <v>74633.435910510016</v>
      </c>
      <c r="J30" s="25">
        <v>81796.803579310013</v>
      </c>
      <c r="K30" s="25">
        <v>92180.373337470039</v>
      </c>
      <c r="L30" s="25">
        <v>92032.359637210073</v>
      </c>
      <c r="M30" s="25">
        <v>107614.82179526996</v>
      </c>
      <c r="N30" s="25">
        <v>114776.92405338009</v>
      </c>
      <c r="O30" s="25">
        <v>119990.77493417999</v>
      </c>
    </row>
    <row r="31" spans="2:15">
      <c r="B31" s="76" t="s">
        <v>150</v>
      </c>
      <c r="C31" s="77" t="s">
        <v>151</v>
      </c>
      <c r="D31" s="78" t="s">
        <v>34</v>
      </c>
      <c r="E31" s="25">
        <v>-6260.3618929400764</v>
      </c>
      <c r="F31" s="25">
        <v>-6017.3123805800033</v>
      </c>
      <c r="G31" s="25">
        <v>-5269.1373490000524</v>
      </c>
      <c r="H31" s="25">
        <v>-6762.754625499987</v>
      </c>
      <c r="I31" s="25">
        <v>-9947.1728625200612</v>
      </c>
      <c r="J31" s="25">
        <v>-12944.51356217003</v>
      </c>
      <c r="K31" s="25">
        <v>-25918.432412489961</v>
      </c>
      <c r="L31" s="25">
        <v>-7671.8249865800599</v>
      </c>
      <c r="M31" s="25">
        <v>-12351.242655130021</v>
      </c>
      <c r="N31" s="25">
        <v>-10250.082162679992</v>
      </c>
      <c r="O31" s="25">
        <v>-8187.0646453500158</v>
      </c>
    </row>
    <row r="32" spans="2:15">
      <c r="B32" s="79" t="s">
        <v>64</v>
      </c>
      <c r="C32" s="80" t="s">
        <v>152</v>
      </c>
      <c r="D32" s="75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153</v>
      </c>
      <c r="C33" s="63" t="s">
        <v>154</v>
      </c>
      <c r="D33" s="64" t="s">
        <v>34</v>
      </c>
      <c r="E33" s="28">
        <v>-0.92407158999999983</v>
      </c>
      <c r="F33" s="28">
        <v>-6.0302563499999993</v>
      </c>
      <c r="G33" s="28">
        <v>3.2544989100000006</v>
      </c>
      <c r="H33" s="28">
        <v>48.524649010000005</v>
      </c>
      <c r="I33" s="28">
        <v>32.288437139999999</v>
      </c>
      <c r="J33" s="28">
        <v>0.93181320000000001</v>
      </c>
      <c r="K33" s="28">
        <v>3329.8364010999999</v>
      </c>
      <c r="L33" s="28">
        <v>123.63124128000001</v>
      </c>
      <c r="M33" s="28">
        <v>-44.796193639999998</v>
      </c>
      <c r="N33" s="28">
        <v>-66.083761420000002</v>
      </c>
      <c r="O33" s="28">
        <v>498.49565254999999</v>
      </c>
    </row>
    <row r="34" spans="2:15">
      <c r="B34" s="41" t="s">
        <v>155</v>
      </c>
      <c r="C34" s="65" t="s">
        <v>84</v>
      </c>
      <c r="D34" s="64" t="s">
        <v>34</v>
      </c>
      <c r="E34" s="28">
        <v>-0.92407158999999983</v>
      </c>
      <c r="F34" s="28">
        <v>-6.0302563499999993</v>
      </c>
      <c r="G34" s="28">
        <v>3.2544989100000006</v>
      </c>
      <c r="H34" s="28">
        <v>48.524649010000005</v>
      </c>
      <c r="I34" s="28">
        <v>32.288437139999999</v>
      </c>
      <c r="J34" s="28">
        <v>0.93181320000000001</v>
      </c>
      <c r="K34" s="28">
        <v>3329.8364010999999</v>
      </c>
      <c r="L34" s="28">
        <v>123.63124128000001</v>
      </c>
      <c r="M34" s="28">
        <v>-44.796193639999998</v>
      </c>
      <c r="N34" s="28">
        <v>-66.083761420000002</v>
      </c>
      <c r="O34" s="28">
        <v>498.49565254999999</v>
      </c>
    </row>
    <row r="35" spans="2:15">
      <c r="B35" s="41" t="s">
        <v>156</v>
      </c>
      <c r="C35" s="65" t="s">
        <v>86</v>
      </c>
      <c r="D35" s="64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157</v>
      </c>
      <c r="C36" s="81" t="s">
        <v>158</v>
      </c>
      <c r="D36" s="64" t="s">
        <v>34</v>
      </c>
      <c r="E36" s="30">
        <v>7441.8785214400004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19161.389986320002</v>
      </c>
      <c r="M36" s="30">
        <v>8932.0837115300001</v>
      </c>
      <c r="N36" s="30">
        <v>7925.5931888199993</v>
      </c>
      <c r="O36" s="30">
        <v>10911.673762429997</v>
      </c>
    </row>
    <row r="37" spans="2:15">
      <c r="B37" s="41" t="s">
        <v>159</v>
      </c>
      <c r="C37" s="65" t="s">
        <v>90</v>
      </c>
      <c r="D37" s="64" t="s">
        <v>34</v>
      </c>
      <c r="E37" s="28">
        <v>7195.0414284500002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13953.148554550002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160</v>
      </c>
      <c r="C38" s="66" t="s">
        <v>161</v>
      </c>
      <c r="D38" s="67" t="s">
        <v>34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72.047920459998423</v>
      </c>
      <c r="N38" s="30">
        <v>10659.401504379999</v>
      </c>
      <c r="O38" s="30">
        <v>8562.9900627499974</v>
      </c>
    </row>
    <row r="39" spans="2:15">
      <c r="B39" s="76" t="s">
        <v>162</v>
      </c>
      <c r="C39" s="77" t="s">
        <v>163</v>
      </c>
      <c r="D39" s="78" t="s">
        <v>34</v>
      </c>
      <c r="E39" s="82">
        <v>7442.8025930299991</v>
      </c>
      <c r="F39" s="82">
        <v>7619.6889574299985</v>
      </c>
      <c r="G39" s="82">
        <v>8234.0089711699984</v>
      </c>
      <c r="H39" s="82">
        <v>7733.1492271300012</v>
      </c>
      <c r="I39" s="82">
        <v>10989.258152219996</v>
      </c>
      <c r="J39" s="82">
        <v>11640.955439390002</v>
      </c>
      <c r="K39" s="82">
        <v>29938.079139280006</v>
      </c>
      <c r="L39" s="82">
        <v>19037.758745040002</v>
      </c>
      <c r="M39" s="82">
        <v>8976.8799051699989</v>
      </c>
      <c r="N39" s="82">
        <v>7991.6769502400011</v>
      </c>
      <c r="O39" s="82">
        <v>10413.17810988</v>
      </c>
    </row>
    <row r="40" spans="2:15">
      <c r="B40" s="76" t="s">
        <v>100</v>
      </c>
      <c r="C40" s="77" t="s">
        <v>164</v>
      </c>
      <c r="D40" s="78" t="s">
        <v>34</v>
      </c>
      <c r="E40" s="82">
        <v>283.73258466999971</v>
      </c>
      <c r="F40" s="82">
        <v>128.05439597999953</v>
      </c>
      <c r="G40" s="82">
        <v>2064.5592342000018</v>
      </c>
      <c r="H40" s="82">
        <v>1573.8937552200007</v>
      </c>
      <c r="I40" s="82">
        <v>1161.5234720600001</v>
      </c>
      <c r="J40" s="82">
        <v>-1888.0339248899995</v>
      </c>
      <c r="K40" s="82">
        <v>4161.6706219500029</v>
      </c>
      <c r="L40" s="82">
        <v>12094.653265809997</v>
      </c>
      <c r="M40" s="82">
        <v>-3354.9141244700004</v>
      </c>
      <c r="N40" s="82">
        <v>-2177.8963593699991</v>
      </c>
      <c r="O40" s="82">
        <v>2545.8202999300011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64</v>
      </c>
      <c r="C42" s="87" t="s">
        <v>95</v>
      </c>
      <c r="D42" s="75" t="s">
        <v>34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167</v>
      </c>
      <c r="C43" s="65" t="s">
        <v>168</v>
      </c>
      <c r="D43" s="64" t="s">
        <v>34</v>
      </c>
      <c r="E43" s="30">
        <v>169.10405301992316</v>
      </c>
      <c r="F43" s="30">
        <v>1443.4191354399966</v>
      </c>
      <c r="G43" s="30">
        <v>2286.1545759699484</v>
      </c>
      <c r="H43" s="30">
        <v>1087.5714536200126</v>
      </c>
      <c r="I43" s="30">
        <v>-1611.3118302600622</v>
      </c>
      <c r="J43" s="30">
        <v>-3403.3950205000306</v>
      </c>
      <c r="K43" s="30">
        <v>-15741.574445529959</v>
      </c>
      <c r="L43" s="30">
        <v>3722.6974936699412</v>
      </c>
      <c r="M43" s="30">
        <v>-230.74831412002212</v>
      </c>
      <c r="N43" s="30">
        <v>2948.3871487600063</v>
      </c>
      <c r="O43" s="30">
        <v>5819.2990138799823</v>
      </c>
    </row>
    <row r="44" spans="2:15">
      <c r="B44" s="23" t="s">
        <v>104</v>
      </c>
      <c r="C44" s="88" t="s">
        <v>105</v>
      </c>
      <c r="D44" s="89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165</v>
      </c>
      <c r="C46" s="84" t="s">
        <v>166</v>
      </c>
      <c r="D46" s="85" t="s">
        <v>34</v>
      </c>
      <c r="E46" s="62">
        <v>-898.70811541992362</v>
      </c>
      <c r="F46" s="62">
        <v>-1474.3221808699961</v>
      </c>
      <c r="G46" s="62">
        <v>-900.31238796994444</v>
      </c>
      <c r="H46" s="62">
        <v>603.49915358998578</v>
      </c>
      <c r="I46" s="62">
        <v>119.4381823600654</v>
      </c>
      <c r="J46" s="62">
        <v>-584.47580210997262</v>
      </c>
      <c r="K46" s="62">
        <v>142.02389515995515</v>
      </c>
      <c r="L46" s="62">
        <v>728.7195073500543</v>
      </c>
      <c r="M46" s="62">
        <v>19.448625490020493</v>
      </c>
      <c r="N46" s="62">
        <v>80.508853069990877</v>
      </c>
      <c r="O46" s="62">
        <v>319.7068354000163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N8" sqref="N8"/>
      <selection pane="topRight" activeCell="N8" sqref="N8"/>
      <selection pane="bottomLeft" activeCell="N8" sqref="N8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169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90" t="s">
        <v>170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92"/>
      <c r="C7" s="93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>
      <c r="B8" s="94" t="s">
        <v>171</v>
      </c>
      <c r="C8" s="95" t="s">
        <v>172</v>
      </c>
      <c r="D8" s="95" t="s">
        <v>34</v>
      </c>
      <c r="E8" s="96">
        <v>55090.710036590004</v>
      </c>
      <c r="F8" s="96">
        <v>55668.869350100002</v>
      </c>
      <c r="G8" s="96">
        <v>60199.561416280012</v>
      </c>
      <c r="H8" s="96">
        <v>62721.133018969987</v>
      </c>
      <c r="I8" s="96">
        <v>65149.063808190003</v>
      </c>
      <c r="J8" s="96">
        <v>69678.544819929986</v>
      </c>
      <c r="K8" s="96">
        <v>66794.044360829983</v>
      </c>
      <c r="L8" s="96">
        <v>84837.620816199982</v>
      </c>
      <c r="M8" s="96">
        <v>95663.933102000025</v>
      </c>
      <c r="N8" s="96">
        <v>105100.19452262</v>
      </c>
      <c r="O8" s="96">
        <v>112203.52934623002</v>
      </c>
    </row>
    <row r="9" spans="2:15">
      <c r="B9" s="39" t="s">
        <v>35</v>
      </c>
      <c r="C9" s="27" t="s">
        <v>173</v>
      </c>
      <c r="D9" s="27" t="s">
        <v>34</v>
      </c>
      <c r="E9" s="97">
        <v>48212.0080848</v>
      </c>
      <c r="F9" s="97">
        <v>49307.641329250007</v>
      </c>
      <c r="G9" s="97">
        <v>52316.182381749997</v>
      </c>
      <c r="H9" s="97">
        <v>55997.085488059987</v>
      </c>
      <c r="I9" s="97">
        <v>58229.707074690006</v>
      </c>
      <c r="J9" s="97">
        <v>61983.304662309994</v>
      </c>
      <c r="K9" s="97">
        <v>59742.734876379982</v>
      </c>
      <c r="L9" s="97">
        <v>77292.083801489993</v>
      </c>
      <c r="M9" s="97">
        <v>87584.00119599</v>
      </c>
      <c r="N9" s="97">
        <v>94557.251389950005</v>
      </c>
      <c r="O9" s="97">
        <v>102127.01428074</v>
      </c>
    </row>
    <row r="10" spans="2:15">
      <c r="B10" s="39" t="s">
        <v>174</v>
      </c>
      <c r="C10" s="98" t="s">
        <v>175</v>
      </c>
      <c r="D10" s="98" t="s">
        <v>34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176</v>
      </c>
      <c r="C11" s="99" t="s">
        <v>177</v>
      </c>
      <c r="D11" s="99" t="s">
        <v>34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178</v>
      </c>
      <c r="C12" s="99" t="s">
        <v>179</v>
      </c>
      <c r="D12" s="99" t="s">
        <v>34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180</v>
      </c>
      <c r="C13" s="99" t="s">
        <v>181</v>
      </c>
      <c r="D13" s="99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>
      <c r="B15" s="39" t="s">
        <v>184</v>
      </c>
      <c r="C15" s="98" t="s">
        <v>185</v>
      </c>
      <c r="D15" s="98" t="s">
        <v>34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186</v>
      </c>
      <c r="C16" s="99" t="s">
        <v>187</v>
      </c>
      <c r="D16" s="99" t="s">
        <v>34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190</v>
      </c>
      <c r="C18" s="99" t="s">
        <v>191</v>
      </c>
      <c r="D18" s="99" t="s">
        <v>34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192</v>
      </c>
      <c r="C19" s="99" t="s">
        <v>193</v>
      </c>
      <c r="D19" s="99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194</v>
      </c>
      <c r="C20" s="99" t="s">
        <v>195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196</v>
      </c>
      <c r="C21" s="98" t="s">
        <v>197</v>
      </c>
      <c r="D21" s="98" t="s">
        <v>34</v>
      </c>
      <c r="E21" s="68">
        <v>27924.854511799993</v>
      </c>
      <c r="F21" s="68">
        <v>29151.744782730002</v>
      </c>
      <c r="G21" s="68">
        <v>30012.045251839994</v>
      </c>
      <c r="H21" s="68">
        <v>32242.729416499995</v>
      </c>
      <c r="I21" s="68">
        <v>34108.299980790005</v>
      </c>
      <c r="J21" s="68">
        <v>36749.348633300004</v>
      </c>
      <c r="K21" s="68">
        <v>35146.36802958999</v>
      </c>
      <c r="L21" s="68">
        <v>44666.88913404</v>
      </c>
      <c r="M21" s="68">
        <v>51293.414596410003</v>
      </c>
      <c r="N21" s="68">
        <v>54146.918845289998</v>
      </c>
      <c r="O21" s="68">
        <v>58281.949407500004</v>
      </c>
    </row>
    <row r="22" spans="2:15">
      <c r="B22" s="41" t="s">
        <v>198</v>
      </c>
      <c r="C22" s="99" t="s">
        <v>199</v>
      </c>
      <c r="D22" s="99" t="s">
        <v>34</v>
      </c>
      <c r="E22" s="68">
        <v>22921.731333059994</v>
      </c>
      <c r="F22" s="68">
        <v>23136.691001409999</v>
      </c>
      <c r="G22" s="68">
        <v>23746.224179649995</v>
      </c>
      <c r="H22" s="68">
        <v>25844.339294789996</v>
      </c>
      <c r="I22" s="68">
        <v>27468.706774520004</v>
      </c>
      <c r="J22" s="68">
        <v>29589.347924560003</v>
      </c>
      <c r="K22" s="68">
        <v>28477.914363609994</v>
      </c>
      <c r="L22" s="68">
        <v>36651.79255102</v>
      </c>
      <c r="M22" s="68">
        <v>42942.215864730002</v>
      </c>
      <c r="N22" s="68">
        <v>45104.556747260001</v>
      </c>
      <c r="O22" s="68">
        <v>48624.442517909993</v>
      </c>
    </row>
    <row r="23" spans="2:15">
      <c r="B23" s="41" t="s">
        <v>200</v>
      </c>
      <c r="C23" s="100" t="s">
        <v>201</v>
      </c>
      <c r="D23" s="100" t="s">
        <v>34</v>
      </c>
      <c r="E23" s="72">
        <v>22921.731333059994</v>
      </c>
      <c r="F23" s="72">
        <v>23136.691001409999</v>
      </c>
      <c r="G23" s="72">
        <v>23746.224179649995</v>
      </c>
      <c r="H23" s="72">
        <v>25844.339294789996</v>
      </c>
      <c r="I23" s="72">
        <v>27468.706774520004</v>
      </c>
      <c r="J23" s="72">
        <v>29589.347924560003</v>
      </c>
      <c r="K23" s="72">
        <v>28477.914363609994</v>
      </c>
      <c r="L23" s="72">
        <v>36651.79255102</v>
      </c>
      <c r="M23" s="72">
        <v>42942.215864730002</v>
      </c>
      <c r="N23" s="72">
        <v>45104.556747260001</v>
      </c>
      <c r="O23" s="72">
        <v>48624.442517909993</v>
      </c>
    </row>
    <row r="24" spans="2:15">
      <c r="B24" s="41" t="s">
        <v>202</v>
      </c>
      <c r="C24" s="100" t="s">
        <v>203</v>
      </c>
      <c r="D24" s="100" t="s">
        <v>34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204</v>
      </c>
      <c r="C25" s="100" t="s">
        <v>205</v>
      </c>
      <c r="D25" s="100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206</v>
      </c>
      <c r="C26" s="100" t="s">
        <v>207</v>
      </c>
      <c r="D26" s="100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208</v>
      </c>
      <c r="C27" s="99" t="s">
        <v>209</v>
      </c>
      <c r="D27" s="99" t="s">
        <v>34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210</v>
      </c>
      <c r="C28" s="99" t="s">
        <v>211</v>
      </c>
      <c r="D28" s="99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212</v>
      </c>
      <c r="C29" s="99" t="s">
        <v>213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214</v>
      </c>
      <c r="C30" s="99" t="s">
        <v>215</v>
      </c>
      <c r="D30" s="99" t="s">
        <v>34</v>
      </c>
      <c r="E30" s="72">
        <v>1420.3125951700003</v>
      </c>
      <c r="F30" s="72">
        <v>1722.7892101700002</v>
      </c>
      <c r="G30" s="72">
        <v>1839.4481072200003</v>
      </c>
      <c r="H30" s="72">
        <v>1874.1004165899999</v>
      </c>
      <c r="I30" s="72">
        <v>1965.6416377400001</v>
      </c>
      <c r="J30" s="72">
        <v>2047.3598555600004</v>
      </c>
      <c r="K30" s="72">
        <v>1835.6884694299995</v>
      </c>
      <c r="L30" s="72">
        <v>2367.25012191</v>
      </c>
      <c r="M30" s="72">
        <v>2614.4033930799992</v>
      </c>
      <c r="N30" s="72">
        <v>2996.8549150999997</v>
      </c>
      <c r="O30" s="72">
        <v>3232.5402934900003</v>
      </c>
    </row>
    <row r="31" spans="2:15">
      <c r="B31" s="41" t="s">
        <v>216</v>
      </c>
      <c r="C31" s="100" t="s">
        <v>217</v>
      </c>
      <c r="D31" s="100" t="s">
        <v>34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218</v>
      </c>
      <c r="C32" s="100" t="s">
        <v>219</v>
      </c>
      <c r="D32" s="100" t="s">
        <v>34</v>
      </c>
      <c r="E32" s="72">
        <v>121.58952965</v>
      </c>
      <c r="F32" s="72">
        <v>121.20445866999998</v>
      </c>
      <c r="G32" s="72">
        <v>127.25865458</v>
      </c>
      <c r="H32" s="72">
        <v>121.99150975000001</v>
      </c>
      <c r="I32" s="72">
        <v>163.82614491000007</v>
      </c>
      <c r="J32" s="72">
        <v>168.55207860000002</v>
      </c>
      <c r="K32" s="72">
        <v>120.51612435999999</v>
      </c>
      <c r="L32" s="72">
        <v>158.49527501000003</v>
      </c>
      <c r="M32" s="72">
        <v>175.70748968999999</v>
      </c>
      <c r="N32" s="72">
        <v>202.47896008000001</v>
      </c>
      <c r="O32" s="72">
        <v>227.99275518000002</v>
      </c>
    </row>
    <row r="33" spans="2:15">
      <c r="B33" s="41" t="s">
        <v>220</v>
      </c>
      <c r="C33" s="99" t="s">
        <v>221</v>
      </c>
      <c r="D33" s="99" t="s">
        <v>34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222</v>
      </c>
      <c r="C34" s="98" t="s">
        <v>223</v>
      </c>
      <c r="D34" s="98" t="s">
        <v>34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5039.8127868699994</v>
      </c>
    </row>
    <row r="35" spans="2:15">
      <c r="B35" s="41" t="s">
        <v>224</v>
      </c>
      <c r="C35" s="99" t="s">
        <v>225</v>
      </c>
      <c r="D35" s="99" t="s">
        <v>34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226</v>
      </c>
      <c r="C36" s="99" t="s">
        <v>227</v>
      </c>
      <c r="D36" s="99" t="s">
        <v>34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228</v>
      </c>
      <c r="C37" s="99" t="s">
        <v>229</v>
      </c>
      <c r="D37" s="99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230</v>
      </c>
      <c r="C38" s="99" t="s">
        <v>231</v>
      </c>
      <c r="D38" s="99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232</v>
      </c>
      <c r="C39" s="99" t="s">
        <v>233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234</v>
      </c>
      <c r="C40" s="99" t="s">
        <v>235</v>
      </c>
      <c r="D40" s="99" t="s">
        <v>34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429.0541057100001</v>
      </c>
    </row>
    <row r="41" spans="2:15">
      <c r="B41" s="101" t="s">
        <v>236</v>
      </c>
      <c r="C41" s="102" t="s">
        <v>237</v>
      </c>
      <c r="D41" s="102" t="s">
        <v>34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37</v>
      </c>
      <c r="C42" s="27" t="s">
        <v>238</v>
      </c>
      <c r="D42" s="27" t="s">
        <v>34</v>
      </c>
      <c r="E42" s="68">
        <v>3403.6703827799997</v>
      </c>
      <c r="F42" s="68">
        <v>3498.4674393800005</v>
      </c>
      <c r="G42" s="68">
        <v>4044.24856684</v>
      </c>
      <c r="H42" s="68">
        <v>4413.7303922499996</v>
      </c>
      <c r="I42" s="68">
        <v>4434.9243382900004</v>
      </c>
      <c r="J42" s="68">
        <v>4792.7915081499996</v>
      </c>
      <c r="K42" s="68">
        <v>4878.9114900699988</v>
      </c>
      <c r="L42" s="68">
        <v>5007.2659342000006</v>
      </c>
      <c r="M42" s="68">
        <v>5181.1041974</v>
      </c>
      <c r="N42" s="68">
        <v>6038.4247712199995</v>
      </c>
      <c r="O42" s="68">
        <v>6634.9025033900016</v>
      </c>
    </row>
    <row r="43" spans="2:15">
      <c r="B43" s="39" t="s">
        <v>239</v>
      </c>
      <c r="C43" s="98" t="s">
        <v>240</v>
      </c>
      <c r="D43" s="9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241</v>
      </c>
      <c r="C44" s="99" t="s">
        <v>242</v>
      </c>
      <c r="D44" s="99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243</v>
      </c>
      <c r="C45" s="99" t="s">
        <v>244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245</v>
      </c>
      <c r="C46" s="99" t="s">
        <v>246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247</v>
      </c>
      <c r="C47" s="99" t="s">
        <v>248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249</v>
      </c>
      <c r="C48" s="98" t="s">
        <v>250</v>
      </c>
      <c r="D48" s="98" t="s">
        <v>34</v>
      </c>
      <c r="E48" s="68">
        <v>3403.6703827799997</v>
      </c>
      <c r="F48" s="68">
        <v>3498.4674393800005</v>
      </c>
      <c r="G48" s="68">
        <v>4044.24856684</v>
      </c>
      <c r="H48" s="68">
        <v>4413.7303922499996</v>
      </c>
      <c r="I48" s="68">
        <v>4434.9243382900004</v>
      </c>
      <c r="J48" s="68">
        <v>4792.7915081499996</v>
      </c>
      <c r="K48" s="68">
        <v>4878.9114900699988</v>
      </c>
      <c r="L48" s="68">
        <v>5007.2659342000006</v>
      </c>
      <c r="M48" s="68">
        <v>5181.1041974</v>
      </c>
      <c r="N48" s="68">
        <v>6038.4247712199995</v>
      </c>
      <c r="O48" s="68">
        <v>6634.9025033900016</v>
      </c>
    </row>
    <row r="49" spans="2:15">
      <c r="B49" s="41" t="s">
        <v>251</v>
      </c>
      <c r="C49" s="99" t="s">
        <v>242</v>
      </c>
      <c r="D49" s="99" t="s">
        <v>34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2981.0720254700004</v>
      </c>
    </row>
    <row r="50" spans="2:15">
      <c r="B50" s="41" t="s">
        <v>252</v>
      </c>
      <c r="C50" s="99" t="s">
        <v>244</v>
      </c>
      <c r="D50" s="99" t="s">
        <v>34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58.378568500000007</v>
      </c>
    </row>
    <row r="51" spans="2:15">
      <c r="B51" s="42" t="s">
        <v>253</v>
      </c>
      <c r="C51" s="103" t="s">
        <v>254</v>
      </c>
      <c r="D51" s="103" t="s">
        <v>34</v>
      </c>
      <c r="E51" s="68">
        <v>1786.4983729099988</v>
      </c>
      <c r="F51" s="68">
        <v>1847.5236871500001</v>
      </c>
      <c r="G51" s="68">
        <v>2017.5397482500002</v>
      </c>
      <c r="H51" s="68">
        <v>2530.2289648399992</v>
      </c>
      <c r="I51" s="68">
        <v>2474.5992721100006</v>
      </c>
      <c r="J51" s="68">
        <v>2460.0707955500002</v>
      </c>
      <c r="K51" s="68">
        <v>2319.6770540599996</v>
      </c>
      <c r="L51" s="68">
        <v>2337.4166778400004</v>
      </c>
      <c r="M51" s="68">
        <v>2426.7598356400008</v>
      </c>
      <c r="N51" s="68">
        <v>2989.6489017499989</v>
      </c>
      <c r="O51" s="68">
        <v>3595.4519094200014</v>
      </c>
    </row>
    <row r="52" spans="2:15">
      <c r="B52" s="39" t="s">
        <v>39</v>
      </c>
      <c r="C52" s="27" t="s">
        <v>255</v>
      </c>
      <c r="D52" s="27" t="s">
        <v>34</v>
      </c>
      <c r="E52" s="68">
        <v>179.26556891999999</v>
      </c>
      <c r="F52" s="68">
        <v>124.55862321000001</v>
      </c>
      <c r="G52" s="68">
        <v>67.359663380000001</v>
      </c>
      <c r="H52" s="68">
        <v>142.74658356</v>
      </c>
      <c r="I52" s="68">
        <v>206.85671936999998</v>
      </c>
      <c r="J52" s="68">
        <v>87.29846332000001</v>
      </c>
      <c r="K52" s="68">
        <v>68.333335770000005</v>
      </c>
      <c r="L52" s="68">
        <v>184.88682166000001</v>
      </c>
      <c r="M52" s="68">
        <v>114.85593691</v>
      </c>
      <c r="N52" s="68">
        <v>63.445415160000003</v>
      </c>
      <c r="O52" s="68">
        <v>16.57236563</v>
      </c>
    </row>
    <row r="53" spans="2:15">
      <c r="B53" s="39" t="s">
        <v>256</v>
      </c>
      <c r="C53" s="98" t="s">
        <v>257</v>
      </c>
      <c r="D53" s="98" t="s">
        <v>34</v>
      </c>
      <c r="E53" s="68">
        <v>57.538155570000001</v>
      </c>
      <c r="F53" s="68">
        <v>51.732999540000002</v>
      </c>
      <c r="G53" s="68">
        <v>33.046651959999998</v>
      </c>
      <c r="H53" s="68">
        <v>99.023826970000016</v>
      </c>
      <c r="I53" s="68">
        <v>70.21819241</v>
      </c>
      <c r="J53" s="68">
        <v>45.546866569999999</v>
      </c>
      <c r="K53" s="68">
        <v>23.988146689999997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258</v>
      </c>
      <c r="C54" s="99" t="s">
        <v>259</v>
      </c>
      <c r="D54" s="99" t="s">
        <v>34</v>
      </c>
      <c r="E54" s="68">
        <v>57.538155570000001</v>
      </c>
      <c r="F54" s="68">
        <v>51.732999540000002</v>
      </c>
      <c r="G54" s="68">
        <v>33.046651959999998</v>
      </c>
      <c r="H54" s="68">
        <v>99.023826970000016</v>
      </c>
      <c r="I54" s="68">
        <v>70.21819241</v>
      </c>
      <c r="J54" s="68">
        <v>45.546866569999999</v>
      </c>
      <c r="K54" s="68">
        <v>22.76780406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260</v>
      </c>
      <c r="C55" s="99" t="s">
        <v>261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262</v>
      </c>
      <c r="C56" s="98" t="s">
        <v>263</v>
      </c>
      <c r="D56" s="98" t="s">
        <v>34</v>
      </c>
      <c r="E56" s="68">
        <v>121.72741335000001</v>
      </c>
      <c r="F56" s="68">
        <v>52.825623669999999</v>
      </c>
      <c r="G56" s="68">
        <v>33.813011420000002</v>
      </c>
      <c r="H56" s="68">
        <v>43.222756589999996</v>
      </c>
      <c r="I56" s="68">
        <v>126.45519358999998</v>
      </c>
      <c r="J56" s="68">
        <v>41.174499750000003</v>
      </c>
      <c r="K56" s="68">
        <v>43.994210599999995</v>
      </c>
      <c r="L56" s="68">
        <v>80.302331879999997</v>
      </c>
      <c r="M56" s="68">
        <v>76.452195130000007</v>
      </c>
      <c r="N56" s="68">
        <v>34.66151653</v>
      </c>
      <c r="O56" s="68">
        <v>5.230189740000001</v>
      </c>
    </row>
    <row r="57" spans="2:15">
      <c r="B57" s="41" t="s">
        <v>264</v>
      </c>
      <c r="C57" s="99" t="s">
        <v>265</v>
      </c>
      <c r="D57" s="99" t="s">
        <v>34</v>
      </c>
      <c r="E57" s="68">
        <v>121.72741335000001</v>
      </c>
      <c r="F57" s="68">
        <v>52.825623669999999</v>
      </c>
      <c r="G57" s="68">
        <v>33.813011420000002</v>
      </c>
      <c r="H57" s="68">
        <v>43.222756589999996</v>
      </c>
      <c r="I57" s="68">
        <v>126.45519358999998</v>
      </c>
      <c r="J57" s="68">
        <v>41.174499750000003</v>
      </c>
      <c r="K57" s="68">
        <v>43.894210599999994</v>
      </c>
      <c r="L57" s="68">
        <v>39.023707219999999</v>
      </c>
      <c r="M57" s="68">
        <v>17.401231580000001</v>
      </c>
      <c r="N57" s="68">
        <v>24.857048320000004</v>
      </c>
      <c r="O57" s="68">
        <v>2.3475547199999998</v>
      </c>
    </row>
    <row r="58" spans="2:15">
      <c r="B58" s="41" t="s">
        <v>266</v>
      </c>
      <c r="C58" s="99" t="s">
        <v>267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268</v>
      </c>
      <c r="C59" s="98" t="s">
        <v>269</v>
      </c>
      <c r="D59" s="98" t="s">
        <v>34</v>
      </c>
      <c r="E59" s="68">
        <v>0</v>
      </c>
      <c r="F59" s="68">
        <v>20</v>
      </c>
      <c r="G59" s="68">
        <v>0.5</v>
      </c>
      <c r="H59" s="68">
        <v>0.5</v>
      </c>
      <c r="I59" s="68">
        <v>10.18333337</v>
      </c>
      <c r="J59" s="68">
        <v>0.57709699999999997</v>
      </c>
      <c r="K59" s="68">
        <v>0.35097847999999998</v>
      </c>
      <c r="L59" s="68">
        <v>8.1560460000000015E-2</v>
      </c>
      <c r="M59" s="68">
        <v>0</v>
      </c>
      <c r="N59" s="68">
        <v>0</v>
      </c>
      <c r="O59" s="68">
        <v>0</v>
      </c>
    </row>
    <row r="60" spans="2:15">
      <c r="B60" s="41" t="s">
        <v>270</v>
      </c>
      <c r="C60" s="99" t="s">
        <v>265</v>
      </c>
      <c r="D60" s="99" t="s">
        <v>34</v>
      </c>
      <c r="E60" s="68">
        <v>0</v>
      </c>
      <c r="F60" s="68">
        <v>0</v>
      </c>
      <c r="G60" s="68">
        <v>0.5</v>
      </c>
      <c r="H60" s="68">
        <v>0.5</v>
      </c>
      <c r="I60" s="68">
        <v>10.18333337</v>
      </c>
      <c r="J60" s="68">
        <v>0.57709699999999997</v>
      </c>
      <c r="K60" s="68">
        <v>0.35097847999999998</v>
      </c>
      <c r="L60" s="68">
        <v>8.1560460000000015E-2</v>
      </c>
      <c r="M60" s="68">
        <v>0</v>
      </c>
      <c r="N60" s="68">
        <v>0</v>
      </c>
      <c r="O60" s="68">
        <v>0</v>
      </c>
    </row>
    <row r="61" spans="2:15">
      <c r="B61" s="42" t="s">
        <v>271</v>
      </c>
      <c r="C61" s="103" t="s">
        <v>272</v>
      </c>
      <c r="D61" s="103" t="s">
        <v>34</v>
      </c>
      <c r="E61" s="68">
        <v>0</v>
      </c>
      <c r="F61" s="68">
        <v>20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>
      <c r="B62" s="39" t="s">
        <v>41</v>
      </c>
      <c r="C62" s="27" t="s">
        <v>273</v>
      </c>
      <c r="D62" s="27" t="s">
        <v>34</v>
      </c>
      <c r="E62" s="68">
        <v>3295.76600009</v>
      </c>
      <c r="F62" s="68">
        <v>2738.2019582600001</v>
      </c>
      <c r="G62" s="68">
        <v>3771.770804310001</v>
      </c>
      <c r="H62" s="68">
        <v>2167.5705551000001</v>
      </c>
      <c r="I62" s="68">
        <v>2277.5756758400003</v>
      </c>
      <c r="J62" s="68">
        <v>2815.1501861500005</v>
      </c>
      <c r="K62" s="68">
        <v>2104.0646586100002</v>
      </c>
      <c r="L62" s="68">
        <v>2353.3842588500002</v>
      </c>
      <c r="M62" s="68">
        <v>2783.9717717000003</v>
      </c>
      <c r="N62" s="68">
        <v>4441.0729462899999</v>
      </c>
      <c r="O62" s="68">
        <v>3425.04019647</v>
      </c>
    </row>
    <row r="63" spans="2:15">
      <c r="B63" s="39" t="s">
        <v>274</v>
      </c>
      <c r="C63" s="98" t="s">
        <v>275</v>
      </c>
      <c r="D63" s="98" t="s">
        <v>34</v>
      </c>
      <c r="E63" s="68">
        <v>810.55466743999989</v>
      </c>
      <c r="F63" s="68">
        <v>555.51340252</v>
      </c>
      <c r="G63" s="68">
        <v>313.73510800000003</v>
      </c>
      <c r="H63" s="68">
        <v>378.92365665000005</v>
      </c>
      <c r="I63" s="68">
        <v>531.41530704000002</v>
      </c>
      <c r="J63" s="68">
        <v>398.77948799999996</v>
      </c>
      <c r="K63" s="68">
        <v>282.91230078000001</v>
      </c>
      <c r="L63" s="68">
        <v>345.38383953000005</v>
      </c>
      <c r="M63" s="68">
        <v>560.99500662000003</v>
      </c>
      <c r="N63" s="68">
        <v>1518.6303493299999</v>
      </c>
      <c r="O63" s="68">
        <v>701.74501413999997</v>
      </c>
    </row>
    <row r="64" spans="2:15">
      <c r="B64" s="41" t="s">
        <v>276</v>
      </c>
      <c r="C64" s="99" t="s">
        <v>277</v>
      </c>
      <c r="D64" s="99" t="s">
        <v>34</v>
      </c>
      <c r="E64" s="68">
        <v>38.558129289999982</v>
      </c>
      <c r="F64" s="68">
        <v>43.340656069999994</v>
      </c>
      <c r="G64" s="68">
        <v>38.033348160000003</v>
      </c>
      <c r="H64" s="68">
        <v>52.297421920000005</v>
      </c>
      <c r="I64" s="68">
        <v>38.043338869999992</v>
      </c>
      <c r="J64" s="68">
        <v>60.666553649999997</v>
      </c>
      <c r="K64" s="68">
        <v>23.968111199999996</v>
      </c>
      <c r="L64" s="68">
        <v>17.572770529999996</v>
      </c>
      <c r="M64" s="68">
        <v>18.610631060000006</v>
      </c>
      <c r="N64" s="68">
        <v>22.61229908</v>
      </c>
      <c r="O64" s="68">
        <v>196.78592015000001</v>
      </c>
    </row>
    <row r="65" spans="2:15">
      <c r="B65" s="41" t="s">
        <v>278</v>
      </c>
      <c r="C65" s="100" t="s">
        <v>279</v>
      </c>
      <c r="D65" s="100" t="s">
        <v>34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280</v>
      </c>
      <c r="C66" s="100" t="s">
        <v>281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282</v>
      </c>
      <c r="C67" s="100" t="s">
        <v>269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283</v>
      </c>
      <c r="C68" s="99" t="s">
        <v>284</v>
      </c>
      <c r="D68" s="99" t="s">
        <v>34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285</v>
      </c>
      <c r="C69" s="99" t="s">
        <v>286</v>
      </c>
      <c r="D69" s="99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287</v>
      </c>
      <c r="C70" s="99" t="s">
        <v>288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289</v>
      </c>
      <c r="C71" s="99" t="s">
        <v>290</v>
      </c>
      <c r="D71" s="99" t="s">
        <v>34</v>
      </c>
      <c r="E71" s="68">
        <v>630.20752463999997</v>
      </c>
      <c r="F71" s="68">
        <v>235.26651655999999</v>
      </c>
      <c r="G71" s="68">
        <v>160.00705294000002</v>
      </c>
      <c r="H71" s="68">
        <v>217.57959005000004</v>
      </c>
      <c r="I71" s="68">
        <v>333.81818265000004</v>
      </c>
      <c r="J71" s="68">
        <v>188.37798549999999</v>
      </c>
      <c r="K71" s="68">
        <v>127.38984806000001</v>
      </c>
      <c r="L71" s="68">
        <v>190.99435358000002</v>
      </c>
      <c r="M71" s="68">
        <v>339.8160611400001</v>
      </c>
      <c r="N71" s="68">
        <v>1155.29026305</v>
      </c>
      <c r="O71" s="68">
        <v>109.38977261999999</v>
      </c>
    </row>
    <row r="72" spans="2:15">
      <c r="B72" s="41" t="s">
        <v>291</v>
      </c>
      <c r="C72" s="99" t="s">
        <v>292</v>
      </c>
      <c r="D72" s="99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293</v>
      </c>
      <c r="C73" s="98" t="s">
        <v>294</v>
      </c>
      <c r="D73" s="98" t="s">
        <v>34</v>
      </c>
      <c r="E73" s="68">
        <v>663.04930671</v>
      </c>
      <c r="F73" s="68">
        <v>691.15411903000017</v>
      </c>
      <c r="G73" s="68">
        <v>759.34313412999984</v>
      </c>
      <c r="H73" s="68">
        <v>751.40246883999998</v>
      </c>
      <c r="I73" s="68">
        <v>777.21426728999995</v>
      </c>
      <c r="J73" s="68">
        <v>942.85321828000019</v>
      </c>
      <c r="K73" s="68">
        <v>612.62421634000009</v>
      </c>
      <c r="L73" s="68">
        <v>740.84058335999998</v>
      </c>
      <c r="M73" s="68">
        <v>902.21148276999998</v>
      </c>
      <c r="N73" s="68">
        <v>1004.7264075300002</v>
      </c>
      <c r="O73" s="68">
        <v>1099.3416743599998</v>
      </c>
    </row>
    <row r="74" spans="2:15">
      <c r="B74" s="41" t="s">
        <v>295</v>
      </c>
      <c r="C74" s="99" t="s">
        <v>296</v>
      </c>
      <c r="D74" s="99" t="s">
        <v>34</v>
      </c>
      <c r="E74" s="68">
        <v>90.827178780000011</v>
      </c>
      <c r="F74" s="68">
        <v>92.743532020000018</v>
      </c>
      <c r="G74" s="68">
        <v>95.975218949999999</v>
      </c>
      <c r="H74" s="68">
        <v>95.118910299999982</v>
      </c>
      <c r="I74" s="68">
        <v>101.55834190999998</v>
      </c>
      <c r="J74" s="68">
        <v>103.84602665000003</v>
      </c>
      <c r="K74" s="68">
        <v>73.93696104</v>
      </c>
      <c r="L74" s="68">
        <v>84.038628859999989</v>
      </c>
      <c r="M74" s="68">
        <v>93.340744350000023</v>
      </c>
      <c r="N74" s="68">
        <v>102.53745686999999</v>
      </c>
      <c r="O74" s="68">
        <v>107.68906296999999</v>
      </c>
    </row>
    <row r="75" spans="2:15">
      <c r="B75" s="41" t="s">
        <v>297</v>
      </c>
      <c r="C75" s="99" t="s">
        <v>298</v>
      </c>
      <c r="D75" s="99" t="s">
        <v>34</v>
      </c>
      <c r="E75" s="68">
        <v>257.49793561999996</v>
      </c>
      <c r="F75" s="68">
        <v>278.64897300000007</v>
      </c>
      <c r="G75" s="68">
        <v>279.44258645999997</v>
      </c>
      <c r="H75" s="68">
        <v>268.44922109999987</v>
      </c>
      <c r="I75" s="68">
        <v>311.87410485999999</v>
      </c>
      <c r="J75" s="68">
        <v>439.78038179000009</v>
      </c>
      <c r="K75" s="68">
        <v>205.38129512</v>
      </c>
      <c r="L75" s="68">
        <v>247.76872541</v>
      </c>
      <c r="M75" s="68">
        <v>350.63006079000007</v>
      </c>
      <c r="N75" s="68">
        <v>390.59156837000012</v>
      </c>
      <c r="O75" s="68">
        <v>493.90179996000001</v>
      </c>
    </row>
    <row r="76" spans="2:15">
      <c r="B76" s="41" t="s">
        <v>299</v>
      </c>
      <c r="C76" s="99" t="s">
        <v>300</v>
      </c>
      <c r="D76" s="99" t="s">
        <v>34</v>
      </c>
      <c r="E76" s="68">
        <v>314.72419231000003</v>
      </c>
      <c r="F76" s="68">
        <v>319.76161401000002</v>
      </c>
      <c r="G76" s="68">
        <v>383.92532871999987</v>
      </c>
      <c r="H76" s="68">
        <v>387.83433744000007</v>
      </c>
      <c r="I76" s="68">
        <v>363.78182052000005</v>
      </c>
      <c r="J76" s="68">
        <v>399.22680983999999</v>
      </c>
      <c r="K76" s="68">
        <v>333.30596018000006</v>
      </c>
      <c r="L76" s="68">
        <v>409.03322909000002</v>
      </c>
      <c r="M76" s="68">
        <v>458.24067762999999</v>
      </c>
      <c r="N76" s="68">
        <v>511.59738229000004</v>
      </c>
      <c r="O76" s="68">
        <v>497.75081142999994</v>
      </c>
    </row>
    <row r="77" spans="2:15">
      <c r="B77" s="41" t="s">
        <v>301</v>
      </c>
      <c r="C77" s="99" t="s">
        <v>302</v>
      </c>
      <c r="D77" s="99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303</v>
      </c>
      <c r="C78" s="98" t="s">
        <v>304</v>
      </c>
      <c r="D78" s="98" t="s">
        <v>34</v>
      </c>
      <c r="E78" s="68">
        <v>330.75824754000001</v>
      </c>
      <c r="F78" s="68">
        <v>366.09028619000003</v>
      </c>
      <c r="G78" s="68">
        <v>1820.3230174000005</v>
      </c>
      <c r="H78" s="68">
        <v>471.99943102000003</v>
      </c>
      <c r="I78" s="68">
        <v>389.13483866000001</v>
      </c>
      <c r="J78" s="68">
        <v>516.89291122000009</v>
      </c>
      <c r="K78" s="68">
        <v>498.15670677000003</v>
      </c>
      <c r="L78" s="68">
        <v>691.76958760999992</v>
      </c>
      <c r="M78" s="68">
        <v>740.97344741999996</v>
      </c>
      <c r="N78" s="68">
        <v>798.91139344999999</v>
      </c>
      <c r="O78" s="68">
        <v>920.93086799000014</v>
      </c>
    </row>
    <row r="79" spans="2:15">
      <c r="B79" s="39" t="s">
        <v>305</v>
      </c>
      <c r="C79" s="98" t="s">
        <v>306</v>
      </c>
      <c r="D79" s="98" t="s">
        <v>34</v>
      </c>
      <c r="E79" s="68">
        <v>1491.4037784</v>
      </c>
      <c r="F79" s="68">
        <v>1125.44415052</v>
      </c>
      <c r="G79" s="68">
        <v>878.3695447800003</v>
      </c>
      <c r="H79" s="68">
        <v>565.24499859000002</v>
      </c>
      <c r="I79" s="68">
        <v>579.81126285000005</v>
      </c>
      <c r="J79" s="68">
        <v>956.62456865000013</v>
      </c>
      <c r="K79" s="68">
        <v>710.37143471999991</v>
      </c>
      <c r="L79" s="68">
        <v>575.39024835000009</v>
      </c>
      <c r="M79" s="68">
        <v>579.79183489000002</v>
      </c>
      <c r="N79" s="68">
        <v>1118.8047959800001</v>
      </c>
      <c r="O79" s="68">
        <v>703.02263997999989</v>
      </c>
    </row>
    <row r="80" spans="2:15">
      <c r="B80" s="41" t="s">
        <v>307</v>
      </c>
      <c r="C80" s="99" t="s">
        <v>265</v>
      </c>
      <c r="D80" s="99" t="s">
        <v>34</v>
      </c>
      <c r="E80" s="68">
        <v>1491.4037784</v>
      </c>
      <c r="F80" s="68">
        <v>1125.44415052</v>
      </c>
      <c r="G80" s="68">
        <v>878.3695447800003</v>
      </c>
      <c r="H80" s="68">
        <v>565.24499859000002</v>
      </c>
      <c r="I80" s="68">
        <v>579.81126285000005</v>
      </c>
      <c r="J80" s="68">
        <v>956.62456865000013</v>
      </c>
      <c r="K80" s="68">
        <v>710.37143471999991</v>
      </c>
      <c r="L80" s="68">
        <v>575.39024835000009</v>
      </c>
      <c r="M80" s="68">
        <v>579.79183489000002</v>
      </c>
      <c r="N80" s="68">
        <v>1118.8047959800001</v>
      </c>
      <c r="O80" s="68">
        <v>703.02263997999989</v>
      </c>
    </row>
    <row r="81" spans="2:15">
      <c r="B81" s="41" t="s">
        <v>308</v>
      </c>
      <c r="C81" s="100" t="s">
        <v>309</v>
      </c>
      <c r="D81" s="100" t="s">
        <v>34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310</v>
      </c>
      <c r="C82" s="100" t="s">
        <v>311</v>
      </c>
      <c r="D82" s="100" t="s">
        <v>34</v>
      </c>
      <c r="E82" s="68">
        <v>268.37048385000003</v>
      </c>
      <c r="F82" s="68">
        <v>146.55947505999998</v>
      </c>
      <c r="G82" s="68">
        <v>176.68141884000005</v>
      </c>
      <c r="H82" s="68">
        <v>138.68747600999998</v>
      </c>
      <c r="I82" s="68">
        <v>117.01050265000002</v>
      </c>
      <c r="J82" s="68">
        <v>130.36976586</v>
      </c>
      <c r="K82" s="68">
        <v>178.26799886999999</v>
      </c>
      <c r="L82" s="68">
        <v>98.30408278000003</v>
      </c>
      <c r="M82" s="68">
        <v>179.43787302999996</v>
      </c>
      <c r="N82" s="68">
        <v>545.45216406000009</v>
      </c>
      <c r="O82" s="68">
        <v>303.20358257999999</v>
      </c>
    </row>
    <row r="83" spans="2:15">
      <c r="B83" s="41" t="s">
        <v>312</v>
      </c>
      <c r="C83" s="99" t="s">
        <v>313</v>
      </c>
      <c r="D83" s="99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314</v>
      </c>
      <c r="C84" s="104" t="s">
        <v>315</v>
      </c>
      <c r="D84" s="104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316</v>
      </c>
      <c r="C85" s="99" t="s">
        <v>317</v>
      </c>
      <c r="D85" s="99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318</v>
      </c>
      <c r="C86" s="100" t="s">
        <v>319</v>
      </c>
      <c r="D86" s="100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320</v>
      </c>
      <c r="C87" s="100" t="s">
        <v>321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322</v>
      </c>
      <c r="C88" s="100" t="s">
        <v>323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324</v>
      </c>
      <c r="C89" s="105" t="s">
        <v>325</v>
      </c>
      <c r="D89" s="105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27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326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327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>
      <c r="B8" s="94" t="s">
        <v>43</v>
      </c>
      <c r="C8" s="95" t="s">
        <v>328</v>
      </c>
      <c r="D8" s="108" t="s">
        <v>34</v>
      </c>
      <c r="E8" s="96">
        <v>59421.089325970002</v>
      </c>
      <c r="F8" s="96">
        <v>60625.365694810011</v>
      </c>
      <c r="G8" s="96">
        <v>64236.465791050003</v>
      </c>
      <c r="H8" s="96">
        <v>67885.367799849992</v>
      </c>
      <c r="I8" s="96">
        <v>71581.090201599989</v>
      </c>
      <c r="J8" s="96">
        <v>77970.403387590006</v>
      </c>
      <c r="K8" s="96">
        <v>90006.462680659999</v>
      </c>
      <c r="L8" s="96">
        <v>88771.892340699997</v>
      </c>
      <c r="M8" s="96">
        <v>103697.42484507</v>
      </c>
      <c r="N8" s="96">
        <v>110357.35925038</v>
      </c>
      <c r="O8" s="96">
        <v>117531.78361090001</v>
      </c>
    </row>
    <row r="9" spans="2:15">
      <c r="B9" s="39" t="s">
        <v>45</v>
      </c>
      <c r="C9" s="27" t="s">
        <v>329</v>
      </c>
      <c r="D9" s="22" t="s">
        <v>34</v>
      </c>
      <c r="E9" s="97">
        <v>20149.813011809998</v>
      </c>
      <c r="F9" s="97">
        <v>22071.919860520004</v>
      </c>
      <c r="G9" s="97">
        <v>22829.576131049998</v>
      </c>
      <c r="H9" s="97">
        <v>24736.744884879998</v>
      </c>
      <c r="I9" s="97">
        <v>25607.463131559998</v>
      </c>
      <c r="J9" s="97">
        <v>28410.565484750001</v>
      </c>
      <c r="K9" s="97">
        <v>29835.693056019998</v>
      </c>
      <c r="L9" s="97">
        <v>30875.947429719999</v>
      </c>
      <c r="M9" s="97">
        <v>32267.121353709997</v>
      </c>
      <c r="N9" s="97">
        <v>35308.152103010005</v>
      </c>
      <c r="O9" s="97">
        <v>38243.551754289998</v>
      </c>
    </row>
    <row r="10" spans="2:15">
      <c r="B10" s="41" t="s">
        <v>330</v>
      </c>
      <c r="C10" s="29" t="s">
        <v>331</v>
      </c>
      <c r="D10" s="22" t="s">
        <v>34</v>
      </c>
      <c r="E10" s="68">
        <v>17873.928389780001</v>
      </c>
      <c r="F10" s="68">
        <v>19694.822743760004</v>
      </c>
      <c r="G10" s="68">
        <v>20198.513020750001</v>
      </c>
      <c r="H10" s="68">
        <v>21491.413221530001</v>
      </c>
      <c r="I10" s="68">
        <v>22417.305599789997</v>
      </c>
      <c r="J10" s="68">
        <v>25144.966984319999</v>
      </c>
      <c r="K10" s="68">
        <v>26750.295899639998</v>
      </c>
      <c r="L10" s="68">
        <v>27732.60334682</v>
      </c>
      <c r="M10" s="68">
        <v>28834.113931429994</v>
      </c>
      <c r="N10" s="68">
        <v>30916.66778793</v>
      </c>
      <c r="O10" s="68">
        <v>33318.179451130003</v>
      </c>
    </row>
    <row r="11" spans="2:15">
      <c r="B11" s="41" t="s">
        <v>332</v>
      </c>
      <c r="C11" s="29" t="s">
        <v>333</v>
      </c>
      <c r="D11" s="22" t="s">
        <v>34</v>
      </c>
      <c r="E11" s="68">
        <v>2275.8846220299988</v>
      </c>
      <c r="F11" s="68">
        <v>2377.0971167600005</v>
      </c>
      <c r="G11" s="68">
        <v>2631.0631102999996</v>
      </c>
      <c r="H11" s="68">
        <v>3245.331663349999</v>
      </c>
      <c r="I11" s="68">
        <v>3190.1575317700008</v>
      </c>
      <c r="J11" s="68">
        <v>3265.5985004300001</v>
      </c>
      <c r="K11" s="68">
        <v>3085.3971563799992</v>
      </c>
      <c r="L11" s="68">
        <v>3143.3440829000006</v>
      </c>
      <c r="M11" s="68">
        <v>3433.0074222800008</v>
      </c>
      <c r="N11" s="68">
        <v>4391.4843150799989</v>
      </c>
      <c r="O11" s="68">
        <v>4925.3723031600011</v>
      </c>
    </row>
    <row r="12" spans="2:15">
      <c r="B12" s="41" t="s">
        <v>334</v>
      </c>
      <c r="C12" s="99" t="s">
        <v>335</v>
      </c>
      <c r="D12" s="22" t="s">
        <v>34</v>
      </c>
      <c r="E12" s="68">
        <v>489.38624911999995</v>
      </c>
      <c r="F12" s="68">
        <v>529.57342961000006</v>
      </c>
      <c r="G12" s="68">
        <v>613.52336204999995</v>
      </c>
      <c r="H12" s="68">
        <v>715.1026985100001</v>
      </c>
      <c r="I12" s="68">
        <v>715.55825966000009</v>
      </c>
      <c r="J12" s="68">
        <v>805.52770487999999</v>
      </c>
      <c r="K12" s="68">
        <v>765.72010232000002</v>
      </c>
      <c r="L12" s="68">
        <v>805.92740506000007</v>
      </c>
      <c r="M12" s="68">
        <v>1006.2475866399999</v>
      </c>
      <c r="N12" s="68">
        <v>1401.8354133299999</v>
      </c>
      <c r="O12" s="68">
        <v>1329.9203937399998</v>
      </c>
    </row>
    <row r="13" spans="2:15">
      <c r="B13" s="42" t="s">
        <v>336</v>
      </c>
      <c r="C13" s="103" t="s">
        <v>337</v>
      </c>
      <c r="D13" s="32" t="s">
        <v>34</v>
      </c>
      <c r="E13" s="68">
        <v>1786.4983729099988</v>
      </c>
      <c r="F13" s="68">
        <v>1847.5236871500001</v>
      </c>
      <c r="G13" s="68">
        <v>2017.5397482500002</v>
      </c>
      <c r="H13" s="68">
        <v>2530.2289648399992</v>
      </c>
      <c r="I13" s="68">
        <v>2474.5992721100006</v>
      </c>
      <c r="J13" s="68">
        <v>2460.0707955500002</v>
      </c>
      <c r="K13" s="68">
        <v>2319.6770540599996</v>
      </c>
      <c r="L13" s="68">
        <v>2337.4166778400004</v>
      </c>
      <c r="M13" s="68">
        <v>2426.7598356400008</v>
      </c>
      <c r="N13" s="68">
        <v>2989.6489017499989</v>
      </c>
      <c r="O13" s="68">
        <v>3595.4519094200014</v>
      </c>
    </row>
    <row r="14" spans="2:15">
      <c r="B14" s="109" t="s">
        <v>47</v>
      </c>
      <c r="C14" s="110" t="s">
        <v>338</v>
      </c>
      <c r="D14" s="111" t="s">
        <v>34</v>
      </c>
      <c r="E14" s="97">
        <v>9356.1778236799983</v>
      </c>
      <c r="F14" s="97">
        <v>7980.3308718100006</v>
      </c>
      <c r="G14" s="97">
        <v>7317.6583209700002</v>
      </c>
      <c r="H14" s="97">
        <v>7094.8318668999991</v>
      </c>
      <c r="I14" s="97">
        <v>8284.29704795</v>
      </c>
      <c r="J14" s="97">
        <v>8392.2126674700012</v>
      </c>
      <c r="K14" s="97">
        <v>9121.4935439199999</v>
      </c>
      <c r="L14" s="97">
        <v>13254.237287959999</v>
      </c>
      <c r="M14" s="97">
        <v>16657.026835020002</v>
      </c>
      <c r="N14" s="97">
        <v>15464.034785620001</v>
      </c>
      <c r="O14" s="97">
        <v>14027.387896819999</v>
      </c>
    </row>
    <row r="15" spans="2:15">
      <c r="B15" s="109" t="s">
        <v>49</v>
      </c>
      <c r="C15" s="110" t="s">
        <v>339</v>
      </c>
      <c r="D15" s="111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51</v>
      </c>
      <c r="C16" s="27" t="s">
        <v>340</v>
      </c>
      <c r="D16" s="22" t="s">
        <v>34</v>
      </c>
      <c r="E16" s="68">
        <v>6429.4659459599989</v>
      </c>
      <c r="F16" s="68">
        <v>7460.7315160199996</v>
      </c>
      <c r="G16" s="68">
        <v>7555.2919249700008</v>
      </c>
      <c r="H16" s="68">
        <v>7850.3260791199991</v>
      </c>
      <c r="I16" s="68">
        <v>8335.8610322599998</v>
      </c>
      <c r="J16" s="68">
        <v>9541.1185416700009</v>
      </c>
      <c r="K16" s="68">
        <v>10176.85796696</v>
      </c>
      <c r="L16" s="68">
        <v>11394.522480250002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341</v>
      </c>
      <c r="C17" s="29" t="s">
        <v>342</v>
      </c>
      <c r="D17" s="22" t="s">
        <v>34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343</v>
      </c>
      <c r="C18" s="29" t="s">
        <v>344</v>
      </c>
      <c r="D18" s="22" t="s">
        <v>34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345</v>
      </c>
      <c r="C19" s="31" t="s">
        <v>346</v>
      </c>
      <c r="D19" s="32" t="s">
        <v>34</v>
      </c>
      <c r="E19" s="68">
        <v>1011.8242256299999</v>
      </c>
      <c r="F19" s="68">
        <v>1049.8410138199999</v>
      </c>
      <c r="G19" s="68">
        <v>1015.0338985400001</v>
      </c>
      <c r="H19" s="68">
        <v>1092.6570113099999</v>
      </c>
      <c r="I19" s="68">
        <v>1160.3911597399999</v>
      </c>
      <c r="J19" s="68">
        <v>1146.0062736900002</v>
      </c>
      <c r="K19" s="68">
        <v>1113.6655981399997</v>
      </c>
      <c r="L19" s="68">
        <v>1142.91482458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53</v>
      </c>
      <c r="C20" s="27" t="s">
        <v>347</v>
      </c>
      <c r="D20" s="22" t="s">
        <v>34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1740.6484658899997</v>
      </c>
    </row>
    <row r="21" spans="2:15">
      <c r="B21" s="41" t="s">
        <v>348</v>
      </c>
      <c r="C21" s="29" t="s">
        <v>349</v>
      </c>
      <c r="D21" s="22" t="s">
        <v>34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896.82940847999987</v>
      </c>
    </row>
    <row r="22" spans="2:15">
      <c r="B22" s="41" t="s">
        <v>350</v>
      </c>
      <c r="C22" s="29" t="s">
        <v>351</v>
      </c>
      <c r="D22" s="22" t="s">
        <v>34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352</v>
      </c>
      <c r="C23" s="31" t="s">
        <v>353</v>
      </c>
      <c r="D23" s="3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55</v>
      </c>
      <c r="C24" s="27" t="s">
        <v>354</v>
      </c>
      <c r="D24" s="22" t="s">
        <v>34</v>
      </c>
      <c r="E24" s="72">
        <v>14879.331494790002</v>
      </c>
      <c r="F24" s="72">
        <v>15126.107611380001</v>
      </c>
      <c r="G24" s="72">
        <v>17302.653713240001</v>
      </c>
      <c r="H24" s="72">
        <v>18811.186213680001</v>
      </c>
      <c r="I24" s="72">
        <v>19010.900055829999</v>
      </c>
      <c r="J24" s="72">
        <v>20185.925895750002</v>
      </c>
      <c r="K24" s="72">
        <v>20171.532886920002</v>
      </c>
      <c r="L24" s="72">
        <v>21068.05971116</v>
      </c>
      <c r="M24" s="72">
        <v>24908.873679840002</v>
      </c>
      <c r="N24" s="72">
        <v>29077.173627109998</v>
      </c>
      <c r="O24" s="72">
        <v>31027.887671140001</v>
      </c>
    </row>
    <row r="25" spans="2:15">
      <c r="B25" s="41" t="s">
        <v>355</v>
      </c>
      <c r="C25" s="29" t="s">
        <v>356</v>
      </c>
      <c r="D25" s="22" t="s">
        <v>34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357</v>
      </c>
      <c r="C26" s="99" t="s">
        <v>358</v>
      </c>
      <c r="D26" s="22" t="s">
        <v>34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361</v>
      </c>
      <c r="C28" s="29" t="s">
        <v>362</v>
      </c>
      <c r="D28" s="22" t="s">
        <v>34</v>
      </c>
      <c r="E28" s="68">
        <v>50.323951130000005</v>
      </c>
      <c r="F28" s="68">
        <v>55.303783180000003</v>
      </c>
      <c r="G28" s="68">
        <v>79.575568649999994</v>
      </c>
      <c r="H28" s="68">
        <v>84.206582249999997</v>
      </c>
      <c r="I28" s="68">
        <v>62.608076169999983</v>
      </c>
      <c r="J28" s="68">
        <v>65.934660179999995</v>
      </c>
      <c r="K28" s="68">
        <v>48.999890029999996</v>
      </c>
      <c r="L28" s="68">
        <v>66.034630820000004</v>
      </c>
      <c r="M28" s="68">
        <v>75.660435880000009</v>
      </c>
      <c r="N28" s="68">
        <v>84.911395049999996</v>
      </c>
      <c r="O28" s="68">
        <v>246.33943954000003</v>
      </c>
    </row>
    <row r="29" spans="2:15">
      <c r="B29" s="41" t="s">
        <v>363</v>
      </c>
      <c r="C29" s="99" t="s">
        <v>358</v>
      </c>
      <c r="D29" s="22" t="s">
        <v>34</v>
      </c>
      <c r="E29" s="68">
        <v>50.323951130000005</v>
      </c>
      <c r="F29" s="68">
        <v>55.303783180000003</v>
      </c>
      <c r="G29" s="68">
        <v>79.575568649999994</v>
      </c>
      <c r="H29" s="68">
        <v>84.206582249999997</v>
      </c>
      <c r="I29" s="68">
        <v>62.608076169999983</v>
      </c>
      <c r="J29" s="68">
        <v>65.934660179999995</v>
      </c>
      <c r="K29" s="68">
        <v>48.999890029999996</v>
      </c>
      <c r="L29" s="68">
        <v>66.034630820000004</v>
      </c>
      <c r="M29" s="68">
        <v>75.660435880000009</v>
      </c>
      <c r="N29" s="68">
        <v>84.911395049999996</v>
      </c>
      <c r="O29" s="68">
        <v>246.33943954000003</v>
      </c>
    </row>
    <row r="30" spans="2:15">
      <c r="B30" s="41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365</v>
      </c>
      <c r="C31" s="29" t="s">
        <v>366</v>
      </c>
      <c r="D31" s="22" t="s">
        <v>34</v>
      </c>
      <c r="E31" s="72">
        <v>14827.87839718</v>
      </c>
      <c r="F31" s="72">
        <v>15069.685853139999</v>
      </c>
      <c r="G31" s="72">
        <v>17223.078144590003</v>
      </c>
      <c r="H31" s="72">
        <v>18638.932031430002</v>
      </c>
      <c r="I31" s="72">
        <v>18921.922554320001</v>
      </c>
      <c r="J31" s="72">
        <v>19936.769334119999</v>
      </c>
      <c r="K31" s="72">
        <v>20110.866146890003</v>
      </c>
      <c r="L31" s="72">
        <v>20990.41333793</v>
      </c>
      <c r="M31" s="72">
        <v>24608.806166179998</v>
      </c>
      <c r="N31" s="72">
        <v>28923.841450519998</v>
      </c>
      <c r="O31" s="72">
        <v>30656.969262170001</v>
      </c>
    </row>
    <row r="32" spans="2:15">
      <c r="B32" s="41" t="s">
        <v>367</v>
      </c>
      <c r="C32" s="99" t="s">
        <v>358</v>
      </c>
      <c r="D32" s="22" t="s">
        <v>34</v>
      </c>
      <c r="E32" s="72">
        <v>6503.6265234500006</v>
      </c>
      <c r="F32" s="72">
        <v>7364.8223647599989</v>
      </c>
      <c r="G32" s="72">
        <v>8570.2853415000009</v>
      </c>
      <c r="H32" s="72">
        <v>9576.2588203899995</v>
      </c>
      <c r="I32" s="72">
        <v>9484.5353380800007</v>
      </c>
      <c r="J32" s="72">
        <v>9860.97499823</v>
      </c>
      <c r="K32" s="72">
        <v>9533.4747727899994</v>
      </c>
      <c r="L32" s="72">
        <v>10338.761158519999</v>
      </c>
      <c r="M32" s="72">
        <v>12225.356665649999</v>
      </c>
      <c r="N32" s="72">
        <v>14547.967143010001</v>
      </c>
      <c r="O32" s="72">
        <v>15251.18074758</v>
      </c>
    </row>
    <row r="33" spans="2:15">
      <c r="B33" s="42" t="s">
        <v>368</v>
      </c>
      <c r="C33" s="103" t="s">
        <v>360</v>
      </c>
      <c r="D33" s="32" t="s">
        <v>34</v>
      </c>
      <c r="E33" s="97">
        <v>8324.2518737299997</v>
      </c>
      <c r="F33" s="97">
        <v>7704.8634883800005</v>
      </c>
      <c r="G33" s="97">
        <v>8652.7928030900002</v>
      </c>
      <c r="H33" s="97">
        <v>9062.6732110400008</v>
      </c>
      <c r="I33" s="97">
        <v>9437.3872162400003</v>
      </c>
      <c r="J33" s="97">
        <v>10075.794335890001</v>
      </c>
      <c r="K33" s="97">
        <v>10577.391374100001</v>
      </c>
      <c r="L33" s="97">
        <v>10651.652179410001</v>
      </c>
      <c r="M33" s="97">
        <v>12383.44950053</v>
      </c>
      <c r="N33" s="97">
        <v>14375.874307510001</v>
      </c>
      <c r="O33" s="97">
        <v>15405.788514589998</v>
      </c>
    </row>
    <row r="34" spans="2:15">
      <c r="B34" s="39" t="s">
        <v>56</v>
      </c>
      <c r="C34" s="27" t="s">
        <v>369</v>
      </c>
      <c r="D34" s="22" t="s">
        <v>34</v>
      </c>
      <c r="E34" s="97">
        <v>4697.8897514600003</v>
      </c>
      <c r="F34" s="97">
        <v>4269.5134751600008</v>
      </c>
      <c r="G34" s="97">
        <v>5069.3505072900007</v>
      </c>
      <c r="H34" s="97">
        <v>5156.6462877499998</v>
      </c>
      <c r="I34" s="97">
        <v>5262.5234013899999</v>
      </c>
      <c r="J34" s="97">
        <v>5575.2903631500003</v>
      </c>
      <c r="K34" s="97">
        <v>11878.743632970001</v>
      </c>
      <c r="L34" s="97">
        <v>5990.4707102000002</v>
      </c>
      <c r="M34" s="97">
        <v>6428.5918984</v>
      </c>
      <c r="N34" s="97">
        <v>7844.1247862199998</v>
      </c>
      <c r="O34" s="97">
        <v>9152.3309453900001</v>
      </c>
    </row>
    <row r="35" spans="2:15">
      <c r="B35" s="41" t="s">
        <v>370</v>
      </c>
      <c r="C35" s="29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372</v>
      </c>
      <c r="C36" s="29" t="s">
        <v>373</v>
      </c>
      <c r="D36" s="22" t="s">
        <v>34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374</v>
      </c>
      <c r="C37" s="31" t="s">
        <v>375</v>
      </c>
      <c r="D37" s="32" t="s">
        <v>34</v>
      </c>
      <c r="E37" s="97">
        <v>3403.6703827800002</v>
      </c>
      <c r="F37" s="97">
        <v>3498.4674393800005</v>
      </c>
      <c r="G37" s="97">
        <v>4044.2485668400004</v>
      </c>
      <c r="H37" s="97">
        <v>4413.7303922500005</v>
      </c>
      <c r="I37" s="97">
        <v>4434.9243382899995</v>
      </c>
      <c r="J37" s="97">
        <v>4792.7915081500005</v>
      </c>
      <c r="K37" s="97">
        <v>4878.9114900699988</v>
      </c>
      <c r="L37" s="97">
        <v>5007.2659341999997</v>
      </c>
      <c r="M37" s="97">
        <v>5181.1041974</v>
      </c>
      <c r="N37" s="97">
        <v>6038.4247712199995</v>
      </c>
      <c r="O37" s="97">
        <v>6634.9025033899989</v>
      </c>
    </row>
    <row r="38" spans="2:15">
      <c r="B38" s="39" t="s">
        <v>58</v>
      </c>
      <c r="C38" s="27" t="s">
        <v>376</v>
      </c>
      <c r="D38" s="22" t="s">
        <v>34</v>
      </c>
      <c r="E38" s="68">
        <v>2583.6903680799996</v>
      </c>
      <c r="F38" s="68">
        <v>2621.8602171900002</v>
      </c>
      <c r="G38" s="68">
        <v>3080.8470675900007</v>
      </c>
      <c r="H38" s="68">
        <v>3364.8749449500006</v>
      </c>
      <c r="I38" s="68">
        <v>4315.2447724100002</v>
      </c>
      <c r="J38" s="68">
        <v>5034.8356320100002</v>
      </c>
      <c r="K38" s="68">
        <v>5655.9764856100001</v>
      </c>
      <c r="L38" s="68">
        <v>5279.1513638400011</v>
      </c>
      <c r="M38" s="68">
        <v>7490.4481841700008</v>
      </c>
      <c r="N38" s="68">
        <v>8120.7281450600003</v>
      </c>
      <c r="O38" s="68">
        <v>9333.6132181399989</v>
      </c>
    </row>
    <row r="39" spans="2:15">
      <c r="B39" s="41" t="s">
        <v>377</v>
      </c>
      <c r="C39" s="29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389</v>
      </c>
      <c r="C45" s="29" t="s">
        <v>390</v>
      </c>
      <c r="D45" s="22" t="s">
        <v>34</v>
      </c>
      <c r="E45" s="68">
        <v>2479.4800322699998</v>
      </c>
      <c r="F45" s="68">
        <v>2513.5661866700002</v>
      </c>
      <c r="G45" s="68">
        <v>2910.7823273900008</v>
      </c>
      <c r="H45" s="68">
        <v>3226.3269446000004</v>
      </c>
      <c r="I45" s="68">
        <v>4161.3248301699996</v>
      </c>
      <c r="J45" s="68">
        <v>4849.0484460900007</v>
      </c>
      <c r="K45" s="68">
        <v>5462.6221799799996</v>
      </c>
      <c r="L45" s="68">
        <v>4835.0839620100005</v>
      </c>
      <c r="M45" s="68">
        <v>6991.2653980100013</v>
      </c>
      <c r="N45" s="68">
        <v>7391.3339323599994</v>
      </c>
      <c r="O45" s="68">
        <v>8879.2692230399989</v>
      </c>
    </row>
    <row r="46" spans="2:15">
      <c r="B46" s="41" t="s">
        <v>391</v>
      </c>
      <c r="C46" s="99" t="s">
        <v>259</v>
      </c>
      <c r="D46" s="22" t="s">
        <v>34</v>
      </c>
      <c r="E46" s="68">
        <v>1837.0120583899998</v>
      </c>
      <c r="F46" s="68">
        <v>1761.8244724900003</v>
      </c>
      <c r="G46" s="68">
        <v>2225.0004957600004</v>
      </c>
      <c r="H46" s="68">
        <v>2444.0726667399999</v>
      </c>
      <c r="I46" s="68">
        <v>3164.4924921599995</v>
      </c>
      <c r="J46" s="68">
        <v>3784.3519272600006</v>
      </c>
      <c r="K46" s="68">
        <v>4339.9046892599999</v>
      </c>
      <c r="L46" s="68">
        <v>3697.7404690600001</v>
      </c>
      <c r="M46" s="68">
        <v>5823.3447232900016</v>
      </c>
      <c r="N46" s="68">
        <v>6158.8822057300004</v>
      </c>
      <c r="O46" s="68">
        <v>7932.6935179699994</v>
      </c>
    </row>
    <row r="47" spans="2:15">
      <c r="B47" s="41" t="s">
        <v>392</v>
      </c>
      <c r="C47" s="99" t="s">
        <v>261</v>
      </c>
      <c r="D47" s="22" t="s">
        <v>34</v>
      </c>
      <c r="E47" s="68">
        <v>642.46797388000005</v>
      </c>
      <c r="F47" s="68">
        <v>751.74171418000014</v>
      </c>
      <c r="G47" s="68">
        <v>685.78183162999994</v>
      </c>
      <c r="H47" s="68">
        <v>782.25427786</v>
      </c>
      <c r="I47" s="68">
        <v>996.83233800999994</v>
      </c>
      <c r="J47" s="68">
        <v>1064.6965188300001</v>
      </c>
      <c r="K47" s="68">
        <v>1122.7174907199999</v>
      </c>
      <c r="L47" s="68">
        <v>1137.3434929500002</v>
      </c>
      <c r="M47" s="68">
        <v>1167.9206747199999</v>
      </c>
      <c r="N47" s="68">
        <v>1232.4517266299999</v>
      </c>
      <c r="O47" s="68">
        <v>946.57570506999991</v>
      </c>
    </row>
    <row r="48" spans="2:15" ht="33.75" customHeight="1">
      <c r="B48" s="41" t="s">
        <v>393</v>
      </c>
      <c r="C48" s="112" t="s">
        <v>394</v>
      </c>
      <c r="D48" s="113" t="s">
        <v>34</v>
      </c>
      <c r="E48" s="68">
        <v>104.21033581000002</v>
      </c>
      <c r="F48" s="68">
        <v>108.29403051999998</v>
      </c>
      <c r="G48" s="68">
        <v>170.06474020000002</v>
      </c>
      <c r="H48" s="68">
        <v>138.54800035</v>
      </c>
      <c r="I48" s="68">
        <v>153.91994223999995</v>
      </c>
      <c r="J48" s="68">
        <v>185.78718592000001</v>
      </c>
      <c r="K48" s="68">
        <v>193.35430563000003</v>
      </c>
      <c r="L48" s="68">
        <v>444.06740182999999</v>
      </c>
      <c r="M48" s="68">
        <v>499.18278616000003</v>
      </c>
      <c r="N48" s="68">
        <v>729.39421270000003</v>
      </c>
      <c r="O48" s="68">
        <v>454.34399509999997</v>
      </c>
    </row>
    <row r="49" spans="2:15">
      <c r="B49" s="41" t="s">
        <v>395</v>
      </c>
      <c r="C49" s="99" t="s">
        <v>396</v>
      </c>
      <c r="D49" s="113" t="s">
        <v>34</v>
      </c>
      <c r="E49" s="68">
        <v>104.21033581000002</v>
      </c>
      <c r="F49" s="68">
        <v>108.29403051999998</v>
      </c>
      <c r="G49" s="68">
        <v>170.06474020000002</v>
      </c>
      <c r="H49" s="68">
        <v>138.54800035</v>
      </c>
      <c r="I49" s="68">
        <v>153.91994223999995</v>
      </c>
      <c r="J49" s="68">
        <v>185.78718592000001</v>
      </c>
      <c r="K49" s="68">
        <v>193.35430563000003</v>
      </c>
      <c r="L49" s="68">
        <v>444.06740182999999</v>
      </c>
      <c r="M49" s="68">
        <v>499.18278616000003</v>
      </c>
      <c r="N49" s="68">
        <v>729.39421270000003</v>
      </c>
      <c r="O49" s="68">
        <v>454.34399509999997</v>
      </c>
    </row>
    <row r="50" spans="2:15">
      <c r="B50" s="41" t="s">
        <v>397</v>
      </c>
      <c r="C50" s="100" t="s">
        <v>398</v>
      </c>
      <c r="D50" s="113" t="s">
        <v>34</v>
      </c>
      <c r="E50" s="68">
        <v>104.21033581000002</v>
      </c>
      <c r="F50" s="68">
        <v>108.29403051999998</v>
      </c>
      <c r="G50" s="68">
        <v>170.06474020000002</v>
      </c>
      <c r="H50" s="68">
        <v>138.54800035</v>
      </c>
      <c r="I50" s="68">
        <v>153.91994223999995</v>
      </c>
      <c r="J50" s="68">
        <v>185.78718592000001</v>
      </c>
      <c r="K50" s="68">
        <v>193.35430563000003</v>
      </c>
      <c r="L50" s="68">
        <v>444.06740182999999</v>
      </c>
      <c r="M50" s="68">
        <v>499.18278616000003</v>
      </c>
      <c r="N50" s="68">
        <v>729.39421270000003</v>
      </c>
      <c r="O50" s="68">
        <v>454.34399509999997</v>
      </c>
    </row>
    <row r="51" spans="2:15">
      <c r="B51" s="41" t="s">
        <v>399</v>
      </c>
      <c r="C51" s="100" t="s">
        <v>321</v>
      </c>
      <c r="D51" s="113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400</v>
      </c>
      <c r="C52" s="100" t="s">
        <v>323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401</v>
      </c>
      <c r="C53" s="105" t="s">
        <v>325</v>
      </c>
      <c r="D53" s="114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N8" sqref="N8"/>
      <selection pane="topRight" activeCell="N8" sqref="N8"/>
      <selection pane="bottomLeft" activeCell="N8" sqref="N8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402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403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L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>+K7+1</f>
        <v>2021</v>
      </c>
      <c r="N7" s="137">
        <v>2023</v>
      </c>
      <c r="O7" s="137">
        <v>2024</v>
      </c>
    </row>
    <row r="8" spans="2:15" ht="14">
      <c r="B8" s="94" t="s">
        <v>404</v>
      </c>
      <c r="C8" s="95" t="s">
        <v>405</v>
      </c>
      <c r="D8" s="108" t="s">
        <v>34</v>
      </c>
      <c r="E8" s="96">
        <v>-3768.4502229400005</v>
      </c>
      <c r="F8" s="96">
        <v>-5423.7243241600008</v>
      </c>
      <c r="G8" s="96">
        <v>-4633.0392854699967</v>
      </c>
      <c r="H8" s="96">
        <v>-4066.5806285799995</v>
      </c>
      <c r="I8" s="96">
        <v>-5934.0411877699999</v>
      </c>
      <c r="J8" s="96">
        <v>-8552.8808025799972</v>
      </c>
      <c r="K8" s="96">
        <v>-22848.102726509995</v>
      </c>
      <c r="L8" s="96">
        <v>-3194.2234083400072</v>
      </c>
      <c r="M8" s="96">
        <v>-7708.9947196599987</v>
      </c>
      <c r="N8" s="96">
        <v>-5147.6072341400022</v>
      </c>
      <c r="O8" s="96">
        <v>-4968.257105419998</v>
      </c>
    </row>
    <row r="9" spans="2:15" ht="14">
      <c r="B9" s="101" t="s">
        <v>66</v>
      </c>
      <c r="C9" s="116" t="s">
        <v>406</v>
      </c>
      <c r="D9" s="32" t="s">
        <v>34</v>
      </c>
      <c r="E9" s="97">
        <v>4283.2249108299993</v>
      </c>
      <c r="F9" s="97">
        <v>2067.9102372900002</v>
      </c>
      <c r="G9" s="97">
        <v>1536.4104515000001</v>
      </c>
      <c r="H9" s="97">
        <v>2092.6748433299999</v>
      </c>
      <c r="I9" s="97">
        <v>3906.3180476999992</v>
      </c>
      <c r="J9" s="97">
        <v>4984.0739616100009</v>
      </c>
      <c r="K9" s="97">
        <v>2928.3057908199994</v>
      </c>
      <c r="L9" s="97">
        <v>3748.8820708900003</v>
      </c>
      <c r="M9" s="97">
        <v>4622.7993099799996</v>
      </c>
      <c r="N9" s="97">
        <v>5021.9660754699989</v>
      </c>
      <c r="O9" s="97">
        <v>2899.1007045299998</v>
      </c>
    </row>
    <row r="10" spans="2:15" ht="14">
      <c r="B10" s="39" t="s">
        <v>68</v>
      </c>
      <c r="C10" s="98" t="s">
        <v>407</v>
      </c>
      <c r="D10" s="22" t="s">
        <v>34</v>
      </c>
      <c r="E10" s="68">
        <v>4265.3578013899996</v>
      </c>
      <c r="F10" s="68">
        <v>2066.72340841</v>
      </c>
      <c r="G10" s="68">
        <v>1536.4004625000002</v>
      </c>
      <c r="H10" s="68">
        <v>2091.44953356</v>
      </c>
      <c r="I10" s="68">
        <v>3850.6107155899995</v>
      </c>
      <c r="J10" s="68">
        <v>4946.4887478100009</v>
      </c>
      <c r="K10" s="68">
        <v>2928.3057908199994</v>
      </c>
      <c r="L10" s="68">
        <v>3742.2827588400005</v>
      </c>
      <c r="M10" s="68">
        <v>4613.3046549199998</v>
      </c>
      <c r="N10" s="68">
        <v>5019.4444842199991</v>
      </c>
      <c r="O10" s="68">
        <v>2889.90804901</v>
      </c>
    </row>
    <row r="11" spans="2:15" ht="14">
      <c r="B11" s="41" t="s">
        <v>408</v>
      </c>
      <c r="C11" s="99" t="s">
        <v>409</v>
      </c>
      <c r="D11" s="22" t="s">
        <v>34</v>
      </c>
      <c r="E11" s="68">
        <v>3682.5853199100002</v>
      </c>
      <c r="F11" s="68">
        <v>1971.2933328100003</v>
      </c>
      <c r="G11" s="68">
        <v>1154.8703068300001</v>
      </c>
      <c r="H11" s="68">
        <v>1586.6006601800002</v>
      </c>
      <c r="I11" s="68">
        <v>2761.6526860699996</v>
      </c>
      <c r="J11" s="68">
        <v>4024.3462035100006</v>
      </c>
      <c r="K11" s="68">
        <v>2401.5972966599993</v>
      </c>
      <c r="L11" s="68">
        <v>3115.0681149800007</v>
      </c>
      <c r="M11" s="68">
        <v>3393.9085999499994</v>
      </c>
      <c r="N11" s="68">
        <v>3906.7658387599995</v>
      </c>
      <c r="O11" s="68">
        <v>2060.0770553699999</v>
      </c>
    </row>
    <row r="12" spans="2:15" ht="14">
      <c r="B12" s="41" t="s">
        <v>410</v>
      </c>
      <c r="C12" s="99" t="s">
        <v>411</v>
      </c>
      <c r="D12" s="22" t="s">
        <v>34</v>
      </c>
      <c r="E12" s="68">
        <v>570.64633407999997</v>
      </c>
      <c r="F12" s="68">
        <v>89.582942970000005</v>
      </c>
      <c r="G12" s="68">
        <v>124.99462902</v>
      </c>
      <c r="H12" s="68">
        <v>504.32478698</v>
      </c>
      <c r="I12" s="68">
        <v>1068.1842465200002</v>
      </c>
      <c r="J12" s="68">
        <v>906.84629429999995</v>
      </c>
      <c r="K12" s="68">
        <v>523.01335916000005</v>
      </c>
      <c r="L12" s="68">
        <v>611.73139886000001</v>
      </c>
      <c r="M12" s="68">
        <v>1212.8600599700001</v>
      </c>
      <c r="N12" s="68">
        <v>1087.62603646</v>
      </c>
      <c r="O12" s="68">
        <v>826.20050434999996</v>
      </c>
    </row>
    <row r="13" spans="2:15" ht="14">
      <c r="B13" s="41" t="s">
        <v>412</v>
      </c>
      <c r="C13" s="99" t="s">
        <v>413</v>
      </c>
      <c r="D13" s="22" t="s">
        <v>34</v>
      </c>
      <c r="E13" s="68">
        <v>3.092765</v>
      </c>
      <c r="F13" s="68">
        <v>0.24049900000000002</v>
      </c>
      <c r="G13" s="68">
        <v>0.19368000000000002</v>
      </c>
      <c r="H13" s="68">
        <v>9.4786400000000007E-2</v>
      </c>
      <c r="I13" s="68">
        <v>0.146698</v>
      </c>
      <c r="J13" s="68">
        <v>15.185550000000001</v>
      </c>
      <c r="K13" s="68">
        <v>3.5939999999999999</v>
      </c>
      <c r="L13" s="68">
        <v>1.8997999999999999</v>
      </c>
      <c r="M13" s="68">
        <v>4.9599999999999991E-2</v>
      </c>
      <c r="N13" s="68">
        <v>0.14549999999999999</v>
      </c>
      <c r="O13" s="68">
        <v>1.4668892900000001</v>
      </c>
    </row>
    <row r="14" spans="2:15" ht="14">
      <c r="B14" s="41" t="s">
        <v>414</v>
      </c>
      <c r="C14" s="99" t="s">
        <v>415</v>
      </c>
      <c r="D14" s="22" t="s">
        <v>34</v>
      </c>
      <c r="E14" s="97">
        <v>9.0333823999999989</v>
      </c>
      <c r="F14" s="97">
        <v>5.6066336300000001</v>
      </c>
      <c r="G14" s="97">
        <v>256.34184664999998</v>
      </c>
      <c r="H14" s="97">
        <v>0.42930000000000007</v>
      </c>
      <c r="I14" s="97">
        <v>20.627084999999997</v>
      </c>
      <c r="J14" s="97">
        <v>0.11070000000000001</v>
      </c>
      <c r="K14" s="97">
        <v>0.101135</v>
      </c>
      <c r="L14" s="97">
        <v>13.583445000000001</v>
      </c>
      <c r="M14" s="97">
        <v>6.4863949999999999</v>
      </c>
      <c r="N14" s="97">
        <v>24.907109000000002</v>
      </c>
      <c r="O14" s="97">
        <v>2.1636000000000002</v>
      </c>
    </row>
    <row r="15" spans="2:15" ht="14">
      <c r="B15" s="39" t="s">
        <v>70</v>
      </c>
      <c r="C15" s="98" t="s">
        <v>416</v>
      </c>
      <c r="D15" s="22" t="s">
        <v>34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72</v>
      </c>
      <c r="C16" s="98" t="s">
        <v>417</v>
      </c>
      <c r="D16" s="22" t="s">
        <v>34</v>
      </c>
      <c r="E16" s="68">
        <v>2.2300000000000002E-3</v>
      </c>
      <c r="F16" s="68">
        <v>0.18682887999999997</v>
      </c>
      <c r="G16" s="68">
        <v>9.9889999999999996E-3</v>
      </c>
      <c r="H16" s="68">
        <v>2.3919260000000001E-2</v>
      </c>
      <c r="I16" s="68">
        <v>0</v>
      </c>
      <c r="J16" s="68">
        <v>0</v>
      </c>
      <c r="K16" s="68">
        <v>0</v>
      </c>
      <c r="L16" s="68">
        <v>4.875E-3</v>
      </c>
      <c r="M16" s="68">
        <v>0</v>
      </c>
      <c r="N16" s="68">
        <v>0</v>
      </c>
      <c r="O16" s="68">
        <v>3.0599999999999998E-3</v>
      </c>
    </row>
    <row r="17" spans="2:15" ht="14">
      <c r="B17" s="39" t="s">
        <v>74</v>
      </c>
      <c r="C17" s="98" t="s">
        <v>418</v>
      </c>
      <c r="D17" s="22" t="s">
        <v>34</v>
      </c>
      <c r="E17" s="68">
        <v>17.864879439999999</v>
      </c>
      <c r="F17" s="68">
        <v>1</v>
      </c>
      <c r="G17" s="68">
        <v>0</v>
      </c>
      <c r="H17" s="68">
        <v>1.20139051</v>
      </c>
      <c r="I17" s="68">
        <v>55.707332109999989</v>
      </c>
      <c r="J17" s="68">
        <v>37.585213799999998</v>
      </c>
      <c r="K17" s="68">
        <v>0</v>
      </c>
      <c r="L17" s="68">
        <v>6.5944370499999989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419</v>
      </c>
      <c r="C18" s="99" t="s">
        <v>420</v>
      </c>
      <c r="D18" s="22" t="s">
        <v>34</v>
      </c>
      <c r="E18" s="68">
        <v>17.864879439999999</v>
      </c>
      <c r="F18" s="68">
        <v>1</v>
      </c>
      <c r="G18" s="68">
        <v>0</v>
      </c>
      <c r="H18" s="68">
        <v>1.20139051</v>
      </c>
      <c r="I18" s="68">
        <v>55.707332109999989</v>
      </c>
      <c r="J18" s="68">
        <v>37.585213799999998</v>
      </c>
      <c r="K18" s="68">
        <v>0</v>
      </c>
      <c r="L18" s="68">
        <v>6.5944370499999989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81</v>
      </c>
      <c r="C22" s="118" t="s">
        <v>427</v>
      </c>
      <c r="D22" s="119" t="s">
        <v>34</v>
      </c>
      <c r="E22" s="68">
        <v>282.80851307999973</v>
      </c>
      <c r="F22" s="68">
        <v>122.02413962999954</v>
      </c>
      <c r="G22" s="68">
        <v>2067.813733110002</v>
      </c>
      <c r="H22" s="68">
        <v>1622.4184042300008</v>
      </c>
      <c r="I22" s="68">
        <v>1193.8119092000002</v>
      </c>
      <c r="J22" s="68">
        <v>-1887.1021116899997</v>
      </c>
      <c r="K22" s="68">
        <v>7491.5070230500023</v>
      </c>
      <c r="L22" s="68">
        <v>12218.284507089995</v>
      </c>
      <c r="M22" s="68">
        <v>-3399.7103181100001</v>
      </c>
      <c r="N22" s="68">
        <v>-2243.9801207899991</v>
      </c>
      <c r="O22" s="68">
        <v>3044.3159524800008</v>
      </c>
    </row>
    <row r="23" spans="2:15" ht="14">
      <c r="B23" s="41" t="s">
        <v>428</v>
      </c>
      <c r="C23" s="29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430</v>
      </c>
      <c r="C24" s="29" t="s">
        <v>431</v>
      </c>
      <c r="D24" s="22" t="s">
        <v>34</v>
      </c>
      <c r="E24" s="72">
        <v>283.73258466999971</v>
      </c>
      <c r="F24" s="72">
        <v>128.05439597999953</v>
      </c>
      <c r="G24" s="72">
        <v>2064.5592342000018</v>
      </c>
      <c r="H24" s="72">
        <v>1573.8937552200007</v>
      </c>
      <c r="I24" s="72">
        <v>1161.5234720600001</v>
      </c>
      <c r="J24" s="72">
        <v>-1888.0339248899995</v>
      </c>
      <c r="K24" s="72">
        <v>4161.6706219500029</v>
      </c>
      <c r="L24" s="72">
        <v>12094.653265809997</v>
      </c>
      <c r="M24" s="72">
        <v>-3354.9141244700004</v>
      </c>
      <c r="N24" s="72">
        <v>-2177.8963593699991</v>
      </c>
      <c r="O24" s="72">
        <v>2545.8202999300011</v>
      </c>
    </row>
    <row r="25" spans="2:15" ht="14">
      <c r="B25" s="41" t="s">
        <v>432</v>
      </c>
      <c r="C25" s="29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-10.4039097</v>
      </c>
    </row>
    <row r="26" spans="2:15" ht="14">
      <c r="B26" s="41" t="s">
        <v>434</v>
      </c>
      <c r="C26" s="29" t="s">
        <v>435</v>
      </c>
      <c r="D26" s="22" t="s">
        <v>34</v>
      </c>
      <c r="E26" s="97">
        <v>-0.92407158999999983</v>
      </c>
      <c r="F26" s="97">
        <v>-6.0302563499999993</v>
      </c>
      <c r="G26" s="97">
        <v>3.254498910000001</v>
      </c>
      <c r="H26" s="97">
        <v>48.52464900999999</v>
      </c>
      <c r="I26" s="97">
        <v>32.288437139999999</v>
      </c>
      <c r="J26" s="97">
        <v>0.93181319999999956</v>
      </c>
      <c r="K26" s="97">
        <v>3329.8364010999999</v>
      </c>
      <c r="L26" s="97">
        <v>-90.308358719999973</v>
      </c>
      <c r="M26" s="97">
        <v>-44.796193639999998</v>
      </c>
      <c r="N26" s="97">
        <v>-66.083761420000016</v>
      </c>
      <c r="O26" s="97">
        <v>474.18156225000001</v>
      </c>
    </row>
    <row r="27" spans="2:15" ht="14">
      <c r="B27" s="41" t="s">
        <v>436</v>
      </c>
      <c r="C27" s="29" t="s">
        <v>437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438</v>
      </c>
      <c r="C28" s="29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440</v>
      </c>
      <c r="C29" s="29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442</v>
      </c>
      <c r="C30" s="29" t="s">
        <v>443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83</v>
      </c>
      <c r="C31" s="98" t="s">
        <v>444</v>
      </c>
      <c r="D31" s="22" t="s">
        <v>34</v>
      </c>
      <c r="E31" s="72">
        <v>282.80851307999973</v>
      </c>
      <c r="F31" s="72">
        <v>122.02413962999954</v>
      </c>
      <c r="G31" s="72">
        <v>2067.813733110002</v>
      </c>
      <c r="H31" s="72">
        <v>1622.4184042300008</v>
      </c>
      <c r="I31" s="72">
        <v>1193.8119092000002</v>
      </c>
      <c r="J31" s="72">
        <v>-1887.1021116899997</v>
      </c>
      <c r="K31" s="72">
        <v>7491.5070230500023</v>
      </c>
      <c r="L31" s="72">
        <v>12218.284507089995</v>
      </c>
      <c r="M31" s="72">
        <v>-3399.7103181100001</v>
      </c>
      <c r="N31" s="72">
        <v>-2243.9801207899991</v>
      </c>
      <c r="O31" s="72">
        <v>3044.3159524800008</v>
      </c>
    </row>
    <row r="32" spans="2:15" ht="14">
      <c r="B32" s="41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447</v>
      </c>
      <c r="C33" s="99" t="s">
        <v>448</v>
      </c>
      <c r="D33" s="22" t="s">
        <v>34</v>
      </c>
      <c r="E33" s="97">
        <v>283.73258466999971</v>
      </c>
      <c r="F33" s="97">
        <v>128.05439597999953</v>
      </c>
      <c r="G33" s="97">
        <v>2064.5592342000018</v>
      </c>
      <c r="H33" s="97">
        <v>1573.8937552200007</v>
      </c>
      <c r="I33" s="97">
        <v>1161.5234720600001</v>
      </c>
      <c r="J33" s="97">
        <v>-1888.0339248899995</v>
      </c>
      <c r="K33" s="97">
        <v>4161.6706219500029</v>
      </c>
      <c r="L33" s="97">
        <v>12094.653265809997</v>
      </c>
      <c r="M33" s="97">
        <v>-3354.9141244700004</v>
      </c>
      <c r="N33" s="97">
        <v>-2177.8963593699991</v>
      </c>
      <c r="O33" s="97">
        <v>2545.8202999300011</v>
      </c>
    </row>
    <row r="34" spans="2:15" ht="14">
      <c r="B34" s="41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-10.4039097</v>
      </c>
    </row>
    <row r="35" spans="2:15" ht="14">
      <c r="B35" s="41" t="s">
        <v>451</v>
      </c>
      <c r="C35" s="99" t="s">
        <v>452</v>
      </c>
      <c r="D35" s="22" t="s">
        <v>34</v>
      </c>
      <c r="E35" s="68">
        <v>-0.92407158999999983</v>
      </c>
      <c r="F35" s="68">
        <v>-6.0302563499999993</v>
      </c>
      <c r="G35" s="68">
        <v>3.254498910000001</v>
      </c>
      <c r="H35" s="68">
        <v>48.52464900999999</v>
      </c>
      <c r="I35" s="68">
        <v>32.288437139999999</v>
      </c>
      <c r="J35" s="68">
        <v>0.93181319999999956</v>
      </c>
      <c r="K35" s="68">
        <v>3329.8364010999999</v>
      </c>
      <c r="L35" s="68">
        <v>-90.308358719999973</v>
      </c>
      <c r="M35" s="68">
        <v>-44.796193639999998</v>
      </c>
      <c r="N35" s="68">
        <v>-66.083761420000016</v>
      </c>
      <c r="O35" s="68">
        <v>474.18156225000001</v>
      </c>
    </row>
    <row r="36" spans="2:15" ht="14">
      <c r="B36" s="41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459</v>
      </c>
      <c r="C39" s="99" t="s">
        <v>460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85</v>
      </c>
      <c r="C40" s="98" t="s">
        <v>461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468</v>
      </c>
      <c r="C45" s="99" t="s">
        <v>454</v>
      </c>
      <c r="D45" s="22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473</v>
      </c>
      <c r="C48" s="99" t="s">
        <v>474</v>
      </c>
      <c r="D48" s="22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87</v>
      </c>
      <c r="C49" s="118" t="s">
        <v>475</v>
      </c>
      <c r="D49" s="119" t="s">
        <v>34</v>
      </c>
      <c r="E49" s="68">
        <v>8334.4836468499998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19161.389986320002</v>
      </c>
      <c r="M49" s="68">
        <v>8932.0837115299983</v>
      </c>
      <c r="N49" s="68">
        <v>7925.5931888200021</v>
      </c>
      <c r="O49" s="68">
        <v>10911.673762429999</v>
      </c>
    </row>
    <row r="50" spans="2:15" ht="14">
      <c r="B50" s="41" t="s">
        <v>476</v>
      </c>
      <c r="C50" s="29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478</v>
      </c>
      <c r="C51" s="29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480</v>
      </c>
      <c r="C52" s="29" t="s">
        <v>481</v>
      </c>
      <c r="D52" s="22" t="s">
        <v>34</v>
      </c>
      <c r="E52" s="68">
        <v>8211.9414895600003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10247.34567033</v>
      </c>
      <c r="J52" s="68">
        <v>14578.837616719997</v>
      </c>
      <c r="K52" s="68">
        <v>31493.317707589998</v>
      </c>
      <c r="L52" s="68">
        <v>22151.900032920003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482</v>
      </c>
      <c r="C53" s="29" t="s">
        <v>483</v>
      </c>
      <c r="D53" s="22" t="s">
        <v>34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1724.0389499399989</v>
      </c>
      <c r="N53" s="68">
        <v>-1567.9912209799995</v>
      </c>
      <c r="O53" s="68">
        <v>-2239.40386261</v>
      </c>
    </row>
    <row r="54" spans="2:15" ht="14">
      <c r="B54" s="41" t="s">
        <v>484</v>
      </c>
      <c r="C54" s="29" t="s">
        <v>485</v>
      </c>
      <c r="D54" s="22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486</v>
      </c>
      <c r="C55" s="29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498</v>
      </c>
      <c r="C61" s="29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500</v>
      </c>
      <c r="C62" s="29" t="s">
        <v>501</v>
      </c>
      <c r="D62" s="22" t="s">
        <v>34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89</v>
      </c>
      <c r="C63" s="98" t="s">
        <v>502</v>
      </c>
      <c r="D63" s="22" t="s">
        <v>34</v>
      </c>
      <c r="E63" s="68">
        <v>8087.6465538599996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13953.148554550002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504</v>
      </c>
      <c r="C65" s="99" t="s">
        <v>450</v>
      </c>
      <c r="D65" s="22" t="s">
        <v>34</v>
      </c>
      <c r="E65" s="68">
        <v>8087.6465538599996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14447.428703100002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505</v>
      </c>
      <c r="C66" s="99" t="s">
        <v>452</v>
      </c>
      <c r="D66" s="22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510</v>
      </c>
      <c r="C70" s="99" t="s">
        <v>460</v>
      </c>
      <c r="D70" s="22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91</v>
      </c>
      <c r="C71" s="98" t="s">
        <v>511</v>
      </c>
      <c r="D71" s="22" t="s">
        <v>34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72.047920459999588</v>
      </c>
      <c r="N71" s="68">
        <v>10659.401504380003</v>
      </c>
      <c r="O71" s="68">
        <v>8562.990062750001</v>
      </c>
    </row>
    <row r="72" spans="2:15" ht="14">
      <c r="B72" s="41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515</v>
      </c>
      <c r="C74" s="99" t="s">
        <v>516</v>
      </c>
      <c r="D74" s="22" t="s">
        <v>34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517</v>
      </c>
      <c r="C75" s="99" t="s">
        <v>518</v>
      </c>
      <c r="D75" s="22" t="s">
        <v>34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1724.0389499399989</v>
      </c>
      <c r="N75" s="68">
        <v>-1567.9912209799995</v>
      </c>
      <c r="O75" s="68">
        <v>-2239.40386261</v>
      </c>
    </row>
    <row r="76" spans="2:15" ht="14">
      <c r="B76" s="41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524</v>
      </c>
      <c r="C79" s="105" t="s">
        <v>525</v>
      </c>
      <c r="D79" s="24" t="s">
        <v>34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64</v>
      </c>
      <c r="C80" s="120" t="s">
        <v>95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526</v>
      </c>
      <c r="C81" s="29" t="s">
        <v>527</v>
      </c>
      <c r="D81" s="22" t="s">
        <v>34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528</v>
      </c>
      <c r="C82" s="99" t="s">
        <v>529</v>
      </c>
      <c r="D82" s="22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530</v>
      </c>
      <c r="C83" s="99" t="s">
        <v>531</v>
      </c>
      <c r="D83" s="22" t="s">
        <v>34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532</v>
      </c>
      <c r="C84" s="99" t="s">
        <v>533</v>
      </c>
      <c r="D84" s="22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534</v>
      </c>
      <c r="C85" s="29" t="s">
        <v>535</v>
      </c>
      <c r="D85" s="22" t="s">
        <v>34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536</v>
      </c>
      <c r="C86" s="99" t="s">
        <v>537</v>
      </c>
      <c r="D86" s="22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538</v>
      </c>
      <c r="C87" s="99" t="s">
        <v>539</v>
      </c>
      <c r="D87" s="22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540</v>
      </c>
      <c r="C88" s="99" t="s">
        <v>541</v>
      </c>
      <c r="D88" s="22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542</v>
      </c>
      <c r="C89" s="31" t="s">
        <v>543</v>
      </c>
      <c r="D89" s="32" t="s">
        <v>34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544</v>
      </c>
      <c r="C90" s="29" t="s">
        <v>545</v>
      </c>
      <c r="D90" s="22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546</v>
      </c>
      <c r="C91" s="99" t="s">
        <v>547</v>
      </c>
      <c r="D91" s="22" t="s">
        <v>34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548</v>
      </c>
      <c r="C92" s="99" t="s">
        <v>549</v>
      </c>
      <c r="D92" s="22" t="s">
        <v>34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550</v>
      </c>
      <c r="C93" s="99" t="s">
        <v>543</v>
      </c>
      <c r="D93" s="22" t="s">
        <v>34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551</v>
      </c>
      <c r="C94" s="103" t="s">
        <v>552</v>
      </c>
      <c r="D94" s="32" t="s">
        <v>34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553</v>
      </c>
      <c r="C95" s="29" t="s">
        <v>554</v>
      </c>
      <c r="D95" s="22" t="s">
        <v>34</v>
      </c>
      <c r="E95" s="68">
        <v>-8051.6751337699961</v>
      </c>
      <c r="F95" s="68">
        <v>-7491.6345614500005</v>
      </c>
      <c r="G95" s="68">
        <v>-6169.4497369699957</v>
      </c>
      <c r="H95" s="68">
        <v>-6159.2554719100017</v>
      </c>
      <c r="I95" s="68">
        <v>-9840.3592354700013</v>
      </c>
      <c r="J95" s="68">
        <v>-13536.954764189997</v>
      </c>
      <c r="K95" s="68">
        <v>-25776.40851732999</v>
      </c>
      <c r="L95" s="68">
        <v>-6943.1054792300056</v>
      </c>
      <c r="M95" s="68">
        <v>-12331.794029640007</v>
      </c>
      <c r="N95" s="68">
        <v>-10169.573309610005</v>
      </c>
      <c r="O95" s="68">
        <v>-7867.3578099499973</v>
      </c>
    </row>
    <row r="96" spans="2:15" ht="14">
      <c r="B96" s="41" t="s">
        <v>555</v>
      </c>
      <c r="C96" s="29" t="s">
        <v>556</v>
      </c>
      <c r="D96" s="22" t="s">
        <v>34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557</v>
      </c>
      <c r="C97" s="99" t="s">
        <v>558</v>
      </c>
      <c r="D97" s="22" t="s">
        <v>34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559</v>
      </c>
      <c r="C98" s="99" t="s">
        <v>560</v>
      </c>
      <c r="D98" s="113" t="s">
        <v>34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561</v>
      </c>
      <c r="C99" s="105" t="s">
        <v>562</v>
      </c>
      <c r="D99" s="114" t="s">
        <v>34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729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2" t="s">
        <v>731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2"/>
      <c r="C6" s="183"/>
      <c r="D6" s="22"/>
      <c r="E6" s="184">
        <v>2014</v>
      </c>
      <c r="F6" s="184">
        <f t="shared" ref="F6:M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 ht="20">
      <c r="B8" s="138" t="s">
        <v>732</v>
      </c>
      <c r="C8" s="139" t="s">
        <v>733</v>
      </c>
      <c r="D8" s="140" t="s">
        <v>34</v>
      </c>
      <c r="E8" s="141">
        <v>19.185873800000003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734</v>
      </c>
      <c r="C9" s="22" t="s">
        <v>735</v>
      </c>
      <c r="D9" s="22" t="s">
        <v>34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736</v>
      </c>
      <c r="C10" s="29" t="s">
        <v>737</v>
      </c>
      <c r="D10" s="22" t="s">
        <v>34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738</v>
      </c>
      <c r="C11" s="29" t="s">
        <v>739</v>
      </c>
      <c r="D11" s="22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740</v>
      </c>
      <c r="C12" s="29" t="s">
        <v>741</v>
      </c>
      <c r="D12" s="22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742</v>
      </c>
      <c r="C13" s="29" t="s">
        <v>743</v>
      </c>
      <c r="D13" s="22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744</v>
      </c>
      <c r="C14" s="22" t="s">
        <v>745</v>
      </c>
      <c r="D14" s="22" t="s">
        <v>34</v>
      </c>
      <c r="E14" s="142">
        <v>0.23030216000000001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746</v>
      </c>
      <c r="C15" s="29" t="s">
        <v>747</v>
      </c>
      <c r="D15" s="22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748</v>
      </c>
      <c r="C16" s="29" t="s">
        <v>749</v>
      </c>
      <c r="D16" s="22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750</v>
      </c>
      <c r="C17" s="29" t="s">
        <v>751</v>
      </c>
      <c r="D17" s="22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752</v>
      </c>
      <c r="C18" s="29" t="s">
        <v>753</v>
      </c>
      <c r="D18" s="22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754</v>
      </c>
      <c r="C19" s="29" t="s">
        <v>755</v>
      </c>
      <c r="D19" s="22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756</v>
      </c>
      <c r="C20" s="29" t="s">
        <v>757</v>
      </c>
      <c r="D20" s="22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758</v>
      </c>
      <c r="C21" s="29" t="s">
        <v>759</v>
      </c>
      <c r="D21" s="22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760</v>
      </c>
      <c r="C22" s="29" t="s">
        <v>761</v>
      </c>
      <c r="D22" s="22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762</v>
      </c>
      <c r="C23" s="29" t="s">
        <v>444</v>
      </c>
      <c r="D23" s="22" t="s">
        <v>34</v>
      </c>
      <c r="E23" s="142">
        <v>0.23030216000000001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763</v>
      </c>
      <c r="C24" s="29" t="s">
        <v>461</v>
      </c>
      <c r="D24" s="22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764</v>
      </c>
      <c r="C25" s="32" t="s">
        <v>765</v>
      </c>
      <c r="D25" s="32" t="s">
        <v>34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766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768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770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772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774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776</v>
      </c>
      <c r="C31" s="29" t="s">
        <v>777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778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780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782</v>
      </c>
      <c r="C34" s="98" t="s">
        <v>783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784</v>
      </c>
      <c r="C35" s="144" t="s">
        <v>785</v>
      </c>
      <c r="D35" s="24" t="s">
        <v>34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786</v>
      </c>
      <c r="C37" s="48" t="s">
        <v>787</v>
      </c>
      <c r="D37" s="24" t="s">
        <v>34</v>
      </c>
      <c r="E37" s="142">
        <v>19.185873800000003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788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730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789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2:15">
      <c r="B6" s="187"/>
      <c r="C6" s="188"/>
      <c r="D6" s="22"/>
      <c r="E6" s="184">
        <v>2014</v>
      </c>
      <c r="F6" s="184">
        <f t="shared" ref="F6:K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>+K6+1</f>
        <v>2021</v>
      </c>
      <c r="M6" s="184">
        <f>+L6+1</f>
        <v>2022</v>
      </c>
      <c r="N6" s="184">
        <v>2023</v>
      </c>
      <c r="O6" s="184">
        <v>2024</v>
      </c>
    </row>
    <row r="7" spans="2:15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5">
      <c r="B8" s="94" t="s">
        <v>790</v>
      </c>
      <c r="C8" s="95" t="s">
        <v>791</v>
      </c>
      <c r="D8" s="108" t="s">
        <v>34</v>
      </c>
      <c r="E8" s="146">
        <v>10.298155810000001</v>
      </c>
      <c r="F8" s="146">
        <v>28.913887070000001</v>
      </c>
      <c r="G8" s="146">
        <v>21.490117189999999</v>
      </c>
      <c r="H8" s="146">
        <v>15.740781339999998</v>
      </c>
      <c r="I8" s="146">
        <v>18.051311330000001</v>
      </c>
      <c r="J8" s="146">
        <v>23.715666349999996</v>
      </c>
      <c r="K8" s="146">
        <v>11.977836829999999</v>
      </c>
      <c r="L8" s="146">
        <v>62.466530720000009</v>
      </c>
      <c r="M8" s="146">
        <v>9.15281916</v>
      </c>
      <c r="N8" s="146">
        <v>26.816694059999996</v>
      </c>
      <c r="O8" s="146">
        <v>15.24796224</v>
      </c>
    </row>
    <row r="9" spans="2:15">
      <c r="B9" s="147" t="s">
        <v>792</v>
      </c>
      <c r="C9" s="148" t="s">
        <v>793</v>
      </c>
      <c r="D9" s="149" t="s">
        <v>34</v>
      </c>
      <c r="E9" s="142">
        <v>10.298155810000001</v>
      </c>
      <c r="F9" s="142">
        <v>28.913887070000001</v>
      </c>
      <c r="G9" s="142">
        <v>21.490117189999999</v>
      </c>
      <c r="H9" s="142">
        <v>15.740781339999998</v>
      </c>
      <c r="I9" s="142">
        <v>18.051311330000001</v>
      </c>
      <c r="J9" s="142">
        <v>23.715666349999996</v>
      </c>
      <c r="K9" s="142">
        <v>11.977836829999999</v>
      </c>
      <c r="L9" s="142">
        <v>62.466530720000009</v>
      </c>
      <c r="M9" s="142">
        <v>9.15281916</v>
      </c>
      <c r="N9" s="142">
        <v>26.816694059999996</v>
      </c>
      <c r="O9" s="142">
        <v>15.24796224</v>
      </c>
    </row>
    <row r="10" spans="2:15">
      <c r="B10" s="41" t="s">
        <v>794</v>
      </c>
      <c r="C10" s="29" t="s">
        <v>795</v>
      </c>
      <c r="D10" s="113" t="s">
        <v>34</v>
      </c>
      <c r="E10" s="142">
        <v>10.298155810000001</v>
      </c>
      <c r="F10" s="142">
        <v>28.913887070000001</v>
      </c>
      <c r="G10" s="142">
        <v>21.490117189999999</v>
      </c>
      <c r="H10" s="142">
        <v>15.740781339999998</v>
      </c>
      <c r="I10" s="142">
        <v>18.051311330000001</v>
      </c>
      <c r="J10" s="142">
        <v>23.715666349999996</v>
      </c>
      <c r="K10" s="142">
        <v>11.977836829999999</v>
      </c>
      <c r="L10" s="142">
        <v>62.466530720000009</v>
      </c>
      <c r="M10" s="142">
        <v>9.15281916</v>
      </c>
      <c r="N10" s="142">
        <v>26.816694059999996</v>
      </c>
      <c r="O10" s="142">
        <v>15.24796224</v>
      </c>
    </row>
    <row r="11" spans="2:15">
      <c r="B11" s="41" t="s">
        <v>796</v>
      </c>
      <c r="C11" s="29" t="s">
        <v>739</v>
      </c>
      <c r="D11" s="113" t="s">
        <v>34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797</v>
      </c>
      <c r="C12" s="29" t="s">
        <v>741</v>
      </c>
      <c r="D12" s="113" t="s">
        <v>34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798</v>
      </c>
      <c r="C13" s="29" t="s">
        <v>743</v>
      </c>
      <c r="D13" s="113" t="s">
        <v>34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799</v>
      </c>
      <c r="C14" s="22" t="s">
        <v>800</v>
      </c>
      <c r="D14" s="113" t="s">
        <v>34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801</v>
      </c>
      <c r="C15" s="29" t="s">
        <v>747</v>
      </c>
      <c r="D15" s="113" t="s">
        <v>34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802</v>
      </c>
      <c r="C16" s="29" t="s">
        <v>749</v>
      </c>
      <c r="D16" s="113" t="s">
        <v>34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803</v>
      </c>
      <c r="C17" s="29" t="s">
        <v>751</v>
      </c>
      <c r="D17" s="113" t="s">
        <v>34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804</v>
      </c>
      <c r="C18" s="29" t="s">
        <v>753</v>
      </c>
      <c r="D18" s="113" t="s">
        <v>34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805</v>
      </c>
      <c r="C19" s="29" t="s">
        <v>755</v>
      </c>
      <c r="D19" s="113" t="s">
        <v>34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806</v>
      </c>
      <c r="C20" s="29" t="s">
        <v>757</v>
      </c>
      <c r="D20" s="113" t="s">
        <v>34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807</v>
      </c>
      <c r="C21" s="29" t="s">
        <v>759</v>
      </c>
      <c r="D21" s="113" t="s">
        <v>34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808</v>
      </c>
      <c r="C22" s="29" t="s">
        <v>761</v>
      </c>
      <c r="D22" s="113" t="s">
        <v>34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809</v>
      </c>
      <c r="C23" s="29" t="s">
        <v>444</v>
      </c>
      <c r="D23" s="113" t="s">
        <v>34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810</v>
      </c>
      <c r="C24" s="29" t="s">
        <v>461</v>
      </c>
      <c r="D24" s="113" t="s">
        <v>34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811</v>
      </c>
      <c r="C25" s="32" t="s">
        <v>812</v>
      </c>
      <c r="D25" s="130" t="s">
        <v>34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813</v>
      </c>
      <c r="C26" s="29" t="s">
        <v>767</v>
      </c>
      <c r="D26" s="22" t="s">
        <v>34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814</v>
      </c>
      <c r="C27" s="29" t="s">
        <v>769</v>
      </c>
      <c r="D27" s="22" t="s">
        <v>34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815</v>
      </c>
      <c r="C28" s="29" t="s">
        <v>771</v>
      </c>
      <c r="D28" s="22" t="s">
        <v>34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816</v>
      </c>
      <c r="C29" s="29" t="s">
        <v>773</v>
      </c>
      <c r="D29" s="22" t="s">
        <v>34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817</v>
      </c>
      <c r="C30" s="29" t="s">
        <v>775</v>
      </c>
      <c r="D30" s="22" t="s">
        <v>34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818</v>
      </c>
      <c r="C31" s="29" t="s">
        <v>819</v>
      </c>
      <c r="D31" s="22" t="s">
        <v>34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820</v>
      </c>
      <c r="C32" s="29" t="s">
        <v>779</v>
      </c>
      <c r="D32" s="22" t="s">
        <v>34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821</v>
      </c>
      <c r="C33" s="29" t="s">
        <v>781</v>
      </c>
      <c r="D33" s="22" t="s">
        <v>34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822</v>
      </c>
      <c r="C34" s="98" t="s">
        <v>823</v>
      </c>
      <c r="D34" s="22" t="s">
        <v>34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824</v>
      </c>
      <c r="C35" s="144" t="s">
        <v>825</v>
      </c>
      <c r="D35" s="22" t="s">
        <v>34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64</v>
      </c>
      <c r="C36" s="120" t="s">
        <v>95</v>
      </c>
      <c r="D36" s="22" t="s">
        <v>34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826</v>
      </c>
      <c r="C37" s="48" t="s">
        <v>827</v>
      </c>
      <c r="D37" s="24" t="s">
        <v>34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N8" sqref="N8"/>
      <selection pane="topRight" activeCell="N8" sqref="N8"/>
      <selection pane="bottomLeft" activeCell="N8" sqref="N8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27</v>
      </c>
    </row>
    <row r="2" spans="2:15" ht="15.5">
      <c r="B2" s="55" t="s">
        <v>28</v>
      </c>
      <c r="C2" s="56"/>
      <c r="D2" s="27"/>
      <c r="E2" s="180" t="str">
        <f>+Indice!H25</f>
        <v>Gobierno Central Presupuestario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5.5">
      <c r="B3" s="55" t="s">
        <v>563</v>
      </c>
      <c r="C3" s="57"/>
      <c r="D3" s="22"/>
      <c r="E3" s="180" t="s">
        <v>30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2:15" ht="15" customHeight="1">
      <c r="B4" s="19"/>
      <c r="C4" s="20"/>
      <c r="D4" s="21"/>
      <c r="E4" s="178" t="s">
        <v>727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2:15" ht="15" customHeight="1">
      <c r="B5" s="187" t="s">
        <v>564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5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2:15" ht="14">
      <c r="B7" s="106"/>
      <c r="C7" s="107"/>
      <c r="D7" s="22"/>
      <c r="E7" s="167">
        <v>2014</v>
      </c>
      <c r="F7" s="137">
        <f t="shared" ref="F7:M7" si="0">+E7+1</f>
        <v>2015</v>
      </c>
      <c r="G7" s="137">
        <f t="shared" si="0"/>
        <v>2016</v>
      </c>
      <c r="H7" s="137">
        <f t="shared" si="0"/>
        <v>2017</v>
      </c>
      <c r="I7" s="137">
        <f t="shared" si="0"/>
        <v>2018</v>
      </c>
      <c r="J7" s="137">
        <f t="shared" si="0"/>
        <v>2019</v>
      </c>
      <c r="K7" s="137">
        <f t="shared" si="0"/>
        <v>2020</v>
      </c>
      <c r="L7" s="137">
        <f t="shared" si="0"/>
        <v>2021</v>
      </c>
      <c r="M7" s="137">
        <f t="shared" si="0"/>
        <v>2022</v>
      </c>
      <c r="N7" s="137">
        <v>2023</v>
      </c>
      <c r="O7" s="137">
        <v>2024</v>
      </c>
    </row>
    <row r="8" spans="2:15" ht="14">
      <c r="B8" s="94" t="s">
        <v>565</v>
      </c>
      <c r="C8" s="122" t="s">
        <v>566</v>
      </c>
      <c r="D8" s="123" t="s">
        <v>34</v>
      </c>
      <c r="E8" s="96">
        <v>63704.314236799997</v>
      </c>
      <c r="F8" s="96">
        <v>62693.275932099998</v>
      </c>
      <c r="G8" s="96">
        <v>65772.876242550003</v>
      </c>
      <c r="H8" s="96">
        <v>69978.042643180001</v>
      </c>
      <c r="I8" s="96">
        <v>75487.408249300002</v>
      </c>
      <c r="J8" s="96">
        <v>82954.477349199995</v>
      </c>
      <c r="K8" s="96">
        <v>92934.768471480013</v>
      </c>
      <c r="L8" s="96">
        <v>92520.774411589984</v>
      </c>
      <c r="M8" s="96">
        <v>108320.22415571001</v>
      </c>
      <c r="N8" s="96">
        <v>115379.32532585</v>
      </c>
      <c r="O8" s="96">
        <v>120430.88431543</v>
      </c>
    </row>
    <row r="9" spans="2:15" s="128" customFormat="1" ht="14">
      <c r="B9" s="124" t="s">
        <v>567</v>
      </c>
      <c r="C9" s="125" t="s">
        <v>568</v>
      </c>
      <c r="D9" s="126" t="s">
        <v>34</v>
      </c>
      <c r="E9" s="127">
        <v>10029.115919939999</v>
      </c>
      <c r="F9" s="127">
        <v>11596.540318829999</v>
      </c>
      <c r="G9" s="127">
        <v>12463.454306179998</v>
      </c>
      <c r="H9" s="127">
        <v>12879.01154682</v>
      </c>
      <c r="I9" s="127">
        <v>13090.345319530001</v>
      </c>
      <c r="J9" s="127">
        <v>14795.102763340001</v>
      </c>
      <c r="K9" s="127">
        <v>16799.771470880001</v>
      </c>
      <c r="L9" s="127">
        <v>18096.100859369999</v>
      </c>
      <c r="M9" s="127">
        <v>20616.801311570001</v>
      </c>
      <c r="N9" s="127">
        <v>21897.174668269996</v>
      </c>
      <c r="O9" s="127">
        <v>22870.207721589999</v>
      </c>
    </row>
    <row r="10" spans="2:15" ht="14">
      <c r="B10" s="41" t="s">
        <v>569</v>
      </c>
      <c r="C10" s="99" t="s">
        <v>570</v>
      </c>
      <c r="D10" s="113" t="s">
        <v>34</v>
      </c>
      <c r="E10" s="68">
        <v>2613.0464762900001</v>
      </c>
      <c r="F10" s="68">
        <v>2862.32196415</v>
      </c>
      <c r="G10" s="68">
        <v>3884.28517827</v>
      </c>
      <c r="H10" s="68">
        <v>3530.2682995399996</v>
      </c>
      <c r="I10" s="68">
        <v>3576.35058015</v>
      </c>
      <c r="J10" s="68">
        <v>3806.4759444599999</v>
      </c>
      <c r="K10" s="68">
        <v>3798.3463432799999</v>
      </c>
      <c r="L10" s="68">
        <v>4150.8425060799991</v>
      </c>
      <c r="M10" s="68">
        <v>4924.6214300299998</v>
      </c>
      <c r="N10" s="68">
        <v>5131.7861202899994</v>
      </c>
      <c r="O10" s="68">
        <v>5995.5043016900008</v>
      </c>
    </row>
    <row r="11" spans="2:15" ht="14">
      <c r="B11" s="41" t="s">
        <v>571</v>
      </c>
      <c r="C11" s="99" t="s">
        <v>572</v>
      </c>
      <c r="D11" s="113" t="s">
        <v>34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573</v>
      </c>
      <c r="C12" s="99" t="s">
        <v>574</v>
      </c>
      <c r="D12" s="113" t="s">
        <v>34</v>
      </c>
      <c r="E12" s="68">
        <v>448.76934498000003</v>
      </c>
      <c r="F12" s="68">
        <v>271.22983118000002</v>
      </c>
      <c r="G12" s="68">
        <v>472.68384366999999</v>
      </c>
      <c r="H12" s="68">
        <v>660.43788814999994</v>
      </c>
      <c r="I12" s="68">
        <v>617.66137841</v>
      </c>
      <c r="J12" s="68">
        <v>310.76214046000001</v>
      </c>
      <c r="K12" s="68">
        <v>2264.8369426899999</v>
      </c>
      <c r="L12" s="68">
        <v>1955.7859507900002</v>
      </c>
      <c r="M12" s="68">
        <v>2402.3915294999997</v>
      </c>
      <c r="N12" s="68">
        <v>2032.9469481999995</v>
      </c>
      <c r="O12" s="68">
        <v>1075.7446073499998</v>
      </c>
    </row>
    <row r="13" spans="2:15" ht="14">
      <c r="B13" s="41" t="s">
        <v>575</v>
      </c>
      <c r="C13" s="99" t="s">
        <v>576</v>
      </c>
      <c r="D13" s="113" t="s">
        <v>34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577</v>
      </c>
      <c r="C14" s="99" t="s">
        <v>578</v>
      </c>
      <c r="D14" s="113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579</v>
      </c>
      <c r="C15" s="99" t="s">
        <v>580</v>
      </c>
      <c r="D15" s="113" t="s">
        <v>34</v>
      </c>
      <c r="E15" s="68">
        <v>395.28893310000001</v>
      </c>
      <c r="F15" s="68">
        <v>864.27007662000005</v>
      </c>
      <c r="G15" s="68">
        <v>399.92434970999989</v>
      </c>
      <c r="H15" s="68">
        <v>706.87178757000004</v>
      </c>
      <c r="I15" s="68">
        <v>436.26736937000004</v>
      </c>
      <c r="J15" s="68">
        <v>1016.5200554100001</v>
      </c>
      <c r="K15" s="68">
        <v>438.52187903000004</v>
      </c>
      <c r="L15" s="68">
        <v>476.96021524999998</v>
      </c>
      <c r="M15" s="68">
        <v>1059.0129872699999</v>
      </c>
      <c r="N15" s="68">
        <v>1433.39050346</v>
      </c>
      <c r="O15" s="68">
        <v>1698.8320992200001</v>
      </c>
    </row>
    <row r="16" spans="2:15" ht="14">
      <c r="B16" s="41" t="s">
        <v>581</v>
      </c>
      <c r="C16" s="99" t="s">
        <v>582</v>
      </c>
      <c r="D16" s="113" t="s">
        <v>34</v>
      </c>
      <c r="E16" s="68">
        <v>6572.0111655699984</v>
      </c>
      <c r="F16" s="68">
        <v>7598.7184468799996</v>
      </c>
      <c r="G16" s="68">
        <v>7706.5609345299981</v>
      </c>
      <c r="H16" s="68">
        <v>7981.43357156</v>
      </c>
      <c r="I16" s="68">
        <v>8460.0659916000004</v>
      </c>
      <c r="J16" s="68">
        <v>9661.3446230099999</v>
      </c>
      <c r="K16" s="68">
        <v>10298.06630588</v>
      </c>
      <c r="L16" s="68">
        <v>11512.51218725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583</v>
      </c>
      <c r="C17" s="129" t="s">
        <v>584</v>
      </c>
      <c r="D17" s="130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585</v>
      </c>
      <c r="C18" s="125" t="s">
        <v>586</v>
      </c>
      <c r="D18" s="131" t="s">
        <v>34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2341.4909642699999</v>
      </c>
      <c r="N18" s="132">
        <v>2120.6319227499998</v>
      </c>
      <c r="O18" s="132">
        <v>2258.5747757899999</v>
      </c>
    </row>
    <row r="19" spans="2:15" ht="14">
      <c r="B19" s="41" t="s">
        <v>587</v>
      </c>
      <c r="C19" s="99" t="s">
        <v>588</v>
      </c>
      <c r="D19" s="113" t="s">
        <v>34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1754.4899462000001</v>
      </c>
      <c r="N19" s="68">
        <v>1537.3860941299999</v>
      </c>
      <c r="O19" s="68">
        <v>1671.9499301100002</v>
      </c>
    </row>
    <row r="20" spans="2:15" ht="14">
      <c r="B20" s="41" t="s">
        <v>589</v>
      </c>
      <c r="C20" s="99" t="s">
        <v>590</v>
      </c>
      <c r="D20" s="113" t="s">
        <v>34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591</v>
      </c>
      <c r="C21" s="99" t="s">
        <v>592</v>
      </c>
      <c r="D21" s="113" t="s">
        <v>34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593</v>
      </c>
      <c r="C22" s="99" t="s">
        <v>594</v>
      </c>
      <c r="D22" s="113" t="s">
        <v>34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595</v>
      </c>
      <c r="C23" s="103" t="s">
        <v>596</v>
      </c>
      <c r="D23" s="130" t="s">
        <v>34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512.73520595999992</v>
      </c>
    </row>
    <row r="24" spans="2:15" s="128" customFormat="1" ht="14">
      <c r="B24" s="124" t="s">
        <v>597</v>
      </c>
      <c r="C24" s="125" t="s">
        <v>598</v>
      </c>
      <c r="D24" s="131" t="s">
        <v>34</v>
      </c>
      <c r="E24" s="133">
        <v>7024.7262467300006</v>
      </c>
      <c r="F24" s="133">
        <v>7251.2174734999981</v>
      </c>
      <c r="G24" s="133">
        <v>8252.9119510600012</v>
      </c>
      <c r="H24" s="133">
        <v>9201.7114414500011</v>
      </c>
      <c r="I24" s="133">
        <v>9794.3962423900011</v>
      </c>
      <c r="J24" s="133">
        <v>9477.3655930500008</v>
      </c>
      <c r="K24" s="133">
        <v>10418.009296189999</v>
      </c>
      <c r="L24" s="133">
        <v>11044.88912675</v>
      </c>
      <c r="M24" s="133">
        <v>12445.145641360001</v>
      </c>
      <c r="N24" s="133">
        <v>14323.755827290001</v>
      </c>
      <c r="O24" s="133">
        <v>15592.399104259999</v>
      </c>
    </row>
    <row r="25" spans="2:15" ht="14">
      <c r="B25" s="41" t="s">
        <v>599</v>
      </c>
      <c r="C25" s="99" t="s">
        <v>600</v>
      </c>
      <c r="D25" s="113" t="s">
        <v>34</v>
      </c>
      <c r="E25" s="68">
        <v>3038.7604558100006</v>
      </c>
      <c r="F25" s="68">
        <v>2905.0589947299995</v>
      </c>
      <c r="G25" s="68">
        <v>3271.3825644000003</v>
      </c>
      <c r="H25" s="68">
        <v>3427.3106079199997</v>
      </c>
      <c r="I25" s="68">
        <v>3817.5159502899996</v>
      </c>
      <c r="J25" s="68">
        <v>3773.8249503499997</v>
      </c>
      <c r="K25" s="68">
        <v>4118.5856644400001</v>
      </c>
      <c r="L25" s="68">
        <v>4362.3404359000006</v>
      </c>
      <c r="M25" s="68">
        <v>4835.0796911900006</v>
      </c>
      <c r="N25" s="68">
        <v>5506.2300741099998</v>
      </c>
      <c r="O25" s="68">
        <v>5795.4980408099991</v>
      </c>
    </row>
    <row r="26" spans="2:15" ht="14">
      <c r="B26" s="41" t="s">
        <v>601</v>
      </c>
      <c r="C26" s="99" t="s">
        <v>602</v>
      </c>
      <c r="D26" s="113" t="s">
        <v>34</v>
      </c>
      <c r="E26" s="97">
        <v>179.93402900000001</v>
      </c>
      <c r="F26" s="97">
        <v>253.90528839999999</v>
      </c>
      <c r="G26" s="97">
        <v>187.28399977000001</v>
      </c>
      <c r="H26" s="97">
        <v>213.57089056000004</v>
      </c>
      <c r="I26" s="97">
        <v>257.43000000000006</v>
      </c>
      <c r="J26" s="97">
        <v>253.44740149999998</v>
      </c>
      <c r="K26" s="97">
        <v>250.58798991000003</v>
      </c>
      <c r="L26" s="97">
        <v>259.25631225000001</v>
      </c>
      <c r="M26" s="97">
        <v>172.87884930000001</v>
      </c>
      <c r="N26" s="97">
        <v>129.82775000000001</v>
      </c>
      <c r="O26" s="97">
        <v>132.05038144000002</v>
      </c>
    </row>
    <row r="27" spans="2:15" ht="14">
      <c r="B27" s="41" t="s">
        <v>603</v>
      </c>
      <c r="C27" s="99" t="s">
        <v>604</v>
      </c>
      <c r="D27" s="113" t="s">
        <v>34</v>
      </c>
      <c r="E27" s="68">
        <v>2921.2413766499999</v>
      </c>
      <c r="F27" s="68">
        <v>3224.8584297900002</v>
      </c>
      <c r="G27" s="68">
        <v>3959.4043966699996</v>
      </c>
      <c r="H27" s="68">
        <v>4611.7108118200003</v>
      </c>
      <c r="I27" s="68">
        <v>4741.47362161</v>
      </c>
      <c r="J27" s="68">
        <v>4504.4643910500008</v>
      </c>
      <c r="K27" s="68">
        <v>5039.2804980200008</v>
      </c>
      <c r="L27" s="68">
        <v>5082.0961771399998</v>
      </c>
      <c r="M27" s="68">
        <v>6416.3428765899998</v>
      </c>
      <c r="N27" s="68">
        <v>7432.838932579999</v>
      </c>
      <c r="O27" s="68">
        <v>8386.9192524600003</v>
      </c>
    </row>
    <row r="28" spans="2:15" ht="14">
      <c r="B28" s="41" t="s">
        <v>605</v>
      </c>
      <c r="C28" s="99" t="s">
        <v>606</v>
      </c>
      <c r="D28" s="113" t="s">
        <v>34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474.87249095000004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607</v>
      </c>
      <c r="C29" s="99" t="s">
        <v>608</v>
      </c>
      <c r="D29" s="113" t="s">
        <v>34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68.321613600000006</v>
      </c>
      <c r="N29" s="68">
        <v>77.799095809999997</v>
      </c>
      <c r="O29" s="68">
        <v>78.147714919999984</v>
      </c>
    </row>
    <row r="30" spans="2:15" ht="14">
      <c r="B30" s="42" t="s">
        <v>609</v>
      </c>
      <c r="C30" s="103" t="s">
        <v>610</v>
      </c>
      <c r="D30" s="130" t="s">
        <v>34</v>
      </c>
      <c r="E30" s="72">
        <v>422.54588895000001</v>
      </c>
      <c r="F30" s="72">
        <v>382.60745715999997</v>
      </c>
      <c r="G30" s="72">
        <v>336.94770098000009</v>
      </c>
      <c r="H30" s="72">
        <v>394.65638490000003</v>
      </c>
      <c r="I30" s="72">
        <v>382.53201877999999</v>
      </c>
      <c r="J30" s="72">
        <v>395.59426382999999</v>
      </c>
      <c r="K30" s="72">
        <v>427.50576379000006</v>
      </c>
      <c r="L30" s="72">
        <v>688.27981202000012</v>
      </c>
      <c r="M30" s="72">
        <v>380.06930620999992</v>
      </c>
      <c r="N30" s="72">
        <v>542.5098132899999</v>
      </c>
      <c r="O30" s="72">
        <v>535.4827138899999</v>
      </c>
    </row>
    <row r="31" spans="2:15" s="128" customFormat="1" ht="14">
      <c r="B31" s="124" t="s">
        <v>611</v>
      </c>
      <c r="C31" s="125" t="s">
        <v>612</v>
      </c>
      <c r="D31" s="131" t="s">
        <v>34</v>
      </c>
      <c r="E31" s="133">
        <v>9261.621259810001</v>
      </c>
      <c r="F31" s="133">
        <v>6123.2116812900013</v>
      </c>
      <c r="G31" s="133">
        <v>5345.6369625999996</v>
      </c>
      <c r="H31" s="133">
        <v>5478.8691128799992</v>
      </c>
      <c r="I31" s="133">
        <v>7259.6308759900012</v>
      </c>
      <c r="J31" s="133">
        <v>8084.05398909</v>
      </c>
      <c r="K31" s="133">
        <v>8040.5686836399991</v>
      </c>
      <c r="L31" s="133">
        <v>8896.6769801499995</v>
      </c>
      <c r="M31" s="133">
        <v>13663.151766990002</v>
      </c>
      <c r="N31" s="133">
        <v>11141.97040348</v>
      </c>
      <c r="O31" s="133">
        <v>7602.3597075400012</v>
      </c>
    </row>
    <row r="32" spans="2:15" ht="14">
      <c r="B32" s="41" t="s">
        <v>613</v>
      </c>
      <c r="C32" s="99" t="s">
        <v>614</v>
      </c>
      <c r="D32" s="113" t="s">
        <v>34</v>
      </c>
      <c r="E32" s="72">
        <v>386.00924430000009</v>
      </c>
      <c r="F32" s="72">
        <v>311.74045290999999</v>
      </c>
      <c r="G32" s="72">
        <v>277.51766549000001</v>
      </c>
      <c r="H32" s="72">
        <v>305.88468898999997</v>
      </c>
      <c r="I32" s="72">
        <v>322.44343421999997</v>
      </c>
      <c r="J32" s="72">
        <v>385.87568938999999</v>
      </c>
      <c r="K32" s="72">
        <v>718.54775294000001</v>
      </c>
      <c r="L32" s="72">
        <v>386.56420157000002</v>
      </c>
      <c r="M32" s="72">
        <v>865.70436506999988</v>
      </c>
      <c r="N32" s="72">
        <v>465.73612007000003</v>
      </c>
      <c r="O32" s="72">
        <v>460.56513760000001</v>
      </c>
    </row>
    <row r="33" spans="2:15" ht="14">
      <c r="B33" s="41" t="s">
        <v>615</v>
      </c>
      <c r="C33" s="99" t="s">
        <v>616</v>
      </c>
      <c r="D33" s="113" t="s">
        <v>34</v>
      </c>
      <c r="E33" s="97">
        <v>1849.6487315999998</v>
      </c>
      <c r="F33" s="97">
        <v>958.4196508199999</v>
      </c>
      <c r="G33" s="97">
        <v>976.63630708999995</v>
      </c>
      <c r="H33" s="97">
        <v>1227.8902642099999</v>
      </c>
      <c r="I33" s="97">
        <v>1236.8755062600001</v>
      </c>
      <c r="J33" s="97">
        <v>1141.7604357100001</v>
      </c>
      <c r="K33" s="97">
        <v>754.51281353999991</v>
      </c>
      <c r="L33" s="97">
        <v>822.12966614999993</v>
      </c>
      <c r="M33" s="97">
        <v>1193.81427895</v>
      </c>
      <c r="N33" s="97">
        <v>1142.4544495600001</v>
      </c>
      <c r="O33" s="97">
        <v>1163.69488032</v>
      </c>
    </row>
    <row r="34" spans="2:15" ht="14">
      <c r="B34" s="41" t="s">
        <v>617</v>
      </c>
      <c r="C34" s="99" t="s">
        <v>618</v>
      </c>
      <c r="D34" s="113" t="s">
        <v>34</v>
      </c>
      <c r="E34" s="97">
        <v>1413.2052788400001</v>
      </c>
      <c r="F34" s="97">
        <v>1154.6809433499998</v>
      </c>
      <c r="G34" s="97">
        <v>939.01316684000005</v>
      </c>
      <c r="H34" s="97">
        <v>811.48371557999997</v>
      </c>
      <c r="I34" s="97">
        <v>792.96045501000003</v>
      </c>
      <c r="J34" s="97">
        <v>852.99390245000018</v>
      </c>
      <c r="K34" s="97">
        <v>1187.3539569999998</v>
      </c>
      <c r="L34" s="97">
        <v>886.92295243999979</v>
      </c>
      <c r="M34" s="97">
        <v>3655.4262928800003</v>
      </c>
      <c r="N34" s="97">
        <v>1374.9514615399999</v>
      </c>
      <c r="O34" s="97">
        <v>874.57479175000014</v>
      </c>
    </row>
    <row r="35" spans="2:15" ht="14">
      <c r="B35" s="41" t="s">
        <v>619</v>
      </c>
      <c r="C35" s="99" t="s">
        <v>620</v>
      </c>
      <c r="D35" s="113" t="s">
        <v>34</v>
      </c>
      <c r="E35" s="68">
        <v>12.77859859</v>
      </c>
      <c r="F35" s="68">
        <v>13.023937089999999</v>
      </c>
      <c r="G35" s="68">
        <v>14.666815359999998</v>
      </c>
      <c r="H35" s="68">
        <v>14.570311810000003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16.551655110000002</v>
      </c>
      <c r="N35" s="68">
        <v>20.932088619999998</v>
      </c>
      <c r="O35" s="68">
        <v>21.986043680000002</v>
      </c>
    </row>
    <row r="36" spans="2:15" ht="14">
      <c r="B36" s="41" t="s">
        <v>621</v>
      </c>
      <c r="C36" s="99" t="s">
        <v>622</v>
      </c>
      <c r="D36" s="113" t="s">
        <v>34</v>
      </c>
      <c r="E36" s="68">
        <v>5401.1778268300004</v>
      </c>
      <c r="F36" s="68">
        <v>3508.5950178500002</v>
      </c>
      <c r="G36" s="68">
        <v>2901.8900699699998</v>
      </c>
      <c r="H36" s="68">
        <v>2859.1901857799994</v>
      </c>
      <c r="I36" s="68">
        <v>4488.2751572800007</v>
      </c>
      <c r="J36" s="68">
        <v>5386.1293376299991</v>
      </c>
      <c r="K36" s="68">
        <v>5130.45907764</v>
      </c>
      <c r="L36" s="68">
        <v>6322.6622773399995</v>
      </c>
      <c r="M36" s="68">
        <v>7505.4823546900006</v>
      </c>
      <c r="N36" s="68">
        <v>7770.1614832100004</v>
      </c>
      <c r="O36" s="68">
        <v>4746.5699622299999</v>
      </c>
    </row>
    <row r="37" spans="2:15" ht="14">
      <c r="B37" s="41" t="s">
        <v>623</v>
      </c>
      <c r="C37" s="99" t="s">
        <v>624</v>
      </c>
      <c r="D37" s="113" t="s">
        <v>34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625</v>
      </c>
      <c r="C38" s="99" t="s">
        <v>626</v>
      </c>
      <c r="D38" s="113" t="s">
        <v>34</v>
      </c>
      <c r="E38" s="68">
        <v>85.492803429999981</v>
      </c>
      <c r="F38" s="68">
        <v>90.059486199999995</v>
      </c>
      <c r="G38" s="68">
        <v>109.56090744999997</v>
      </c>
      <c r="H38" s="68">
        <v>115.12728765</v>
      </c>
      <c r="I38" s="68">
        <v>113.54302291000002</v>
      </c>
      <c r="J38" s="68">
        <v>131.09679110999997</v>
      </c>
      <c r="K38" s="68">
        <v>70.534713319999994</v>
      </c>
      <c r="L38" s="68">
        <v>86.680858439999994</v>
      </c>
      <c r="M38" s="68">
        <v>79.209119939999994</v>
      </c>
      <c r="N38" s="68">
        <v>114.54910436</v>
      </c>
      <c r="O38" s="68">
        <v>119.21232975999999</v>
      </c>
    </row>
    <row r="39" spans="2:15" ht="14">
      <c r="B39" s="41" t="s">
        <v>627</v>
      </c>
      <c r="C39" s="99" t="s">
        <v>628</v>
      </c>
      <c r="D39" s="113" t="s">
        <v>34</v>
      </c>
      <c r="E39" s="68">
        <v>8.7637060400000006</v>
      </c>
      <c r="F39" s="68">
        <v>9.6886526600000007</v>
      </c>
      <c r="G39" s="68">
        <v>8.8921001099999994</v>
      </c>
      <c r="H39" s="68">
        <v>7.5443895699999999</v>
      </c>
      <c r="I39" s="68">
        <v>7.25333293</v>
      </c>
      <c r="J39" s="68">
        <v>8.5392586799999997</v>
      </c>
      <c r="K39" s="68">
        <v>7.3819284400000003</v>
      </c>
      <c r="L39" s="68">
        <v>4.9385951700000001</v>
      </c>
      <c r="M39" s="68">
        <v>5.5477777599999998</v>
      </c>
      <c r="N39" s="68">
        <v>5.6462339499999992</v>
      </c>
      <c r="O39" s="68">
        <v>5.4195167700000004</v>
      </c>
    </row>
    <row r="40" spans="2:15" ht="14">
      <c r="B40" s="42" t="s">
        <v>629</v>
      </c>
      <c r="C40" s="103" t="s">
        <v>630</v>
      </c>
      <c r="D40" s="130" t="s">
        <v>34</v>
      </c>
      <c r="E40" s="68">
        <v>54.791665080000001</v>
      </c>
      <c r="F40" s="68">
        <v>36.133617190000002</v>
      </c>
      <c r="G40" s="68">
        <v>84.689947990000007</v>
      </c>
      <c r="H40" s="68">
        <v>107.56955442</v>
      </c>
      <c r="I40" s="68">
        <v>244.83465935000001</v>
      </c>
      <c r="J40" s="68">
        <v>121.87789412999999</v>
      </c>
      <c r="K40" s="68">
        <v>117.66420452999999</v>
      </c>
      <c r="L40" s="68">
        <v>318.80820437</v>
      </c>
      <c r="M40" s="68">
        <v>293.53005842999994</v>
      </c>
      <c r="N40" s="68">
        <v>191.11786641999998</v>
      </c>
      <c r="O40" s="68">
        <v>161.09802486000001</v>
      </c>
    </row>
    <row r="41" spans="2:15" s="128" customFormat="1" ht="14">
      <c r="B41" s="124" t="s">
        <v>631</v>
      </c>
      <c r="C41" s="125" t="s">
        <v>632</v>
      </c>
      <c r="D41" s="131" t="s">
        <v>34</v>
      </c>
      <c r="E41" s="132">
        <v>661.83075928000005</v>
      </c>
      <c r="F41" s="132">
        <v>675.75841365999997</v>
      </c>
      <c r="G41" s="132">
        <v>824.17864693000001</v>
      </c>
      <c r="H41" s="132">
        <v>1019.0893724800001</v>
      </c>
      <c r="I41" s="132">
        <v>1202.0301212100001</v>
      </c>
      <c r="J41" s="132">
        <v>1322.9252654700001</v>
      </c>
      <c r="K41" s="132">
        <v>1297.1365621599998</v>
      </c>
      <c r="L41" s="132">
        <v>1262.97768496</v>
      </c>
      <c r="M41" s="132">
        <v>1579.8721594699998</v>
      </c>
      <c r="N41" s="132">
        <v>1773.1528105200005</v>
      </c>
      <c r="O41" s="132">
        <v>1753.6334710900003</v>
      </c>
    </row>
    <row r="42" spans="2:15" ht="14">
      <c r="B42" s="41" t="s">
        <v>633</v>
      </c>
      <c r="C42" s="99" t="s">
        <v>634</v>
      </c>
      <c r="D42" s="113" t="s">
        <v>34</v>
      </c>
      <c r="E42" s="68">
        <v>9.5446464099999986</v>
      </c>
      <c r="F42" s="68">
        <v>34.775872540000002</v>
      </c>
      <c r="G42" s="68">
        <v>37.788433640000001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635</v>
      </c>
      <c r="C43" s="99" t="s">
        <v>636</v>
      </c>
      <c r="D43" s="113" t="s">
        <v>34</v>
      </c>
      <c r="E43" s="68">
        <v>133.72173905</v>
      </c>
      <c r="F43" s="68">
        <v>44.215006549999998</v>
      </c>
      <c r="G43" s="68">
        <v>157.3008629</v>
      </c>
      <c r="H43" s="68">
        <v>350.62439771999999</v>
      </c>
      <c r="I43" s="68">
        <v>444.63945354000003</v>
      </c>
      <c r="J43" s="68">
        <v>369.17431202</v>
      </c>
      <c r="K43" s="68">
        <v>434.33699171999996</v>
      </c>
      <c r="L43" s="68">
        <v>339.43591976999994</v>
      </c>
      <c r="M43" s="68">
        <v>513.17415054000003</v>
      </c>
      <c r="N43" s="68">
        <v>663.43118401000004</v>
      </c>
      <c r="O43" s="68">
        <v>542.85530156000004</v>
      </c>
    </row>
    <row r="44" spans="2:15" ht="14">
      <c r="B44" s="41" t="s">
        <v>637</v>
      </c>
      <c r="C44" s="99" t="s">
        <v>638</v>
      </c>
      <c r="D44" s="113" t="s">
        <v>34</v>
      </c>
      <c r="E44" s="68">
        <v>80.648147889999976</v>
      </c>
      <c r="F44" s="68">
        <v>41.771653959999995</v>
      </c>
      <c r="G44" s="68">
        <v>42.152228380000018</v>
      </c>
      <c r="H44" s="68">
        <v>47.756031600000007</v>
      </c>
      <c r="I44" s="68">
        <v>55.116762959999996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639</v>
      </c>
      <c r="C45" s="99" t="s">
        <v>640</v>
      </c>
      <c r="D45" s="113" t="s">
        <v>34</v>
      </c>
      <c r="E45" s="68">
        <v>318.10154591000003</v>
      </c>
      <c r="F45" s="68">
        <v>444.80529383999993</v>
      </c>
      <c r="G45" s="68">
        <v>510.39829133000001</v>
      </c>
      <c r="H45" s="68">
        <v>532.41665169000009</v>
      </c>
      <c r="I45" s="68">
        <v>597.89913884000009</v>
      </c>
      <c r="J45" s="68">
        <v>639.61216591999994</v>
      </c>
      <c r="K45" s="68">
        <v>711.54939437999997</v>
      </c>
      <c r="L45" s="68">
        <v>740.12798032000001</v>
      </c>
      <c r="M45" s="68">
        <v>831.78952552999999</v>
      </c>
      <c r="N45" s="68">
        <v>688.11003081000001</v>
      </c>
      <c r="O45" s="68">
        <v>836.0307104200001</v>
      </c>
    </row>
    <row r="46" spans="2:15" ht="14">
      <c r="B46" s="41" t="s">
        <v>641</v>
      </c>
      <c r="C46" s="99" t="s">
        <v>642</v>
      </c>
      <c r="D46" s="113" t="s">
        <v>34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643</v>
      </c>
      <c r="C47" s="103" t="s">
        <v>644</v>
      </c>
      <c r="D47" s="130" t="s">
        <v>34</v>
      </c>
      <c r="E47" s="68">
        <v>116.15041096</v>
      </c>
      <c r="F47" s="68">
        <v>110.19058677000001</v>
      </c>
      <c r="G47" s="68">
        <v>76.538830680000004</v>
      </c>
      <c r="H47" s="68">
        <v>72.585845860000006</v>
      </c>
      <c r="I47" s="68">
        <v>89.671496430000005</v>
      </c>
      <c r="J47" s="68">
        <v>152.59567455000001</v>
      </c>
      <c r="K47" s="68">
        <v>94.869117789999976</v>
      </c>
      <c r="L47" s="68">
        <v>123.6246926</v>
      </c>
      <c r="M47" s="68">
        <v>144.74837065</v>
      </c>
      <c r="N47" s="68">
        <v>338.52020186000004</v>
      </c>
      <c r="O47" s="68">
        <v>287.41018825000003</v>
      </c>
    </row>
    <row r="48" spans="2:15" s="128" customFormat="1" ht="14">
      <c r="B48" s="124" t="s">
        <v>645</v>
      </c>
      <c r="C48" s="125" t="s">
        <v>646</v>
      </c>
      <c r="D48" s="131" t="s">
        <v>34</v>
      </c>
      <c r="E48" s="132">
        <v>7195.8617389399988</v>
      </c>
      <c r="F48" s="132">
        <v>6799.0850707700001</v>
      </c>
      <c r="G48" s="132">
        <v>7098.2283853899999</v>
      </c>
      <c r="H48" s="132">
        <v>7767.1359082899999</v>
      </c>
      <c r="I48" s="132">
        <v>7862.1394369400005</v>
      </c>
      <c r="J48" s="132">
        <v>8905.2631161099998</v>
      </c>
      <c r="K48" s="132">
        <v>8216.7973565399989</v>
      </c>
      <c r="L48" s="132">
        <v>8649.7247547100014</v>
      </c>
      <c r="M48" s="132">
        <v>10144.65259191</v>
      </c>
      <c r="N48" s="132">
        <v>11681.094959099999</v>
      </c>
      <c r="O48" s="132">
        <v>13685.084677549999</v>
      </c>
    </row>
    <row r="49" spans="2:15" ht="14">
      <c r="B49" s="41" t="s">
        <v>647</v>
      </c>
      <c r="C49" s="99" t="s">
        <v>648</v>
      </c>
      <c r="D49" s="113" t="s">
        <v>34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649</v>
      </c>
      <c r="C50" s="99" t="s">
        <v>650</v>
      </c>
      <c r="D50" s="113" t="s">
        <v>34</v>
      </c>
      <c r="E50" s="68">
        <v>7013.133333239999</v>
      </c>
      <c r="F50" s="68">
        <v>6709.3969394399992</v>
      </c>
      <c r="G50" s="68">
        <v>6824.7074867000001</v>
      </c>
      <c r="H50" s="68">
        <v>7250.8501969300005</v>
      </c>
      <c r="I50" s="68">
        <v>7240.3579729600006</v>
      </c>
      <c r="J50" s="68">
        <v>8084.9512619199995</v>
      </c>
      <c r="K50" s="68">
        <v>7660.03695083</v>
      </c>
      <c r="L50" s="68">
        <v>8063.2876405500001</v>
      </c>
      <c r="M50" s="68">
        <v>9256.8021731499994</v>
      </c>
      <c r="N50" s="68">
        <v>10801.2496885</v>
      </c>
      <c r="O50" s="68">
        <v>12779.400368399998</v>
      </c>
    </row>
    <row r="51" spans="2:15" ht="14">
      <c r="B51" s="41" t="s">
        <v>651</v>
      </c>
      <c r="C51" s="99" t="s">
        <v>652</v>
      </c>
      <c r="D51" s="113" t="s">
        <v>34</v>
      </c>
      <c r="E51" s="68">
        <v>182.7284057</v>
      </c>
      <c r="F51" s="68">
        <v>82.682194399999986</v>
      </c>
      <c r="G51" s="68">
        <v>260.67472641000001</v>
      </c>
      <c r="H51" s="68">
        <v>511.67056097999995</v>
      </c>
      <c r="I51" s="68">
        <v>617.19593213999997</v>
      </c>
      <c r="J51" s="68">
        <v>573.19268565000004</v>
      </c>
      <c r="K51" s="68">
        <v>556.7604057100001</v>
      </c>
      <c r="L51" s="68">
        <v>584.43711415999996</v>
      </c>
      <c r="M51" s="68">
        <v>882.61158915999999</v>
      </c>
      <c r="N51" s="68">
        <v>874.58384129999979</v>
      </c>
      <c r="O51" s="68">
        <v>905.61571039</v>
      </c>
    </row>
    <row r="52" spans="2:15" ht="14">
      <c r="B52" s="41" t="s">
        <v>653</v>
      </c>
      <c r="C52" s="99" t="s">
        <v>654</v>
      </c>
      <c r="D52" s="11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655</v>
      </c>
      <c r="C53" s="99" t="s">
        <v>656</v>
      </c>
      <c r="D53" s="113" t="s">
        <v>34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657</v>
      </c>
      <c r="C54" s="103" t="s">
        <v>658</v>
      </c>
      <c r="D54" s="130" t="s">
        <v>34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1.9801200000000001</v>
      </c>
      <c r="K54" s="68">
        <v>0</v>
      </c>
      <c r="L54" s="68">
        <v>2</v>
      </c>
      <c r="M54" s="68">
        <v>0.8</v>
      </c>
      <c r="N54" s="68">
        <v>0.49995437000000004</v>
      </c>
      <c r="O54" s="68">
        <v>6.8598759999999995E-2</v>
      </c>
    </row>
    <row r="55" spans="2:15" s="128" customFormat="1" ht="14">
      <c r="B55" s="124" t="s">
        <v>659</v>
      </c>
      <c r="C55" s="125" t="s">
        <v>660</v>
      </c>
      <c r="D55" s="131" t="s">
        <v>34</v>
      </c>
      <c r="E55" s="132">
        <v>5015.44611085</v>
      </c>
      <c r="F55" s="132">
        <v>5376.1920920599996</v>
      </c>
      <c r="G55" s="132">
        <v>5826.6763296600002</v>
      </c>
      <c r="H55" s="132">
        <v>5877.2019774199998</v>
      </c>
      <c r="I55" s="132">
        <v>6347.5471438299992</v>
      </c>
      <c r="J55" s="132">
        <v>7684.21509341</v>
      </c>
      <c r="K55" s="132">
        <v>7230.4722293099994</v>
      </c>
      <c r="L55" s="132">
        <v>10270.925872270001</v>
      </c>
      <c r="M55" s="132">
        <v>10812.05689528</v>
      </c>
      <c r="N55" s="132">
        <v>10408.281045540001</v>
      </c>
      <c r="O55" s="132">
        <v>12865.40155104</v>
      </c>
    </row>
    <row r="56" spans="2:15" ht="14">
      <c r="B56" s="41" t="s">
        <v>661</v>
      </c>
      <c r="C56" s="99" t="s">
        <v>662</v>
      </c>
      <c r="D56" s="113" t="s">
        <v>34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663</v>
      </c>
      <c r="C57" s="99" t="s">
        <v>664</v>
      </c>
      <c r="D57" s="113" t="s">
        <v>34</v>
      </c>
      <c r="E57" s="68">
        <v>886.61677413999996</v>
      </c>
      <c r="F57" s="68">
        <v>0</v>
      </c>
      <c r="G57" s="68">
        <v>0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665</v>
      </c>
      <c r="C58" s="99" t="s">
        <v>666</v>
      </c>
      <c r="D58" s="113" t="s">
        <v>34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667</v>
      </c>
      <c r="C59" s="99" t="s">
        <v>668</v>
      </c>
      <c r="D59" s="113" t="s">
        <v>34</v>
      </c>
      <c r="E59" s="68">
        <v>1733.5615505200001</v>
      </c>
      <c r="F59" s="68">
        <v>3609.5645244700004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7216.8991338000005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669</v>
      </c>
      <c r="C60" s="99" t="s">
        <v>670</v>
      </c>
      <c r="D60" s="113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671</v>
      </c>
      <c r="C61" s="103" t="s">
        <v>672</v>
      </c>
      <c r="D61" s="130" t="s">
        <v>34</v>
      </c>
      <c r="E61" s="68">
        <v>593.96545904999994</v>
      </c>
      <c r="F61" s="68">
        <v>525.09151872999996</v>
      </c>
      <c r="G61" s="68">
        <v>584.69525090000002</v>
      </c>
      <c r="H61" s="68">
        <v>638.8279692000001</v>
      </c>
      <c r="I61" s="68">
        <v>657.75082108999993</v>
      </c>
      <c r="J61" s="68">
        <v>731.28457217999994</v>
      </c>
      <c r="K61" s="68">
        <v>715.20445476000009</v>
      </c>
      <c r="L61" s="68">
        <v>718.64275062999991</v>
      </c>
      <c r="M61" s="68">
        <v>852.82359641000005</v>
      </c>
      <c r="N61" s="68">
        <v>949.96232083999985</v>
      </c>
      <c r="O61" s="68">
        <v>1108.6828884399999</v>
      </c>
    </row>
    <row r="62" spans="2:15" s="128" customFormat="1" ht="14">
      <c r="B62" s="124" t="s">
        <v>673</v>
      </c>
      <c r="C62" s="125" t="s">
        <v>674</v>
      </c>
      <c r="D62" s="131" t="s">
        <v>34</v>
      </c>
      <c r="E62" s="132">
        <v>950.22584612000026</v>
      </c>
      <c r="F62" s="132">
        <v>859.45873481000001</v>
      </c>
      <c r="G62" s="132">
        <v>872.01880459000006</v>
      </c>
      <c r="H62" s="132">
        <v>925.29074332000005</v>
      </c>
      <c r="I62" s="132">
        <v>1000.78269812</v>
      </c>
      <c r="J62" s="132">
        <v>1073.32261619</v>
      </c>
      <c r="K62" s="132">
        <v>895.09950487000015</v>
      </c>
      <c r="L62" s="132">
        <v>1096.26783993</v>
      </c>
      <c r="M62" s="132">
        <v>1226.0600097900001</v>
      </c>
      <c r="N62" s="132">
        <v>1605.3575225100003</v>
      </c>
      <c r="O62" s="132">
        <v>1506.8810175900001</v>
      </c>
    </row>
    <row r="63" spans="2:15" ht="14">
      <c r="B63" s="41" t="s">
        <v>675</v>
      </c>
      <c r="C63" s="99" t="s">
        <v>676</v>
      </c>
      <c r="D63" s="113" t="s">
        <v>34</v>
      </c>
      <c r="E63" s="68">
        <v>666.21613087000003</v>
      </c>
      <c r="F63" s="68">
        <v>445.20683320999996</v>
      </c>
      <c r="G63" s="68">
        <v>510.55927638000009</v>
      </c>
      <c r="H63" s="68">
        <v>488.43463960000008</v>
      </c>
      <c r="I63" s="68">
        <v>491.86023857999999</v>
      </c>
      <c r="J63" s="68">
        <v>555.84057301000007</v>
      </c>
      <c r="K63" s="68">
        <v>465.73543531000001</v>
      </c>
      <c r="L63" s="68">
        <v>503.22299301999999</v>
      </c>
      <c r="M63" s="68">
        <v>776.82869497000002</v>
      </c>
      <c r="N63" s="68">
        <v>1085.2043162700002</v>
      </c>
      <c r="O63" s="68">
        <v>1073.4576128400001</v>
      </c>
    </row>
    <row r="64" spans="2:15" ht="14">
      <c r="B64" s="41" t="s">
        <v>677</v>
      </c>
      <c r="C64" s="99" t="s">
        <v>678</v>
      </c>
      <c r="D64" s="113" t="s">
        <v>34</v>
      </c>
      <c r="E64" s="68">
        <v>211.60384815999998</v>
      </c>
      <c r="F64" s="68">
        <v>204.93320974000002</v>
      </c>
      <c r="G64" s="68">
        <v>207.02579560000001</v>
      </c>
      <c r="H64" s="68">
        <v>264.62085905000004</v>
      </c>
      <c r="I64" s="68">
        <v>269.41130148999997</v>
      </c>
      <c r="J64" s="68">
        <v>283.04255202000002</v>
      </c>
      <c r="K64" s="68">
        <v>230.36738004</v>
      </c>
      <c r="L64" s="68">
        <v>284.90877505999998</v>
      </c>
      <c r="M64" s="68">
        <v>311.08172883999998</v>
      </c>
      <c r="N64" s="68">
        <v>364.33201179999998</v>
      </c>
      <c r="O64" s="68">
        <v>282.18608862999992</v>
      </c>
    </row>
    <row r="65" spans="2:15" ht="14">
      <c r="B65" s="41" t="s">
        <v>679</v>
      </c>
      <c r="C65" s="99" t="s">
        <v>680</v>
      </c>
      <c r="D65" s="113" t="s">
        <v>34</v>
      </c>
      <c r="E65" s="68">
        <v>19.234526040000002</v>
      </c>
      <c r="F65" s="68">
        <v>89.617062810000007</v>
      </c>
      <c r="G65" s="68">
        <v>36.513991799999999</v>
      </c>
      <c r="H65" s="68">
        <v>39.278870150000003</v>
      </c>
      <c r="I65" s="68">
        <v>46.773848029999996</v>
      </c>
      <c r="J65" s="68">
        <v>47.065682439999989</v>
      </c>
      <c r="K65" s="68">
        <v>52.35076497</v>
      </c>
      <c r="L65" s="68">
        <v>75.768491909999995</v>
      </c>
      <c r="M65" s="68">
        <v>81.352328360000001</v>
      </c>
      <c r="N65" s="68">
        <v>92.701056269999995</v>
      </c>
      <c r="O65" s="68">
        <v>84.354425339999992</v>
      </c>
    </row>
    <row r="66" spans="2:15" ht="14">
      <c r="B66" s="41" t="s">
        <v>681</v>
      </c>
      <c r="C66" s="99" t="s">
        <v>682</v>
      </c>
      <c r="D66" s="113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683</v>
      </c>
      <c r="C67" s="99" t="s">
        <v>684</v>
      </c>
      <c r="D67" s="113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685</v>
      </c>
      <c r="C68" s="103" t="s">
        <v>686</v>
      </c>
      <c r="D68" s="130" t="s">
        <v>34</v>
      </c>
      <c r="E68" s="68">
        <v>53.171341049999995</v>
      </c>
      <c r="F68" s="68">
        <v>119.70162905000001</v>
      </c>
      <c r="G68" s="68">
        <v>117.91974081000001</v>
      </c>
      <c r="H68" s="68">
        <v>132.95637452</v>
      </c>
      <c r="I68" s="68">
        <v>192.73731002</v>
      </c>
      <c r="J68" s="68">
        <v>187.37380872000003</v>
      </c>
      <c r="K68" s="68">
        <v>146.64592454999999</v>
      </c>
      <c r="L68" s="68">
        <v>232.36757993999998</v>
      </c>
      <c r="M68" s="68">
        <v>56.797257619999989</v>
      </c>
      <c r="N68" s="68">
        <v>63.120138169999997</v>
      </c>
      <c r="O68" s="68">
        <v>66.882890780000011</v>
      </c>
    </row>
    <row r="69" spans="2:15" s="128" customFormat="1" ht="14">
      <c r="B69" s="124" t="s">
        <v>687</v>
      </c>
      <c r="C69" s="125" t="s">
        <v>688</v>
      </c>
      <c r="D69" s="131" t="s">
        <v>34</v>
      </c>
      <c r="E69" s="132">
        <v>13550.801670350002</v>
      </c>
      <c r="F69" s="132">
        <v>14614.476960270002</v>
      </c>
      <c r="G69" s="132">
        <v>15056.97566448</v>
      </c>
      <c r="H69" s="132">
        <v>15808.995338670002</v>
      </c>
      <c r="I69" s="132">
        <v>17566.500498919999</v>
      </c>
      <c r="J69" s="132">
        <v>19290.692052030001</v>
      </c>
      <c r="K69" s="132">
        <v>19962.9525727</v>
      </c>
      <c r="L69" s="132">
        <v>20742.20401365</v>
      </c>
      <c r="M69" s="132">
        <v>23609.12030427</v>
      </c>
      <c r="N69" s="132">
        <v>26216.073764799999</v>
      </c>
      <c r="O69" s="132">
        <v>26861.38127374</v>
      </c>
    </row>
    <row r="70" spans="2:15" ht="14">
      <c r="B70" s="41" t="s">
        <v>689</v>
      </c>
      <c r="C70" s="99" t="s">
        <v>690</v>
      </c>
      <c r="D70" s="113" t="s">
        <v>34</v>
      </c>
      <c r="E70" s="68">
        <v>7741.6157868999999</v>
      </c>
      <c r="F70" s="68">
        <v>8607.6617246500009</v>
      </c>
      <c r="G70" s="68">
        <v>8872.4202110700007</v>
      </c>
      <c r="H70" s="68">
        <v>9503.1706048100004</v>
      </c>
      <c r="I70" s="68">
        <v>9886.6857417299998</v>
      </c>
      <c r="J70" s="68">
        <v>10871.231852950003</v>
      </c>
      <c r="K70" s="68">
        <v>11643.676714499999</v>
      </c>
      <c r="L70" s="68">
        <v>11971.285682539998</v>
      </c>
      <c r="M70" s="68">
        <v>12880.769692780003</v>
      </c>
      <c r="N70" s="68">
        <v>13776.729198749999</v>
      </c>
      <c r="O70" s="68">
        <v>14294.03826549</v>
      </c>
    </row>
    <row r="71" spans="2:15" ht="14">
      <c r="B71" s="41" t="s">
        <v>691</v>
      </c>
      <c r="C71" s="99" t="s">
        <v>692</v>
      </c>
      <c r="D71" s="113" t="s">
        <v>34</v>
      </c>
      <c r="E71" s="68">
        <v>1578.4921254199999</v>
      </c>
      <c r="F71" s="68">
        <v>1625.8892183199996</v>
      </c>
      <c r="G71" s="68">
        <v>1635.5154615399997</v>
      </c>
      <c r="H71" s="68">
        <v>1740.7689669399999</v>
      </c>
      <c r="I71" s="68">
        <v>1781.2466819600002</v>
      </c>
      <c r="J71" s="68">
        <v>1910.3815477999999</v>
      </c>
      <c r="K71" s="68">
        <v>1912.1098541600002</v>
      </c>
      <c r="L71" s="68">
        <v>1904.68075297</v>
      </c>
      <c r="M71" s="68">
        <v>2098.2615520499999</v>
      </c>
      <c r="N71" s="68">
        <v>2267.9251143200004</v>
      </c>
      <c r="O71" s="68">
        <v>2223.48644784</v>
      </c>
    </row>
    <row r="72" spans="2:15" ht="14">
      <c r="B72" s="41" t="s">
        <v>693</v>
      </c>
      <c r="C72" s="99" t="s">
        <v>694</v>
      </c>
      <c r="D72" s="113" t="s">
        <v>34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695</v>
      </c>
      <c r="C73" s="99" t="s">
        <v>696</v>
      </c>
      <c r="D73" s="113" t="s">
        <v>34</v>
      </c>
      <c r="E73" s="68">
        <v>1403.8796940699999</v>
      </c>
      <c r="F73" s="68">
        <v>1760.1151126199998</v>
      </c>
      <c r="G73" s="68">
        <v>1919.9974278199998</v>
      </c>
      <c r="H73" s="68">
        <v>1819.7082780999999</v>
      </c>
      <c r="I73" s="68">
        <v>2162.8729630100001</v>
      </c>
      <c r="J73" s="68">
        <v>2190.8197656799998</v>
      </c>
      <c r="K73" s="68">
        <v>1947.84455753</v>
      </c>
      <c r="L73" s="68">
        <v>2168.0811248800001</v>
      </c>
      <c r="M73" s="68">
        <v>2014.3546369800004</v>
      </c>
      <c r="N73" s="68">
        <v>2635.6929198799999</v>
      </c>
      <c r="O73" s="68">
        <v>2685.5382934200002</v>
      </c>
    </row>
    <row r="74" spans="2:15" ht="14">
      <c r="B74" s="41" t="s">
        <v>697</v>
      </c>
      <c r="C74" s="99" t="s">
        <v>698</v>
      </c>
      <c r="D74" s="113" t="s">
        <v>34</v>
      </c>
      <c r="E74" s="68">
        <v>169.43220474999998</v>
      </c>
      <c r="F74" s="68">
        <v>119.13070667</v>
      </c>
      <c r="G74" s="68">
        <v>141.22073386000002</v>
      </c>
      <c r="H74" s="68">
        <v>187.07997560999999</v>
      </c>
      <c r="I74" s="68">
        <v>173.68925978000004</v>
      </c>
      <c r="J74" s="68">
        <v>97.033894050000001</v>
      </c>
      <c r="K74" s="68">
        <v>65.986058479999997</v>
      </c>
      <c r="L74" s="68">
        <v>116.17927926999999</v>
      </c>
      <c r="M74" s="68">
        <v>174.96490612999997</v>
      </c>
      <c r="N74" s="68">
        <v>276.89695252999996</v>
      </c>
      <c r="O74" s="68">
        <v>256.28493925999993</v>
      </c>
    </row>
    <row r="75" spans="2:15" ht="14">
      <c r="B75" s="41" t="s">
        <v>699</v>
      </c>
      <c r="C75" s="99" t="s">
        <v>700</v>
      </c>
      <c r="D75" s="113" t="s">
        <v>34</v>
      </c>
      <c r="E75" s="68">
        <v>1925.9522464200002</v>
      </c>
      <c r="F75" s="68">
        <v>1709.64451201</v>
      </c>
      <c r="G75" s="68">
        <v>1677.3009399700002</v>
      </c>
      <c r="H75" s="68">
        <v>1798.2560675600002</v>
      </c>
      <c r="I75" s="68">
        <v>2746.2008539799995</v>
      </c>
      <c r="J75" s="68">
        <v>3300.42096838</v>
      </c>
      <c r="K75" s="68">
        <v>3431.7124987000007</v>
      </c>
      <c r="L75" s="68">
        <v>3567.13089184</v>
      </c>
      <c r="M75" s="68">
        <v>5122.47056892</v>
      </c>
      <c r="N75" s="68">
        <v>5721.8987707699998</v>
      </c>
      <c r="O75" s="68">
        <v>6101.1223791799994</v>
      </c>
    </row>
    <row r="76" spans="2:15" ht="14">
      <c r="B76" s="41" t="s">
        <v>701</v>
      </c>
      <c r="C76" s="99" t="s">
        <v>702</v>
      </c>
      <c r="D76" s="113" t="s">
        <v>34</v>
      </c>
      <c r="E76" s="68">
        <v>26.50663625</v>
      </c>
      <c r="F76" s="68">
        <v>24.155193609999998</v>
      </c>
      <c r="G76" s="68">
        <v>20.811902700000001</v>
      </c>
      <c r="H76" s="68">
        <v>19.825290089999999</v>
      </c>
      <c r="I76" s="68">
        <v>25.278220810000008</v>
      </c>
      <c r="J76" s="68">
        <v>28.597180300000002</v>
      </c>
      <c r="K76" s="68">
        <v>19.76242139</v>
      </c>
      <c r="L76" s="68">
        <v>20.770560209999999</v>
      </c>
      <c r="M76" s="68">
        <v>25.789531770000004</v>
      </c>
      <c r="N76" s="68">
        <v>25.81898717</v>
      </c>
      <c r="O76" s="68">
        <v>26.372613059999999</v>
      </c>
    </row>
    <row r="77" spans="2:15" ht="14">
      <c r="B77" s="42" t="s">
        <v>703</v>
      </c>
      <c r="C77" s="103" t="s">
        <v>704</v>
      </c>
      <c r="D77" s="130" t="s">
        <v>34</v>
      </c>
      <c r="E77" s="68">
        <v>695.73723922000022</v>
      </c>
      <c r="F77" s="68">
        <v>767.88049238999997</v>
      </c>
      <c r="G77" s="68">
        <v>789.70898752000005</v>
      </c>
      <c r="H77" s="68">
        <v>740.18615555999986</v>
      </c>
      <c r="I77" s="68">
        <v>790.52677764999999</v>
      </c>
      <c r="J77" s="68">
        <v>892.20684287000006</v>
      </c>
      <c r="K77" s="68">
        <v>941.86046793999992</v>
      </c>
      <c r="L77" s="68">
        <v>994.07572194000011</v>
      </c>
      <c r="M77" s="68">
        <v>1273.79768044</v>
      </c>
      <c r="N77" s="68">
        <v>1511.11182138</v>
      </c>
      <c r="O77" s="68">
        <v>1274.5383354899998</v>
      </c>
    </row>
    <row r="78" spans="2:15" s="128" customFormat="1" ht="14">
      <c r="B78" s="124" t="s">
        <v>705</v>
      </c>
      <c r="C78" s="125" t="s">
        <v>706</v>
      </c>
      <c r="D78" s="131" t="s">
        <v>34</v>
      </c>
      <c r="E78" s="132">
        <v>8520.2181118100016</v>
      </c>
      <c r="F78" s="132">
        <v>7925.5061898400018</v>
      </c>
      <c r="G78" s="132">
        <v>8396.7975254000012</v>
      </c>
      <c r="H78" s="132">
        <v>9576.173619940002</v>
      </c>
      <c r="I78" s="132">
        <v>9874.0125614400004</v>
      </c>
      <c r="J78" s="132">
        <v>10578.039524599995</v>
      </c>
      <c r="K78" s="132">
        <v>18392.600581639999</v>
      </c>
      <c r="L78" s="132">
        <v>10674.294954249999</v>
      </c>
      <c r="M78" s="132">
        <v>11881.872510799998</v>
      </c>
      <c r="N78" s="132">
        <v>14211.832401589998</v>
      </c>
      <c r="O78" s="132">
        <v>15434.961015239996</v>
      </c>
    </row>
    <row r="79" spans="2:15" ht="14">
      <c r="B79" s="41" t="s">
        <v>707</v>
      </c>
      <c r="C79" s="99" t="s">
        <v>708</v>
      </c>
      <c r="D79" s="113" t="s">
        <v>34</v>
      </c>
      <c r="E79" s="68">
        <v>502.92467015000011</v>
      </c>
      <c r="F79" s="68">
        <v>543.86116775000005</v>
      </c>
      <c r="G79" s="68">
        <v>628.29138892000003</v>
      </c>
      <c r="H79" s="68">
        <v>729.6417034000001</v>
      </c>
      <c r="I79" s="68">
        <v>728.99401616999978</v>
      </c>
      <c r="J79" s="68">
        <v>822.1600124900001</v>
      </c>
      <c r="K79" s="68">
        <v>781.08875608000005</v>
      </c>
      <c r="L79" s="68">
        <v>821.0719418000001</v>
      </c>
      <c r="M79" s="68">
        <v>1010.2790413900001</v>
      </c>
      <c r="N79" s="68">
        <v>1416.1986191199999</v>
      </c>
      <c r="O79" s="68">
        <v>1341.5005884899999</v>
      </c>
    </row>
    <row r="80" spans="2:15" ht="14">
      <c r="B80" s="41" t="s">
        <v>709</v>
      </c>
      <c r="C80" s="99" t="s">
        <v>710</v>
      </c>
      <c r="D80" s="113" t="s">
        <v>34</v>
      </c>
      <c r="E80" s="68">
        <v>5821.4862241600003</v>
      </c>
      <c r="F80" s="68">
        <v>6021.1428593100018</v>
      </c>
      <c r="G80" s="68">
        <v>6481.6983892400003</v>
      </c>
      <c r="H80" s="68">
        <v>7614.0133331700008</v>
      </c>
      <c r="I80" s="68">
        <v>7837.7955815099995</v>
      </c>
      <c r="J80" s="68">
        <v>8055.9422264399973</v>
      </c>
      <c r="K80" s="68">
        <v>7802.8958148400006</v>
      </c>
      <c r="L80" s="68">
        <v>8066.4411812099988</v>
      </c>
      <c r="M80" s="68">
        <v>8598.3154498999993</v>
      </c>
      <c r="N80" s="68">
        <v>10187.463907529998</v>
      </c>
      <c r="O80" s="68">
        <v>11297.858231089998</v>
      </c>
    </row>
    <row r="81" spans="2:15" ht="14">
      <c r="B81" s="41" t="s">
        <v>711</v>
      </c>
      <c r="C81" s="99" t="s">
        <v>712</v>
      </c>
      <c r="D81" s="113" t="s">
        <v>34</v>
      </c>
      <c r="E81" s="68">
        <v>0</v>
      </c>
      <c r="F81" s="68">
        <v>0.19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713</v>
      </c>
      <c r="C82" s="99" t="s">
        <v>714</v>
      </c>
      <c r="D82" s="113" t="s">
        <v>34</v>
      </c>
      <c r="E82" s="68">
        <v>1342.9778873400001</v>
      </c>
      <c r="F82" s="68">
        <v>665.666787</v>
      </c>
      <c r="G82" s="68">
        <v>807.10712381999997</v>
      </c>
      <c r="H82" s="68">
        <v>606.20975449000002</v>
      </c>
      <c r="I82" s="68">
        <v>748.17462770999975</v>
      </c>
      <c r="J82" s="68">
        <v>718.6328504999999</v>
      </c>
      <c r="K82" s="68">
        <v>764.13373840999998</v>
      </c>
      <c r="L82" s="68">
        <v>818.55751889999999</v>
      </c>
      <c r="M82" s="68">
        <v>1068.8964608600002</v>
      </c>
      <c r="N82" s="68">
        <v>1100.27675142</v>
      </c>
      <c r="O82" s="68">
        <v>1398.7932475100001</v>
      </c>
    </row>
    <row r="83" spans="2:15" ht="14">
      <c r="B83" s="41" t="s">
        <v>715</v>
      </c>
      <c r="C83" s="99" t="s">
        <v>716</v>
      </c>
      <c r="D83" s="113" t="s">
        <v>34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717</v>
      </c>
      <c r="C84" s="99" t="s">
        <v>718</v>
      </c>
      <c r="D84" s="113" t="s">
        <v>34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719</v>
      </c>
      <c r="C85" s="99" t="s">
        <v>720</v>
      </c>
      <c r="D85" s="113" t="s">
        <v>34</v>
      </c>
      <c r="E85" s="68">
        <v>137.85545787000001</v>
      </c>
      <c r="F85" s="68">
        <v>126.92328109000002</v>
      </c>
      <c r="G85" s="68">
        <v>102.67584643000001</v>
      </c>
      <c r="H85" s="68">
        <v>230.03050934999999</v>
      </c>
      <c r="I85" s="68">
        <v>168.38326081000002</v>
      </c>
      <c r="J85" s="68">
        <v>295.04743908</v>
      </c>
      <c r="K85" s="68">
        <v>215.15186496000001</v>
      </c>
      <c r="L85" s="68">
        <v>234.17836560000003</v>
      </c>
      <c r="M85" s="68">
        <v>451.65874355</v>
      </c>
      <c r="N85" s="68">
        <v>382.58704601000005</v>
      </c>
      <c r="O85" s="68">
        <v>464.98101334</v>
      </c>
    </row>
    <row r="86" spans="2:15" ht="14">
      <c r="B86" s="41" t="s">
        <v>721</v>
      </c>
      <c r="C86" s="99" t="s">
        <v>722</v>
      </c>
      <c r="D86" s="113" t="s">
        <v>34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723</v>
      </c>
      <c r="C87" s="99" t="s">
        <v>724</v>
      </c>
      <c r="D87" s="114" t="s">
        <v>34</v>
      </c>
      <c r="E87" s="68">
        <v>391.10983127999992</v>
      </c>
      <c r="F87" s="68">
        <v>322.59951414000005</v>
      </c>
      <c r="G87" s="68">
        <v>252.28503869999997</v>
      </c>
      <c r="H87" s="68">
        <v>225.03944915</v>
      </c>
      <c r="I87" s="68">
        <v>210.37605635999998</v>
      </c>
      <c r="J87" s="68">
        <v>384.05259925999997</v>
      </c>
      <c r="K87" s="68">
        <v>6421.3268373799983</v>
      </c>
      <c r="L87" s="68">
        <v>356.41508637999999</v>
      </c>
      <c r="M87" s="68">
        <v>433.99986421</v>
      </c>
      <c r="N87" s="68">
        <v>522.95176926999989</v>
      </c>
      <c r="O87" s="68">
        <v>573.02478699000005</v>
      </c>
    </row>
    <row r="88" spans="2:15" ht="14">
      <c r="B88" s="134" t="s">
        <v>725</v>
      </c>
      <c r="C88" s="135" t="s">
        <v>726</v>
      </c>
      <c r="D88" s="135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2025-01-29T21:40:00Z</dcterms:modified>
</cp:coreProperties>
</file>