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8DC0B56E-D239-465B-9923-6F2188DFACEC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<sst xmlns="http://schemas.openxmlformats.org/spreadsheetml/2006/main" count="5276" uniqueCount="613">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</sst>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9"/>
  <sheetViews>
    <sheetView showGridLines="0" zoomScaleNormal="100" workbookViewId="0">
      <pane xSplit="2" ySplit="8" topLeftCell="DI27" activePane="bottomRight" state="frozen"/>
      <selection activeCell="E70" sqref="E70"/>
      <selection pane="topRight" activeCell="E70" sqref="E70"/>
      <selection pane="bottomLeft" activeCell="E70" sqref="E70"/>
      <selection pane="bottomRight" activeCell="DX32" sqref="DX32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8" ht="15" customHeight="1" x14ac:dyDescent="0.4">
      <c r="A4" s="31"/>
      <c r="BN4" s="33"/>
      <c r="BO4" s="33"/>
    </row>
    <row r="5" spans="1:128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8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8" ht="15" customHeight="1" thickBot="1" x14ac:dyDescent="0.3">
      <c r="A7" s="31"/>
      <c r="BN7" s="35"/>
      <c r="BO7" s="35"/>
    </row>
    <row r="8" spans="1:128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28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8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71.62208361999933</v>
      </c>
      <c r="DW10" s="43">
        <v>431.1621877000004</v>
      </c>
      <c r="DX10" s="43">
        <v>824.14019076000045</v>
      </c>
    </row>
    <row r="11" spans="1:128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  <c r="DX11" s="48">
        <v>5068.9971195500002</v>
      </c>
    </row>
    <row r="12" spans="1:128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  <c r="DX12" s="48">
        <v>5831.5323128599994</v>
      </c>
    </row>
    <row r="13" spans="1:128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4506.7009140599994</v>
      </c>
      <c r="DW13" s="48">
        <v>4480.3092219500004</v>
      </c>
      <c r="DX13" s="48">
        <v>4575.8102193799996</v>
      </c>
    </row>
    <row r="14" spans="1:128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1411.6171446900003</v>
      </c>
      <c r="DW14" s="48">
        <v>1329.5871004599996</v>
      </c>
      <c r="DX14" s="48">
        <v>1474.4351198500001</v>
      </c>
    </row>
    <row r="15" spans="1:128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1338.163477139999</v>
      </c>
      <c r="DW15" s="47">
        <v>1317.1703357700005</v>
      </c>
      <c r="DX15" s="47">
        <v>2338.8399062200006</v>
      </c>
    </row>
    <row r="16" spans="1:128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  <c r="DX16" s="48">
        <v>1004.30620616</v>
      </c>
    </row>
    <row r="17" spans="1:128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2430.53381825</v>
      </c>
      <c r="DW17" s="48">
        <v>1915.2902704400001</v>
      </c>
      <c r="DX17" s="48">
        <v>2459.4436472299999</v>
      </c>
    </row>
    <row r="18" spans="1:128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52.644495709999319</v>
      </c>
      <c r="DW18" s="47">
        <v>448.84914164000043</v>
      </c>
      <c r="DX18" s="47">
        <v>883.70246515000053</v>
      </c>
    </row>
    <row r="19" spans="1:128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  <c r="DX19" s="48">
        <v>219.62085751000001</v>
      </c>
    </row>
    <row r="20" spans="1:128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  <c r="DX20" s="109">
        <v>115.97155128999999</v>
      </c>
    </row>
    <row r="21" spans="1:128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  <c r="DX21" s="48">
        <v>279.18313190000003</v>
      </c>
    </row>
    <row r="22" spans="1:128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  <c r="DX22" s="43">
        <v>2.3325166199999998</v>
      </c>
    </row>
    <row r="23" spans="1:128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  <c r="DX23" s="55">
        <v>2.3325166199999998</v>
      </c>
    </row>
    <row r="24" spans="1:128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</row>
    <row r="25" spans="1:128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73.913620779999334</v>
      </c>
      <c r="DW25" s="47">
        <v>433.65264570000039</v>
      </c>
      <c r="DX25" s="47">
        <v>826.47270738000043</v>
      </c>
    </row>
    <row r="26" spans="1:128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  <c r="DX26" s="43">
        <v>-1479.4619098200001</v>
      </c>
    </row>
    <row r="27" spans="1:128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  <c r="DX27" s="48">
        <v>39.136804269999999</v>
      </c>
    </row>
    <row r="28" spans="1:128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  <c r="DX28" s="48">
        <v>713.90836262000005</v>
      </c>
    </row>
    <row r="29" spans="1:128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  <c r="DX29" s="47">
        <v>-880.94103099000006</v>
      </c>
    </row>
    <row r="30" spans="1:128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  <c r="DX30" s="48">
        <v>9.2359509899999992</v>
      </c>
    </row>
    <row r="31" spans="1:128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  <c r="DX31" s="48">
        <v>-890.17698198000005</v>
      </c>
    </row>
    <row r="32" spans="1:128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  <c r="DX32" s="47">
        <v>-331.07646599000003</v>
      </c>
    </row>
    <row r="33" spans="1:128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</row>
    <row r="34" spans="1:128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  <c r="DX34" s="48">
        <v>-331.07646599000003</v>
      </c>
    </row>
    <row r="35" spans="1:128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  <c r="DX35" s="47">
        <v>-45.963369979999996</v>
      </c>
    </row>
    <row r="36" spans="1:128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  <c r="DX36" s="48">
        <v>-43.889016999999996</v>
      </c>
    </row>
    <row r="37" spans="1:128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  <c r="DX37" s="48">
        <v>2.0743529800000005</v>
      </c>
    </row>
    <row r="38" spans="1:128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  <c r="DX38" s="47">
        <v>1807.6824013000003</v>
      </c>
    </row>
    <row r="39" spans="1:128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</row>
    <row r="40" spans="1:128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  <c r="DX40" s="48">
        <v>1807.6824013000003</v>
      </c>
    </row>
    <row r="41" spans="1:128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  <c r="DX41" s="47">
        <v>2016.5448177900003</v>
      </c>
    </row>
    <row r="42" spans="1:128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</row>
    <row r="43" spans="1:128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</row>
    <row r="44" spans="1:128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  <c r="DX44" s="48">
        <v>2016.5448177900003</v>
      </c>
    </row>
    <row r="45" spans="1:128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-1071.2626449000018</v>
      </c>
      <c r="DX45" s="43">
        <v>-2237.754600290004</v>
      </c>
    </row>
    <row r="46" spans="1:128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  <c r="DX46" s="43">
        <v>68.180016910000006</v>
      </c>
    </row>
    <row r="47" spans="1:128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  <c r="DX47" s="48">
        <v>5.3296169100000004</v>
      </c>
    </row>
    <row r="48" spans="1:128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</row>
    <row r="49" spans="1:128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</row>
    <row r="50" spans="1:128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</row>
    <row r="52" spans="1:128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</row>
    <row r="53" spans="1:128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  <c r="DX53" s="74">
        <v>52.042598840000004</v>
      </c>
    </row>
    <row r="54" spans="1:128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  <c r="DX54" s="74">
        <v>726.81415719000006</v>
      </c>
    </row>
    <row r="55" spans="1:128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</row>
    <row r="56" spans="1:128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</row>
    <row r="57" spans="1:128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</row>
    <row r="58" spans="1:128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</row>
    <row r="59" spans="1:128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81" activePane="bottomRight" state="frozen"/>
      <selection activeCell="F36" sqref="F36"/>
      <selection pane="topRight" activeCell="F36" sqref="F36"/>
      <selection pane="bottomLeft" activeCell="F36" sqref="F36"/>
      <selection pane="bottomRight" activeCell="DP202" sqref="DP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431.1621877</v>
      </c>
      <c r="DX10" s="81">
        <v>824.14019076</v>
      </c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1338.1634771399986</v>
      </c>
      <c r="DW11" s="77">
        <v>1317.1703357700007</v>
      </c>
      <c r="DX11" s="77">
        <v>2338.8399062200015</v>
      </c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8943.6278084999994</v>
      </c>
      <c r="DW12" s="77">
        <v>9146.8431756800001</v>
      </c>
      <c r="DX12" s="77">
        <v>9644.8073389300007</v>
      </c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7605.4643313600009</v>
      </c>
      <c r="DW13" s="77">
        <v>7829.6728399099993</v>
      </c>
      <c r="DX13" s="77">
        <v>7305.9674327099992</v>
      </c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77">
        <v>-762.53519330999995</v>
      </c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77">
        <v>5068.9971195500002</v>
      </c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77">
        <v>4327.05243255</v>
      </c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77">
        <v>741.94468700000004</v>
      </c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77">
        <v>5831.5323128599994</v>
      </c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77">
        <v>5831.5323128599994</v>
      </c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3095.0837693699991</v>
      </c>
      <c r="DW22" s="77">
        <v>3150.722121490001</v>
      </c>
      <c r="DX22" s="77">
        <v>3101.3750995299997</v>
      </c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4506.7009140599994</v>
      </c>
      <c r="DW23" s="77">
        <v>4480.3092219500004</v>
      </c>
      <c r="DX23" s="77">
        <v>4575.8102193799996</v>
      </c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1411.6171446900003</v>
      </c>
      <c r="DW24" s="77">
        <v>1329.5871004599996</v>
      </c>
      <c r="DX24" s="77">
        <v>1474.4351198500001</v>
      </c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77">
        <v>2363.3780068399992</v>
      </c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77">
        <v>1539.88985671</v>
      </c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618.16203136999991</v>
      </c>
      <c r="DX33" s="77">
        <v>725.35857080000005</v>
      </c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468.96887747999995</v>
      </c>
      <c r="DX35" s="77">
        <v>568.73486594000008</v>
      </c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77">
        <v>1430.1960919999999</v>
      </c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49">
        <v>30.498593</v>
      </c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49">
        <v>1399.6974989999999</v>
      </c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77">
        <v>260.75581460000001</v>
      </c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49">
        <v>58.222422599999994</v>
      </c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202.53339199999999</v>
      </c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706.47727742999996</v>
      </c>
      <c r="DW43" s="77">
        <v>771.13701298000001</v>
      </c>
      <c r="DX43" s="77">
        <v>778.21621650999998</v>
      </c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77">
        <v>157.77421838000001</v>
      </c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329.25258919000004</v>
      </c>
      <c r="DW46" s="77">
        <v>368.83916720000002</v>
      </c>
      <c r="DX46" s="77">
        <v>343.40069081000001</v>
      </c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77">
        <v>2.065109E-2</v>
      </c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77">
        <v>136.09713902999999</v>
      </c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77">
        <v>106.21818369000002</v>
      </c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419.5147235</v>
      </c>
      <c r="DW52" s="77">
        <v>446.21844585000008</v>
      </c>
      <c r="DX52" s="77">
        <v>486.34388295999997</v>
      </c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77">
        <v>148.87848220000001</v>
      </c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141.80041505</v>
      </c>
      <c r="DW55" s="77">
        <v>146.99412043000001</v>
      </c>
      <c r="DX55" s="77">
        <v>148.50413993000001</v>
      </c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77">
        <v>0.49392285000000002</v>
      </c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77">
        <v>122.28832567000001</v>
      </c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-1285.5189814299999</v>
      </c>
      <c r="DW61" s="77">
        <v>-868.32119413000009</v>
      </c>
      <c r="DX61" s="77">
        <v>-1455.13744107</v>
      </c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77">
        <v>1004.30620616</v>
      </c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2430.53381825</v>
      </c>
      <c r="DW63" s="77">
        <v>1915.2902704400001</v>
      </c>
      <c r="DX63" s="77">
        <v>2459.4436472299999</v>
      </c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77">
        <v>990.81498031000001</v>
      </c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77">
        <v>0.62421172000000003</v>
      </c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77">
        <v>0.62421172000000003</v>
      </c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77">
        <v>0.62421172000000003</v>
      </c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77">
        <v>214.76771611999999</v>
      </c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77">
        <v>205.40874382999999</v>
      </c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77">
        <v>775.42305247000002</v>
      </c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77">
        <v>775.42305247000002</v>
      </c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2430.0478182500001</v>
      </c>
      <c r="DW84" s="77">
        <v>1913.91387044</v>
      </c>
      <c r="DX84" s="77">
        <v>2458.9113824299998</v>
      </c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77">
        <v>720.00023364000003</v>
      </c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77">
        <v>720.00023364000003</v>
      </c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77">
        <v>320.20674048000001</v>
      </c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77">
        <v>399.79349316000003</v>
      </c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77">
        <v>833.34612451999999</v>
      </c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77">
        <v>833.34612451999999</v>
      </c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903.48745403999999</v>
      </c>
      <c r="DW95" s="77">
        <v>924.02318586000001</v>
      </c>
      <c r="DX95" s="77">
        <v>905.56502426999998</v>
      </c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903.48745403999999</v>
      </c>
      <c r="DW97" s="77">
        <v>924.02318586000001</v>
      </c>
      <c r="DX97" s="77">
        <v>905.56502426999998</v>
      </c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77">
        <v>-59.562274390000027</v>
      </c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77">
        <v>219.62085751000001</v>
      </c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10.809859119999999</v>
      </c>
      <c r="DW103" s="77">
        <v>6.8983314699999996</v>
      </c>
      <c r="DX103" s="77">
        <v>3.40588413</v>
      </c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77">
        <v>216.21497338</v>
      </c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77">
        <v>115.97155128999999</v>
      </c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77">
        <v>100.24342209</v>
      </c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77">
        <v>279.18313190000003</v>
      </c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77">
        <v>3.0543007800000002</v>
      </c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77">
        <v>276.12883112000003</v>
      </c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77">
        <v>142.10992522000001</v>
      </c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77">
        <v>134.01890590000002</v>
      </c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81">
        <v>2.3325166199999998</v>
      </c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77">
        <v>2.3325166199999998</v>
      </c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77">
        <v>2.3325166199999998</v>
      </c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77">
        <v>2.3325166199999998</v>
      </c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81">
        <v>-1411.2818929099999</v>
      </c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77">
        <v>-674.77155835000008</v>
      </c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77">
        <v>39.136804269999999</v>
      </c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77">
        <v>52.042598840000004</v>
      </c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77">
        <v>52.042598840000004</v>
      </c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77">
        <v>52.042598840000004</v>
      </c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77">
        <v>-12.905794570000005</v>
      </c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77">
        <v>-12.905794570000005</v>
      </c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77">
        <v>713.90836262000005</v>
      </c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77">
        <v>361.50463428</v>
      </c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77">
        <v>-38.288858879999999</v>
      </c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77">
        <v>-38.288858879999999</v>
      </c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77">
        <v>399.79349316000003</v>
      </c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77">
        <v>352.40372834000004</v>
      </c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77">
        <v>352.40372834000004</v>
      </c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77">
        <v>-549.86456499999997</v>
      </c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77">
        <v>-880.94103098999994</v>
      </c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77">
        <v>9.2359509899999992</v>
      </c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77">
        <v>12.88361694</v>
      </c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77">
        <v>-3.6476659499999999</v>
      </c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77">
        <v>-3.6476659499999999</v>
      </c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77">
        <v>-890.17698198000005</v>
      </c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77">
        <v>67.923116929999992</v>
      </c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77">
        <v>-7.7034971399999996</v>
      </c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77">
        <v>-950.39660176999996</v>
      </c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77">
        <v>303.43797882000001</v>
      </c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77">
        <v>-331.07646599000003</v>
      </c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77">
        <v>-331.07646599000003</v>
      </c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77">
        <v>-11.54582325</v>
      </c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77">
        <v>-45.963369979999996</v>
      </c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77">
        <v>-43.889016999999996</v>
      </c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77">
        <v>2.0743529800000005</v>
      </c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77">
        <v>-146.01201648999972</v>
      </c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77">
        <v>1807.6824013000003</v>
      </c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77">
        <v>1807.6824013000003</v>
      </c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1699.6302490600001</v>
      </c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-1.3256999999999999</v>
      </c>
      <c r="DW179" s="77">
        <v>-4.3243901600000001</v>
      </c>
      <c r="DX179" s="77">
        <v>32.946011249999998</v>
      </c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77">
        <v>75.106140989999986</v>
      </c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77">
        <v>1953.69441779</v>
      </c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77">
        <v>1953.69441779</v>
      </c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77">
        <v>1953.69441779</v>
      </c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77">
        <v>1830.4814845400001</v>
      </c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28">
        <v>-243.05266705999998</v>
      </c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77">
        <v>148.37078005000001</v>
      </c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77">
        <v>5.3296169099999826</v>
      </c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77">
        <v>10.341791979999982</v>
      </c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-1071.2626449000018</v>
      </c>
      <c r="DX197" s="123">
        <v>-2237.754600290004</v>
      </c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Enero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  <c r="DX201" s="74">
        <v>52.042598840000004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  <c r="DX202" s="74">
        <v>726.81415719000006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W150"/>
  <sheetViews>
    <sheetView showGridLines="0" zoomScaleNormal="100" workbookViewId="0">
      <pane xSplit="2" ySplit="9" topLeftCell="CL95" activePane="bottomRight" state="frozen"/>
      <selection activeCell="F25" sqref="F25"/>
      <selection pane="topRight" activeCell="F25" sqref="F25"/>
      <selection pane="bottomLeft" activeCell="F25" sqref="F25"/>
      <selection pane="bottomRight" activeCell="CU115" sqref="CU115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1" width="10.140625" style="3" bestFit="1" customWidth="1"/>
    <col min="102" max="16384" width="11.42578125" style="3"/>
  </cols>
  <sheetData>
    <row r="3" spans="2:101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</row>
    <row r="5" spans="2:101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</row>
    <row r="6" spans="2:101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</row>
    <row r="7" spans="2:101" ht="15.75" thickBot="1" x14ac:dyDescent="0.3"/>
    <row r="8" spans="2:101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  <c r="CW8" s="180" t="s">
        <v>612</v>
      </c>
    </row>
    <row r="9" spans="2:101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</row>
    <row r="10" spans="2:101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104877.98201574</v>
      </c>
      <c r="CV10" s="127">
        <v>105410.52614454</v>
      </c>
      <c r="CW10" s="127">
        <v>106396.34315397</v>
      </c>
    </row>
    <row r="11" spans="2:101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9733.0605862800003</v>
      </c>
      <c r="CV11" s="128">
        <v>10063.72274881</v>
      </c>
      <c r="CW11" s="128">
        <v>10102.859553079999</v>
      </c>
    </row>
    <row r="12" spans="2:101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6787.4509097299988</v>
      </c>
      <c r="CV12" s="128">
        <v>6882.1212960599987</v>
      </c>
      <c r="CW12" s="128">
        <v>6934.1638948999989</v>
      </c>
    </row>
    <row r="13" spans="2:101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6787.4509097299988</v>
      </c>
      <c r="CV13" s="128">
        <v>6882.1212960599987</v>
      </c>
      <c r="CW13" s="128">
        <v>6934.1638948999989</v>
      </c>
    </row>
    <row r="14" spans="2:101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</row>
    <row r="15" spans="2:101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</row>
    <row r="16" spans="2:101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2945.6096765500006</v>
      </c>
      <c r="CV16" s="128">
        <v>3181.6014527500006</v>
      </c>
      <c r="CW16" s="128">
        <v>3168.6956581800005</v>
      </c>
    </row>
    <row r="17" spans="2:101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</row>
    <row r="18" spans="2:101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2945.6096765500006</v>
      </c>
      <c r="CV18" s="128">
        <v>3181.6014527500006</v>
      </c>
      <c r="CW18" s="128">
        <v>3168.6956581800005</v>
      </c>
    </row>
    <row r="19" spans="2:101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</row>
    <row r="20" spans="2:101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24461.703103970001</v>
      </c>
      <c r="CV20" s="128">
        <v>25621.185775190002</v>
      </c>
      <c r="CW20" s="128">
        <v>24780.370611689999</v>
      </c>
    </row>
    <row r="21" spans="2:101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2124.4083681000006</v>
      </c>
      <c r="CV21" s="128">
        <v>2496.366402300001</v>
      </c>
      <c r="CW21" s="128">
        <v>2505.6023532900008</v>
      </c>
    </row>
    <row r="22" spans="2:101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</row>
    <row r="23" spans="2:101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</row>
    <row r="24" spans="2:101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304.36066033000009</v>
      </c>
      <c r="CV24" s="128">
        <v>311.8185920200001</v>
      </c>
      <c r="CW24" s="128">
        <v>324.70220896000012</v>
      </c>
    </row>
    <row r="25" spans="2:101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1820.0477077700007</v>
      </c>
      <c r="CV25" s="128">
        <v>2184.5478102800007</v>
      </c>
      <c r="CW25" s="128">
        <v>2180.9001443300008</v>
      </c>
    </row>
    <row r="26" spans="2:101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1791.3047397700007</v>
      </c>
      <c r="CV26" s="128">
        <v>2155.8048422800007</v>
      </c>
      <c r="CW26" s="128">
        <v>2152.1571763300008</v>
      </c>
    </row>
    <row r="27" spans="2:101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22337.29473587</v>
      </c>
      <c r="CV27" s="128">
        <v>23124.819372890001</v>
      </c>
      <c r="CW27" s="128">
        <v>22274.768258399999</v>
      </c>
    </row>
    <row r="28" spans="2:101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</row>
    <row r="29" spans="2:101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  <c r="CW29" s="128">
        <v>13771.887213499998</v>
      </c>
    </row>
    <row r="30" spans="2:101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1162.89276922</v>
      </c>
      <c r="CV30" s="128">
        <v>1199.3157267900001</v>
      </c>
      <c r="CW30" s="128">
        <v>1231.73809714</v>
      </c>
    </row>
    <row r="31" spans="2:101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6956.0748373600027</v>
      </c>
      <c r="CV31" s="128">
        <v>8221.5395495300018</v>
      </c>
      <c r="CW31" s="128">
        <v>7271.1429477600004</v>
      </c>
    </row>
    <row r="32" spans="2:101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2061.0701660000004</v>
      </c>
      <c r="CV32" s="128">
        <v>2470.8809807100006</v>
      </c>
      <c r="CW32" s="128">
        <v>2774.3189595300005</v>
      </c>
    </row>
    <row r="33" spans="1:101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259.09430348000006</v>
      </c>
      <c r="CV33" s="128">
        <v>165.80064450000003</v>
      </c>
      <c r="CW33" s="128">
        <v>121.91162750000002</v>
      </c>
    </row>
    <row r="34" spans="1:101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</row>
    <row r="35" spans="1:101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</row>
    <row r="36" spans="1:101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1.9739776799999955</v>
      </c>
      <c r="CV36" s="128">
        <v>3.0657258799999956</v>
      </c>
      <c r="CW36" s="128">
        <v>0.29925330999999999</v>
      </c>
    </row>
    <row r="37" spans="1:101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</row>
    <row r="38" spans="1:101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</row>
    <row r="39" spans="1:101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62487.616369950003</v>
      </c>
      <c r="CV39" s="128">
        <v>64138.751436940016</v>
      </c>
      <c r="CW39" s="128">
        <v>65946.433838240016</v>
      </c>
    </row>
    <row r="40" spans="1:101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</row>
    <row r="41" spans="1:101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62487.616369950003</v>
      </c>
      <c r="CV41" s="128">
        <v>64138.751436940016</v>
      </c>
      <c r="CW41" s="128">
        <v>65946.433838240016</v>
      </c>
    </row>
    <row r="42" spans="1:101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18783.595646629998</v>
      </c>
      <c r="CV42" s="128">
        <v>19187.456708960002</v>
      </c>
      <c r="CW42" s="128">
        <v>19269.482407889998</v>
      </c>
    </row>
    <row r="43" spans="1:101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</row>
    <row r="44" spans="1:101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10131.521265369998</v>
      </c>
      <c r="CV44" s="128">
        <v>10386.20984263</v>
      </c>
      <c r="CW44" s="128">
        <v>10575.310217419999</v>
      </c>
    </row>
    <row r="45" spans="1:101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  <c r="CW45" s="128">
        <v>10.76227505</v>
      </c>
    </row>
    <row r="46" spans="1:101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8631.0592060300005</v>
      </c>
      <c r="CV46" s="128">
        <v>8792.7077699700003</v>
      </c>
      <c r="CW46" s="128">
        <v>8683.4099154200012</v>
      </c>
    </row>
    <row r="47" spans="1:101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</row>
    <row r="48" spans="1:101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33248.369771400015</v>
      </c>
    </row>
    <row r="49" spans="1:101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</row>
    <row r="50" spans="1:101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32990.869771400015</v>
      </c>
    </row>
    <row r="51" spans="1:101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</row>
    <row r="52" spans="1:101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</row>
    <row r="53" spans="1:101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</row>
    <row r="54" spans="1:101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</row>
    <row r="55" spans="1:101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</row>
    <row r="56" spans="1:101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</row>
    <row r="57" spans="1:101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</row>
    <row r="58" spans="1:101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</row>
    <row r="59" spans="1:101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</row>
    <row r="60" spans="1:101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10556.98153508</v>
      </c>
      <c r="CV60" s="128">
        <v>10652.312244339999</v>
      </c>
      <c r="CW60" s="128">
        <v>10830.97202904</v>
      </c>
    </row>
    <row r="61" spans="1:101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</row>
    <row r="62" spans="1:101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</row>
    <row r="63" spans="1:101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</row>
    <row r="64" spans="1:101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10556.98153508</v>
      </c>
      <c r="CV64" s="128">
        <v>10652.312244339999</v>
      </c>
      <c r="CW64" s="128">
        <v>10830.97202904</v>
      </c>
    </row>
    <row r="65" spans="1:101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</row>
    <row r="66" spans="1:101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2543.8290835000003</v>
      </c>
      <c r="CV66" s="128">
        <v>2572.6360559200002</v>
      </c>
      <c r="CW66" s="128">
        <v>2597.60962991</v>
      </c>
    </row>
    <row r="67" spans="1:101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</v>
      </c>
      <c r="CV67" s="128">
        <v>0</v>
      </c>
      <c r="CW67" s="128">
        <v>0</v>
      </c>
    </row>
    <row r="68" spans="1:101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636.85392979000017</v>
      </c>
      <c r="CV68" s="128">
        <v>651.38221961000022</v>
      </c>
      <c r="CW68" s="128">
        <v>639.88875020000023</v>
      </c>
    </row>
    <row r="69" spans="1:101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92.849778529999995</v>
      </c>
      <c r="CV69" s="128">
        <v>101.00146723999998</v>
      </c>
      <c r="CW69" s="128">
        <v>131.72429979999998</v>
      </c>
    </row>
    <row r="70" spans="1:101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1814.1253751800002</v>
      </c>
      <c r="CV70" s="128">
        <v>1820.25236907</v>
      </c>
      <c r="CW70" s="128">
        <v>1825.99657991</v>
      </c>
    </row>
    <row r="71" spans="1:101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</row>
    <row r="72" spans="1:101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7936.5076520599996</v>
      </c>
      <c r="CV72" s="128">
        <v>5421.0655391</v>
      </c>
      <c r="CW72" s="128">
        <v>5444.7675234600001</v>
      </c>
    </row>
    <row r="73" spans="1:101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</row>
    <row r="74" spans="1:101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526.41689134000001</v>
      </c>
      <c r="CV74" s="128">
        <v>517.41410410000003</v>
      </c>
      <c r="CW74" s="128">
        <v>528.54186296</v>
      </c>
    </row>
    <row r="75" spans="1:101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  <c r="CV75" s="128">
        <v>71.567367910000002</v>
      </c>
      <c r="CW75" s="128">
        <v>73.799801430000002</v>
      </c>
    </row>
    <row r="76" spans="1:101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  <c r="CW76" s="128">
        <v>4842.4258590600002</v>
      </c>
    </row>
    <row r="77" spans="1:101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</row>
    <row r="78" spans="1:101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181452.83561551</v>
      </c>
      <c r="CV78" s="127">
        <v>182553.91244732999</v>
      </c>
      <c r="CW78" s="127">
        <v>184814.66385814</v>
      </c>
    </row>
    <row r="79" spans="1:101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68592.942939739994</v>
      </c>
      <c r="CV79" s="128">
        <v>69560.840448450006</v>
      </c>
      <c r="CW79" s="128">
        <v>70274.748811069992</v>
      </c>
    </row>
    <row r="80" spans="1:101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42548.385263199991</v>
      </c>
      <c r="CV80" s="128">
        <v>43036.957782209996</v>
      </c>
      <c r="CW80" s="128">
        <v>43398.462416489994</v>
      </c>
    </row>
    <row r="81" spans="2:101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42548.385263199991</v>
      </c>
      <c r="CV81" s="28">
        <v>43036.957782209996</v>
      </c>
      <c r="CW81" s="28">
        <v>43398.462416489994</v>
      </c>
    </row>
    <row r="82" spans="2:101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</row>
    <row r="83" spans="2:101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</row>
    <row r="84" spans="2:101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26044.557676540004</v>
      </c>
      <c r="CV84" s="128">
        <v>26523.882666240002</v>
      </c>
      <c r="CW84" s="128">
        <v>26876.286394580002</v>
      </c>
    </row>
    <row r="85" spans="2:101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26044.557676540004</v>
      </c>
      <c r="CV85" s="28">
        <v>26523.882666240002</v>
      </c>
      <c r="CW85" s="28">
        <v>26876.286394580002</v>
      </c>
    </row>
    <row r="86" spans="2:101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</row>
    <row r="87" spans="2:101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</row>
    <row r="88" spans="2:101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38537.015547160001</v>
      </c>
      <c r="CV88" s="128">
        <v>38380.207932620004</v>
      </c>
      <c r="CW88" s="128">
        <v>37900.097301330003</v>
      </c>
    </row>
    <row r="89" spans="2:101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</row>
    <row r="90" spans="2:101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</row>
    <row r="91" spans="2:101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</row>
    <row r="92" spans="2:101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</row>
    <row r="93" spans="2:101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</row>
    <row r="94" spans="2:101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</row>
    <row r="95" spans="2:101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38537.015547160001</v>
      </c>
      <c r="CV95" s="128">
        <v>38380.207932620004</v>
      </c>
      <c r="CW95" s="128">
        <v>37900.097301330003</v>
      </c>
    </row>
    <row r="96" spans="2:101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</row>
    <row r="97" spans="1:101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</row>
    <row r="98" spans="1:101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29156.18200099</v>
      </c>
      <c r="CV98" s="28">
        <v>29104.667587740001</v>
      </c>
      <c r="CW98" s="28">
        <v>28603.506422440001</v>
      </c>
    </row>
    <row r="99" spans="1:101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  <c r="CW99" s="28">
        <v>3147.1107462299983</v>
      </c>
    </row>
    <row r="100" spans="1:101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</row>
    <row r="101" spans="1:101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82.601479760000018</v>
      </c>
      <c r="CV101" s="28">
        <v>134.81752741000003</v>
      </c>
      <c r="CW101" s="28">
        <v>136.89188039000004</v>
      </c>
    </row>
    <row r="102" spans="1:101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</row>
    <row r="103" spans="1:101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</row>
    <row r="104" spans="1:101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</row>
    <row r="105" spans="1:101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-0.37557119</v>
      </c>
      <c r="CV105" s="128">
        <v>-0.37557119</v>
      </c>
      <c r="CW105" s="128">
        <v>-0.37557119</v>
      </c>
    </row>
    <row r="106" spans="1:101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</row>
    <row r="107" spans="1:101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74240.275648850002</v>
      </c>
      <c r="CV107" s="128">
        <v>74478.046538850002</v>
      </c>
      <c r="CW107" s="128">
        <v>76502.92586535</v>
      </c>
    </row>
    <row r="108" spans="1:101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</row>
    <row r="109" spans="1:101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</row>
    <row r="110" spans="1:101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73501.248033220007</v>
      </c>
      <c r="CV110" s="128">
        <v>73743.880469640004</v>
      </c>
      <c r="CW110" s="128">
        <v>75745.858619390012</v>
      </c>
    </row>
    <row r="111" spans="1:101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</row>
    <row r="112" spans="1:101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</row>
    <row r="113" spans="1:101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</row>
    <row r="114" spans="1:101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</row>
    <row r="115" spans="1:101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</row>
    <row r="116" spans="1:101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</row>
    <row r="117" spans="1:101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23519.26165787</v>
      </c>
      <c r="CV117" s="28">
        <v>23746.49061456</v>
      </c>
      <c r="CW117" s="28">
        <v>24006.25408363</v>
      </c>
    </row>
    <row r="118" spans="1:101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</row>
    <row r="119" spans="1:101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  <c r="CW119" s="128">
        <v>10286.665264299998</v>
      </c>
    </row>
    <row r="120" spans="1:101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9646.3711214499999</v>
      </c>
      <c r="CV120" s="128">
        <v>10230.337303959999</v>
      </c>
      <c r="CW120" s="128">
        <v>10016.60103785</v>
      </c>
    </row>
    <row r="121" spans="1:101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3281.8522601700001</v>
      </c>
      <c r="CV121" s="128">
        <v>3255.7173370400001</v>
      </c>
      <c r="CW121" s="128">
        <v>3267.7006350800002</v>
      </c>
    </row>
    <row r="122" spans="1:101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</row>
    <row r="123" spans="1:101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</row>
    <row r="124" spans="1:101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</row>
    <row r="125" spans="1:101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</row>
    <row r="126" spans="1:101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</row>
    <row r="127" spans="1:101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</row>
    <row r="128" spans="1:101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</row>
    <row r="129" spans="1:101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6081.1523821500004</v>
      </c>
      <c r="CV129" s="28">
        <v>6144.7638184000007</v>
      </c>
      <c r="CW129" s="28">
        <v>6253.7515640599995</v>
      </c>
    </row>
    <row r="130" spans="1:101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</row>
    <row r="131" spans="1:101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</row>
    <row r="132" spans="1:101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</row>
    <row r="133" spans="1:101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6081.1523821500004</v>
      </c>
      <c r="CV133" s="28">
        <v>6144.7638184000007</v>
      </c>
      <c r="CW133" s="28">
        <v>6253.7515640599995</v>
      </c>
    </row>
    <row r="134" spans="1:101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</row>
    <row r="135" spans="1:101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3178.0980174100009</v>
      </c>
      <c r="CV135" s="28">
        <v>3366.3876605300002</v>
      </c>
      <c r="CW135" s="28">
        <v>3406.9855553600009</v>
      </c>
    </row>
    <row r="136" spans="1:101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  <c r="CW136" s="128">
        <v>0.18787920999999999</v>
      </c>
    </row>
    <row r="137" spans="1:101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  <c r="CW137" s="128">
        <v>706.83664972000042</v>
      </c>
    </row>
    <row r="138" spans="1:101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  <c r="CW138" s="128">
        <v>109.15154247000008</v>
      </c>
    </row>
    <row r="139" spans="1:101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2535.7301266000004</v>
      </c>
      <c r="CV139" s="128">
        <v>2563.2533495499997</v>
      </c>
      <c r="CW139" s="128">
        <v>2590.8094839600003</v>
      </c>
    </row>
    <row r="140" spans="1:101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</row>
    <row r="141" spans="1:101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-76574.853599769995</v>
      </c>
      <c r="CV141" s="129">
        <v>-77143.386302800005</v>
      </c>
      <c r="CW141" s="129">
        <v>-78418.320704169993</v>
      </c>
    </row>
    <row r="142" spans="1:101" x14ac:dyDescent="0.25">
      <c r="B142" s="130" t="str">
        <f>BPAnalitica!$B$50</f>
        <v>Enero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1:101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6787.4509097299988</v>
      </c>
      <c r="CV145" s="30">
        <v>6882.1212960599987</v>
      </c>
      <c r="CW145" s="30">
        <v>6934.1638948999989</v>
      </c>
    </row>
    <row r="146" spans="2:101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65647.333263189998</v>
      </c>
      <c r="CV146" s="30">
        <v>66379.238995699998</v>
      </c>
      <c r="CW146" s="30">
        <v>67106.053152890003</v>
      </c>
    </row>
    <row r="147" spans="2:101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</row>
    <row r="149" spans="2:101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</row>
    <row r="150" spans="2:101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Enero 2025.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tabSelected="1" zoomScaleNormal="100" workbookViewId="0">
      <pane xSplit="2" ySplit="13" topLeftCell="C172" activePane="bottomRight" state="frozen"/>
      <selection pane="topRight"/>
      <selection pane="bottomLeft"/>
      <selection pane="bottomRight" activeCell="D182" sqref="D182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7" t="s">
        <v>9</v>
      </c>
      <c r="D11" s="178"/>
      <c r="E11" s="178"/>
      <c r="F11" s="178"/>
      <c r="G11" s="178"/>
      <c r="H11" s="178"/>
      <c r="I11" s="179"/>
      <c r="J11" s="217" t="s">
        <v>28</v>
      </c>
      <c r="K11" s="177" t="s">
        <v>29</v>
      </c>
      <c r="L11" s="178"/>
      <c r="M11" s="178"/>
      <c r="N11" s="179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6" t="s">
        <v>16</v>
      </c>
      <c r="E13" s="176" t="s">
        <v>40</v>
      </c>
      <c r="F13" s="218"/>
      <c r="G13" s="218"/>
      <c r="H13" s="218"/>
      <c r="I13" s="218"/>
      <c r="J13" s="218"/>
      <c r="K13" s="175" t="s">
        <v>17</v>
      </c>
      <c r="L13" s="175" t="s">
        <v>18</v>
      </c>
      <c r="M13" s="175" t="s">
        <v>17</v>
      </c>
      <c r="N13" s="175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2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611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72"/>
  <sheetViews>
    <sheetView showGridLines="0" zoomScaleNormal="100" workbookViewId="0">
      <pane xSplit="5" ySplit="8" topLeftCell="CK55" activePane="bottomRight" state="frozen"/>
      <selection pane="topRight" activeCell="F1" sqref="F1"/>
      <selection pane="bottomLeft" activeCell="A9" sqref="A9"/>
      <selection pane="bottomRight" activeCell="CZ8" sqref="CZ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4" width="10.140625" style="3" bestFit="1" customWidth="1"/>
    <col min="105" max="16384" width="11.42578125" style="3"/>
  </cols>
  <sheetData>
    <row r="5" spans="2:104" ht="20.25" x14ac:dyDescent="0.3">
      <c r="B5" s="152" t="s">
        <v>205</v>
      </c>
    </row>
    <row r="6" spans="2:104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</row>
    <row r="7" spans="2:104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</row>
    <row r="8" spans="2:104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  <c r="CZ8" s="154" t="s">
        <v>612</v>
      </c>
    </row>
    <row r="9" spans="2:104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123676.30262250002</v>
      </c>
      <c r="CQ9" s="155">
        <v>126152.16831312001</v>
      </c>
      <c r="CR9" s="155">
        <v>127301.94731841001</v>
      </c>
      <c r="CS9" s="155">
        <v>128482.01826471</v>
      </c>
      <c r="CT9" s="155">
        <v>132153.962334671</v>
      </c>
      <c r="CU9" s="155">
        <v>132938.99812551102</v>
      </c>
      <c r="CV9" s="155">
        <v>132713.94881042102</v>
      </c>
      <c r="CW9" s="155">
        <v>137499.590682751</v>
      </c>
      <c r="CX9" s="155">
        <v>139840.16636891902</v>
      </c>
      <c r="CY9" s="155">
        <v>140406.16749885102</v>
      </c>
      <c r="CZ9" s="155">
        <v>142297.63176144002</v>
      </c>
    </row>
    <row r="10" spans="2:104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35942.297644761005</v>
      </c>
      <c r="CU10" s="28">
        <v>35631.824087411005</v>
      </c>
      <c r="CV10" s="28">
        <v>35513.475060631004</v>
      </c>
      <c r="CW10" s="28">
        <v>37211.515308961003</v>
      </c>
      <c r="CX10" s="28">
        <v>39603.985708951004</v>
      </c>
      <c r="CY10" s="28">
        <v>40159.511570435003</v>
      </c>
      <c r="CZ10" s="28">
        <v>39486.326248716003</v>
      </c>
    </row>
    <row r="11" spans="2:104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  <c r="CY11" s="28">
        <v>90.340609529999995</v>
      </c>
      <c r="CZ11" s="28">
        <v>109.15154247000008</v>
      </c>
    </row>
    <row r="12" spans="2:104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</row>
    <row r="13" spans="2:104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</row>
    <row r="14" spans="2:104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</row>
    <row r="15" spans="2:104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</row>
    <row r="16" spans="2:104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  <c r="CY16" s="28">
        <v>90.340609529999995</v>
      </c>
      <c r="CZ16" s="28">
        <v>109.15154247000008</v>
      </c>
    </row>
    <row r="17" spans="3:104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35884.412910591003</v>
      </c>
      <c r="CU17" s="28">
        <v>35565.469430941004</v>
      </c>
      <c r="CV17" s="28">
        <v>35430.058706021002</v>
      </c>
      <c r="CW17" s="28">
        <v>37160.521530441001</v>
      </c>
      <c r="CX17" s="28">
        <v>39541.580738071003</v>
      </c>
      <c r="CY17" s="28">
        <v>40069.170960905001</v>
      </c>
      <c r="CZ17" s="28">
        <v>39377.174706246005</v>
      </c>
    </row>
    <row r="18" spans="3:104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</row>
    <row r="19" spans="3:104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</row>
    <row r="20" spans="3:104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29156.18200099</v>
      </c>
      <c r="CY20" s="28">
        <v>29104.667587740001</v>
      </c>
      <c r="CZ20" s="28">
        <v>28603.506422440001</v>
      </c>
    </row>
    <row r="21" spans="3:104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9791.6827701410002</v>
      </c>
      <c r="CU21" s="28">
        <v>9655.5440533710007</v>
      </c>
      <c r="CV21" s="28">
        <v>9736.8945214209998</v>
      </c>
      <c r="CW21" s="28">
        <v>9890.5538229110007</v>
      </c>
      <c r="CX21" s="28">
        <v>9646.3711214509985</v>
      </c>
      <c r="CY21" s="28">
        <v>10230.337303954999</v>
      </c>
      <c r="CZ21" s="28">
        <v>10016.601037846</v>
      </c>
    </row>
    <row r="22" spans="3:104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3:104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</row>
    <row r="24" spans="3:104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</row>
    <row r="25" spans="3:104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</row>
    <row r="26" spans="3:104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3:104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</row>
    <row r="28" spans="3:104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3:104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3:104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</row>
    <row r="31" spans="3:104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</row>
    <row r="32" spans="3:104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3:104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3:104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</row>
    <row r="35" spans="3:104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</row>
    <row r="36" spans="3:104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3:104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3:104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  <c r="CZ38" s="28">
        <v>58203.527262839998</v>
      </c>
    </row>
    <row r="39" spans="3:104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  <c r="CZ39" s="28">
        <v>45219.798199109995</v>
      </c>
    </row>
    <row r="40" spans="3:104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36919.986359009999</v>
      </c>
    </row>
    <row r="41" spans="3:104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</row>
    <row r="42" spans="3:104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</row>
    <row r="43" spans="3:104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3:104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  <c r="CZ44" s="28">
        <v>706.83664972000042</v>
      </c>
    </row>
    <row r="45" spans="3:104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</row>
    <row r="46" spans="3:104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</row>
    <row r="47" spans="3:104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</row>
    <row r="48" spans="3:104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</row>
    <row r="49" spans="3:104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</row>
    <row r="50" spans="3:104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</row>
    <row r="51" spans="3:104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16106.717482959999</v>
      </c>
      <c r="CQ51" s="28">
        <v>15963.288865719998</v>
      </c>
      <c r="CR51" s="28">
        <v>15647.181168929998</v>
      </c>
      <c r="CS51" s="28">
        <v>14942.295834549997</v>
      </c>
      <c r="CT51" s="28">
        <v>14994.312330090001</v>
      </c>
      <c r="CU51" s="28">
        <v>14496.91432226</v>
      </c>
      <c r="CV51" s="28">
        <v>14709.304465989999</v>
      </c>
      <c r="CW51" s="28">
        <v>15162.73288344</v>
      </c>
      <c r="CX51" s="28">
        <v>15063.271191928001</v>
      </c>
      <c r="CY51" s="28">
        <v>15122.391074465999</v>
      </c>
      <c r="CZ51" s="28">
        <v>15259.372429333998</v>
      </c>
    </row>
    <row r="52" spans="3:104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7877.3250498900006</v>
      </c>
      <c r="CY52" s="28">
        <v>7946.5630091200001</v>
      </c>
      <c r="CZ52" s="28">
        <v>8076.5668237999998</v>
      </c>
    </row>
    <row r="53" spans="3:104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</row>
    <row r="54" spans="3:104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</row>
    <row r="55" spans="3:104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1564.3973962999999</v>
      </c>
      <c r="CY55" s="28">
        <v>1567.4931956999999</v>
      </c>
      <c r="CZ55" s="28">
        <v>1570.1191655299999</v>
      </c>
    </row>
    <row r="56" spans="3:104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3777.1975269899999</v>
      </c>
      <c r="CY56" s="28">
        <v>3815.81646387</v>
      </c>
      <c r="CZ56" s="28">
        <v>3915.6381743099996</v>
      </c>
    </row>
    <row r="57" spans="3:104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2413.1672822400001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2535.7301266000004</v>
      </c>
      <c r="CY57" s="28">
        <v>2563.2533495499997</v>
      </c>
      <c r="CZ57" s="28">
        <v>2590.8094839600003</v>
      </c>
    </row>
    <row r="58" spans="3:104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8264.290437579999</v>
      </c>
      <c r="CQ58" s="28">
        <v>8083.6473784299997</v>
      </c>
      <c r="CR58" s="28">
        <v>7714.252385069999</v>
      </c>
      <c r="CS58" s="28">
        <v>7317.4246803199985</v>
      </c>
      <c r="CT58" s="28">
        <v>7389.3068117399998</v>
      </c>
      <c r="CU58" s="28">
        <v>6848.4517728699993</v>
      </c>
      <c r="CV58" s="28">
        <v>7009.492202899999</v>
      </c>
      <c r="CW58" s="28">
        <v>7132.1073031199994</v>
      </c>
      <c r="CX58" s="28">
        <v>7185.9461420379994</v>
      </c>
      <c r="CY58" s="28">
        <v>7175.8280653459988</v>
      </c>
      <c r="CZ58" s="28">
        <v>7182.8056055339985</v>
      </c>
    </row>
    <row r="59" spans="3:104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</row>
    <row r="60" spans="3:104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  <c r="CZ60" s="28">
        <v>3147.1107462299983</v>
      </c>
    </row>
    <row r="61" spans="3:104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3432.3607105100004</v>
      </c>
      <c r="CQ61" s="28">
        <v>3334.2500639200002</v>
      </c>
      <c r="CR61" s="28">
        <v>2768.6580376100001</v>
      </c>
      <c r="CS61" s="28">
        <v>2090.0395000100002</v>
      </c>
      <c r="CT61" s="28">
        <v>1941.1529776400005</v>
      </c>
      <c r="CU61" s="28">
        <v>1577.5413684400003</v>
      </c>
      <c r="CV61" s="28">
        <v>1641.2335689200004</v>
      </c>
      <c r="CW61" s="28">
        <v>1712.8329083100004</v>
      </c>
      <c r="CX61" s="28">
        <v>1717.4548638680003</v>
      </c>
      <c r="CY61" s="28">
        <v>1688.2241413360002</v>
      </c>
      <c r="CZ61" s="28">
        <v>1697.5814695540003</v>
      </c>
    </row>
    <row r="62" spans="3:104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2303.9548551600005</v>
      </c>
      <c r="CY62" s="28">
        <v>2328.9473545300002</v>
      </c>
      <c r="CZ62" s="28">
        <v>2338.1133897500004</v>
      </c>
    </row>
    <row r="63" spans="3:104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</row>
    <row r="64" spans="3:104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26044.557676540004</v>
      </c>
      <c r="CY64" s="28">
        <v>26523.882666240002</v>
      </c>
      <c r="CZ64" s="28">
        <v>26876.286394580002</v>
      </c>
    </row>
    <row r="65" spans="2:104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26044.557676540004</v>
      </c>
      <c r="CY65" s="28">
        <v>26523.882666240002</v>
      </c>
      <c r="CZ65" s="28">
        <v>26876.286394580002</v>
      </c>
    </row>
    <row r="66" spans="2:104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</row>
    <row r="67" spans="2:104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</row>
    <row r="68" spans="2:104" x14ac:dyDescent="0.25">
      <c r="B68" s="158" t="str">
        <f>BPAnalitica!$B$50</f>
        <v>Enero 2025.</v>
      </c>
    </row>
    <row r="70" spans="2:104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</row>
    <row r="72" spans="2:104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2025-01-29T16:36:47Z</dcterms:modified>
</cp:coreProperties>
</file>