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SV/1. Gobierno central/EDSP/"/>
    </mc:Choice>
  </mc:AlternateContent>
  <xr:revisionPtr revIDLastSave="17" documentId="13_ncr:1_{77E0F249-C251-47FF-BDEB-895E3A8BD116}" xr6:coauthVersionLast="47" xr6:coauthVersionMax="47" xr10:uidLastSave="{02ADCBF9-994B-4165-A876-0E3188FCAE4E}"/>
  <bookViews>
    <workbookView xWindow="-110" yWindow="-110" windowWidth="19420" windowHeight="10300" xr2:uid="{D7D0118A-8820-43C7-ACA8-11656FDE0279}"/>
  </bookViews>
  <sheets>
    <sheet name="Indice" sheetId="2" r:id="rId1"/>
    <sheet name="ED Gobierno Central" sheetId="1" state="hidden" r:id="rId2"/>
    <sheet name="ED Gobierno Central Presup" sheetId="3" r:id="rId3"/>
    <sheet name="ED Gobierno Central Extrapresu" sheetId="5" r:id="rId4"/>
    <sheet name="ED Gobierno Central Consolidado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9" i="1" l="1"/>
  <c r="C35" i="1"/>
  <c r="C27" i="1"/>
  <c r="C20" i="1"/>
  <c r="C14" i="1"/>
  <c r="C7" i="1"/>
  <c r="E39" i="1"/>
  <c r="D39" i="1"/>
  <c r="B39" i="1"/>
  <c r="E35" i="1"/>
  <c r="D35" i="1"/>
  <c r="B35" i="1"/>
  <c r="E27" i="1"/>
  <c r="D27" i="1"/>
  <c r="B27" i="1"/>
  <c r="E20" i="1"/>
  <c r="D20" i="1"/>
  <c r="B20" i="1"/>
  <c r="E14" i="1"/>
  <c r="D14" i="1"/>
  <c r="B14" i="1"/>
  <c r="E7" i="1"/>
  <c r="D7" i="1"/>
  <c r="B7" i="1"/>
  <c r="E13" i="1" l="1"/>
  <c r="E5" i="1" s="1"/>
  <c r="D13" i="1"/>
  <c r="D5" i="1" s="1"/>
  <c r="C13" i="1"/>
  <c r="C5" i="1" s="1"/>
  <c r="B13" i="1"/>
  <c r="B5" i="1" s="1"/>
</calcChain>
</file>

<file path=xl/sharedStrings.xml><?xml version="1.0" encoding="utf-8"?>
<sst xmlns="http://schemas.openxmlformats.org/spreadsheetml/2006/main" count="336" uniqueCount="86">
  <si>
    <t>2013Q2</t>
  </si>
  <si>
    <t>2013Q3</t>
  </si>
  <si>
    <t>2013Q4</t>
  </si>
  <si>
    <t>2014Q1</t>
  </si>
  <si>
    <t>2014Q2</t>
  </si>
  <si>
    <t>2014Q3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</si>
  <si>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</si>
  <si>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</si>
  <si>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</si>
  <si>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</si>
  <si>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</si>
  <si>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</si>
  <si>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</si>
  <si>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</si>
  <si>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</si>
  <si>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</si>
  <si>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</si>
  <si>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</si>
  <si>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</si>
  <si>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</si>
  <si>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</si>
  <si>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</si>
  <si>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en Millones de USD</t>
  </si>
  <si>
    <t>Deuda Total del Gobierno Central</t>
  </si>
  <si>
    <t>Por instrumento y plazo de vencimiento</t>
  </si>
  <si>
    <t>Vencimiento de corto plazo:</t>
  </si>
  <si>
    <t>Efectivo y depósitos</t>
  </si>
  <si>
    <t>Préstamos</t>
  </si>
  <si>
    <t>Seguros, pensiones y esquemas de garantía estandarizados.</t>
  </si>
  <si>
    <t>Otras cuentas por pagar</t>
  </si>
  <si>
    <t>Vencimiento de largo plazo</t>
  </si>
  <si>
    <t>Pagadero a un año o menos:</t>
  </si>
  <si>
    <t>Pagadero a mas de un año:</t>
  </si>
  <si>
    <t>Derechos especiales de giro (DEG)</t>
  </si>
  <si>
    <t>Por tipo de moneda</t>
  </si>
  <si>
    <t>Moneda nacional</t>
  </si>
  <si>
    <t>Moneda extranjera</t>
  </si>
  <si>
    <t>Por residencia del areedor</t>
  </si>
  <si>
    <t>Acreedores residentes</t>
  </si>
  <si>
    <t>Acreedores no residentes</t>
  </si>
  <si>
    <t>2014Q4</t>
  </si>
  <si>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</si>
  <si>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</si>
  <si>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</si>
  <si>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</si>
  <si>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</si>
  <si>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</si>
  <si>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</si>
  <si>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</si>
  <si>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Trimestral</t>
  </si>
  <si>
    <t>Contenido: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</si>
  <si>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</si>
  <si>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2019Q1</t>
  </si>
  <si>
    <t>Tabla 1.1: Deuda del Gobierno Central Presupuestario Trimestral</t>
  </si>
  <si>
    <t xml:space="preserve">Títulos Valores </t>
  </si>
  <si>
    <t>2013Q1</t>
  </si>
  <si>
    <t>Deuda Total del Gobierno Central Presupuestario</t>
  </si>
  <si>
    <t xml:space="preserve">Gobierno Central </t>
  </si>
  <si>
    <t>Deuda del Gobierno Central  Presupuestario</t>
  </si>
  <si>
    <t>El Salvador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</si>
  <si>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</si>
  <si>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</si>
  <si>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</si>
  <si>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</si>
  <si>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</si>
  <si>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</si>
  <si>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</si>
  <si>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</si>
  <si>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</si>
  <si>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</si>
  <si>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</si>
  <si>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</si>
  <si>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</si>
  <si>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</si>
  <si>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</si>
  <si>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</si>
  <si>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</si>
  <si>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</si>
  <si>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</si>
  <si>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Tabla 1.1: Deuda del Gobierno Central Consolidado Trimestral</t>
  </si>
  <si>
    <t>2024Q1</t>
  </si>
  <si>
    <t>2024Q2</t>
  </si>
  <si>
    <t>Tabla 1.1: Deuda del Gobierno Central Extrapresupuestario Trimestral</t>
  </si>
  <si>
    <t>Deuda Total del Gobierno Central Extrapresupuestario</t>
  </si>
  <si>
    <t>2024Q3</t>
  </si>
  <si>
    <t>2024Q4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</si>
</sst>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10"/>
      <name val="Futura"/>
      <family val="3"/>
    </font>
    <font>
      <b/>
      <sz val="10"/>
      <name val="Futura"/>
      <family val="3"/>
    </font>
    <font>
      <sz val="11"/>
      <color theme="1"/>
      <name val="Futura"/>
      <family val="3"/>
    </font>
    <font>
      <b/>
      <sz val="11"/>
      <color theme="0"/>
      <name val="Futura"/>
      <family val="3"/>
    </font>
    <font>
      <b/>
      <sz val="10"/>
      <color theme="0"/>
      <name val="Futura"/>
      <family val="3"/>
    </font>
    <font>
      <b/>
      <u/>
      <sz val="10"/>
      <color theme="0"/>
      <name val="Futura"/>
      <family val="3"/>
    </font>
    <font>
      <u/>
      <sz val="11"/>
      <color theme="10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2"/>
      <color theme="0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3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</cellStyleXfs>
  <cellXfs count="56">
    <xf numFmtId="0" fontId="0" fillId="0" borderId="0" xfId="0"/>
    <xf numFmtId="0" fontId="5" fillId="0" borderId="0" xfId="2" applyFont="1"/>
    <xf numFmtId="0" fontId="6" fillId="0" borderId="0" xfId="2" applyFont="1"/>
    <xf numFmtId="0" fontId="7" fillId="0" borderId="0" xfId="0" applyFont="1"/>
    <xf numFmtId="165" fontId="0" fillId="0" borderId="0" xfId="1" applyNumberFormat="1" applyFont="1" applyBorder="1"/>
    <xf numFmtId="165" fontId="0" fillId="0" borderId="3" xfId="1" applyNumberFormat="1" applyFont="1" applyBorder="1"/>
    <xf numFmtId="0" fontId="0" fillId="0" borderId="3" xfId="0" applyBorder="1"/>
    <xf numFmtId="4" fontId="0" fillId="0" borderId="0" xfId="0" applyNumberFormat="1"/>
    <xf numFmtId="4" fontId="0" fillId="0" borderId="3" xfId="0" applyNumberFormat="1" applyBorder="1"/>
    <xf numFmtId="0" fontId="0" fillId="0" borderId="5" xfId="0" applyBorder="1"/>
    <xf numFmtId="4" fontId="0" fillId="0" borderId="5" xfId="0" applyNumberFormat="1" applyBorder="1"/>
    <xf numFmtId="4" fontId="0" fillId="0" borderId="6" xfId="0" applyNumberFormat="1" applyBorder="1"/>
    <xf numFmtId="0" fontId="8" fillId="3" borderId="7" xfId="2" applyFont="1" applyFill="1" applyBorder="1"/>
    <xf numFmtId="0" fontId="10" fillId="3" borderId="8" xfId="2" applyFont="1" applyFill="1" applyBorder="1"/>
    <xf numFmtId="0" fontId="9" fillId="3" borderId="8" xfId="2" applyFont="1" applyFill="1" applyBorder="1"/>
    <xf numFmtId="0" fontId="9" fillId="2" borderId="8" xfId="2" applyFont="1" applyFill="1" applyBorder="1"/>
    <xf numFmtId="0" fontId="9" fillId="2" borderId="9" xfId="2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8" fillId="2" borderId="7" xfId="2" applyFont="1" applyFill="1" applyBorder="1"/>
    <xf numFmtId="0" fontId="8" fillId="2" borderId="8" xfId="2" applyFont="1" applyFill="1" applyBorder="1"/>
    <xf numFmtId="0" fontId="12" fillId="3" borderId="0" xfId="0" applyFont="1" applyFill="1"/>
    <xf numFmtId="0" fontId="0" fillId="2" borderId="0" xfId="0" applyFill="1"/>
    <xf numFmtId="0" fontId="13" fillId="2" borderId="0" xfId="0" applyFont="1" applyFill="1"/>
    <xf numFmtId="0" fontId="0" fillId="3" borderId="0" xfId="0" applyFill="1"/>
    <xf numFmtId="0" fontId="0" fillId="4" borderId="0" xfId="0" applyFill="1"/>
    <xf numFmtId="0" fontId="16" fillId="0" borderId="0" xfId="0" applyFont="1"/>
    <xf numFmtId="0" fontId="17" fillId="0" borderId="0" xfId="0" applyFont="1"/>
    <xf numFmtId="0" fontId="13" fillId="0" borderId="0" xfId="0" applyFont="1"/>
    <xf numFmtId="0" fontId="18" fillId="0" borderId="0" xfId="0" applyFont="1"/>
    <xf numFmtId="0" fontId="19" fillId="0" borderId="0" xfId="0" applyFont="1"/>
    <xf numFmtId="165" fontId="22" fillId="3" borderId="1" xfId="0" applyNumberFormat="1" applyFont="1" applyFill="1" applyBorder="1"/>
    <xf numFmtId="165" fontId="22" fillId="3" borderId="1" xfId="1" applyNumberFormat="1" applyFont="1" applyFill="1" applyBorder="1"/>
    <xf numFmtId="165" fontId="22" fillId="3" borderId="2" xfId="1" applyNumberFormat="1" applyFont="1" applyFill="1" applyBorder="1"/>
    <xf numFmtId="0" fontId="9" fillId="2" borderId="4" xfId="2" applyFont="1" applyFill="1" applyBorder="1"/>
    <xf numFmtId="0" fontId="22" fillId="2" borderId="10" xfId="0" applyFont="1" applyFill="1" applyBorder="1" applyAlignment="1">
      <alignment horizontal="center"/>
    </xf>
    <xf numFmtId="165" fontId="2" fillId="3" borderId="5" xfId="0" applyNumberFormat="1" applyFont="1" applyFill="1" applyBorder="1"/>
    <xf numFmtId="165" fontId="2" fillId="3" borderId="6" xfId="0" applyNumberFormat="1" applyFont="1" applyFill="1" applyBorder="1"/>
    <xf numFmtId="165" fontId="0" fillId="0" borderId="0" xfId="0" applyNumberFormat="1"/>
    <xf numFmtId="0" fontId="22" fillId="2" borderId="12" xfId="0" applyFont="1" applyFill="1" applyBorder="1" applyAlignment="1">
      <alignment horizontal="center"/>
    </xf>
    <xf numFmtId="165" fontId="22" fillId="3" borderId="13" xfId="1" applyNumberFormat="1" applyFont="1" applyFill="1" applyBorder="1"/>
    <xf numFmtId="165" fontId="2" fillId="3" borderId="4" xfId="0" applyNumberFormat="1" applyFont="1" applyFill="1" applyBorder="1"/>
    <xf numFmtId="165" fontId="0" fillId="0" borderId="14" xfId="1" applyNumberFormat="1" applyFont="1" applyBorder="1"/>
    <xf numFmtId="165" fontId="0" fillId="0" borderId="14" xfId="0" applyNumberFormat="1" applyBorder="1"/>
    <xf numFmtId="165" fontId="0" fillId="0" borderId="3" xfId="0" applyNumberFormat="1" applyBorder="1"/>
    <xf numFmtId="0" fontId="0" fillId="0" borderId="14" xfId="0" applyBorder="1"/>
    <xf numFmtId="4" fontId="0" fillId="0" borderId="14" xfId="0" applyNumberFormat="1" applyBorder="1"/>
    <xf numFmtId="4" fontId="0" fillId="0" borderId="4" xfId="0" applyNumberFormat="1" applyBorder="1"/>
    <xf numFmtId="165" fontId="25" fillId="3" borderId="0" xfId="0" applyNumberFormat="1" applyFont="1" applyFill="1"/>
    <xf numFmtId="165" fontId="2" fillId="3" borderId="0" xfId="0" applyNumberFormat="1" applyFont="1" applyFill="1"/>
    <xf numFmtId="165" fontId="26" fillId="0" borderId="0" xfId="1" applyNumberFormat="1" applyFont="1" applyBorder="1"/>
    <xf numFmtId="165" fontId="27" fillId="0" borderId="0" xfId="1" applyNumberFormat="1" applyFont="1" applyBorder="1"/>
    <xf numFmtId="0" fontId="14" fillId="0" borderId="0" xfId="0" applyFont="1" applyAlignment="1">
      <alignment horizontal="center"/>
    </xf>
    <xf numFmtId="0" fontId="15" fillId="0" borderId="0" xfId="5" applyFont="1" applyFill="1" applyAlignment="1" applyProtection="1">
      <alignment horizontal="center"/>
    </xf>
    <xf numFmtId="0" fontId="20" fillId="0" borderId="1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</cellXfs>
  <cellStyles count="15">
    <cellStyle name="Hipervínculo" xfId="5" builtinId="8"/>
    <cellStyle name="Millares" xfId="1" builtinId="3"/>
    <cellStyle name="Millares 2" xfId="4" xr:uid="{00000000-0005-0000-0000-00002F000000}"/>
    <cellStyle name="Millares 2 2" xfId="11" xr:uid="{6166F6E7-B459-4E55-B3F9-BA7469D326DF}"/>
    <cellStyle name="Normal" xfId="0" builtinId="0"/>
    <cellStyle name="Normal 2" xfId="2" xr:uid="{00000000-0005-0000-0000-000030000000}"/>
    <cellStyle name="Normal 2 2" xfId="7" xr:uid="{00000000-0005-0000-0000-000002000000}"/>
    <cellStyle name="Normal 2 2 2" xfId="12" xr:uid="{24C95614-2F86-4197-B524-7D7EF2B05AF0}"/>
    <cellStyle name="Normal 3" xfId="9" xr:uid="{00000000-0005-0000-0000-000003000000}"/>
    <cellStyle name="Normal 3 2" xfId="14" xr:uid="{4E5A7ECD-B6D0-48B2-8D6E-E3B3B8D5623A}"/>
    <cellStyle name="Normal 4" xfId="6" xr:uid="{00000000-0005-0000-0000-000004000000}"/>
    <cellStyle name="Percent 2" xfId="8" xr:uid="{00000000-0005-0000-0000-000005000000}"/>
    <cellStyle name="Percent 2 2" xfId="13" xr:uid="{EC4F2D21-E85B-4FDE-A44D-E17B62EC6FF8}"/>
    <cellStyle name="Porcentaje 2" xfId="3" xr:uid="{00000000-0005-0000-0000-000031000000}"/>
    <cellStyle name="Porcentaje 2 2" xfId="10" xr:uid="{8A303FAB-87EB-4550-8DB5-20BF022BEC23}"/>
  </cellStyles>
  <dxfs count="0"/>
  <tableStyles count="0" defaultTableStyle="TableStyleMedium2" defaultPivotStyle="PivotStyleLight16"/>
  <colors>
    <mruColors>
      <color rgb="FFE7B70D"/>
      <color rgb="FF084E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31</xdr:row>
      <xdr:rowOff>0</xdr:rowOff>
    </xdr:from>
    <xdr:to>
      <xdr:col>15</xdr:col>
      <xdr:colOff>95250</xdr:colOff>
      <xdr:row>31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E4B4DE57-0E09-466D-AD56-525284774401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542925</xdr:colOff>
      <xdr:row>9</xdr:row>
      <xdr:rowOff>57150</xdr:rowOff>
    </xdr:from>
    <xdr:to>
      <xdr:col>15</xdr:col>
      <xdr:colOff>571500</xdr:colOff>
      <xdr:row>15</xdr:row>
      <xdr:rowOff>114300</xdr:rowOff>
    </xdr:to>
    <xdr:grpSp>
      <xdr:nvGrpSpPr>
        <xdr:cNvPr id="12" name="Grupo 4">
          <a:extLst>
            <a:ext uri="{FF2B5EF4-FFF2-40B4-BE49-F238E27FC236}">
              <a16:creationId xmlns:a16="http://schemas.microsoft.com/office/drawing/2014/main" id="{3C0695A1-CE1F-4E19-B129-C29B2344AB35}"/>
            </a:ext>
          </a:extLst>
        </xdr:cNvPr>
        <xdr:cNvGrpSpPr>
          <a:grpSpLocks/>
        </xdr:cNvGrpSpPr>
      </xdr:nvGrpSpPr>
      <xdr:grpSpPr bwMode="auto">
        <a:xfrm>
          <a:off x="1495425" y="1714500"/>
          <a:ext cx="9934575" cy="1162050"/>
          <a:chOff x="1481818" y="1774371"/>
          <a:chExt cx="9932727" cy="1200150"/>
        </a:xfrm>
      </xdr:grpSpPr>
      <xdr:pic>
        <xdr:nvPicPr>
          <xdr:cNvPr id="13" name="Imagen 17">
            <a:extLst>
              <a:ext uri="{FF2B5EF4-FFF2-40B4-BE49-F238E27FC236}">
                <a16:creationId xmlns:a16="http://schemas.microsoft.com/office/drawing/2014/main" id="{7827737F-8DA0-4927-9B42-14FC937BE57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81818" y="1774371"/>
            <a:ext cx="8410575" cy="1200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3">
            <a:extLst>
              <a:ext uri="{FF2B5EF4-FFF2-40B4-BE49-F238E27FC236}">
                <a16:creationId xmlns:a16="http://schemas.microsoft.com/office/drawing/2014/main" id="{2EA677AA-FC1B-4AA4-9046-CF744252D75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19607" y="1864178"/>
            <a:ext cx="1494938" cy="93889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714375</xdr:colOff>
      <xdr:row>2</xdr:row>
      <xdr:rowOff>142875</xdr:rowOff>
    </xdr:from>
    <xdr:to>
      <xdr:col>17</xdr:col>
      <xdr:colOff>144235</xdr:colOff>
      <xdr:row>7</xdr:row>
      <xdr:rowOff>117019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EE385518-E7EA-427B-9A13-BBACB5EF2658}"/>
            </a:ext>
          </a:extLst>
        </xdr:cNvPr>
        <xdr:cNvGrpSpPr/>
      </xdr:nvGrpSpPr>
      <xdr:grpSpPr>
        <a:xfrm>
          <a:off x="714375" y="511175"/>
          <a:ext cx="11209110" cy="894894"/>
          <a:chOff x="522515" y="447677"/>
          <a:chExt cx="11838626" cy="1008288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825CA639-762D-AD62-4852-BE90B1AF6664}"/>
              </a:ext>
            </a:extLst>
          </xdr:cNvPr>
          <xdr:cNvGrpSpPr/>
        </xdr:nvGrpSpPr>
        <xdr:grpSpPr>
          <a:xfrm>
            <a:off x="522515" y="570141"/>
            <a:ext cx="10172699" cy="885824"/>
            <a:chOff x="219075" y="600075"/>
            <a:chExt cx="10623839" cy="902623"/>
          </a:xfrm>
        </xdr:grpSpPr>
        <xdr:pic>
          <xdr:nvPicPr>
            <xdr:cNvPr id="6" name="Imagen 10">
              <a:extLst>
                <a:ext uri="{FF2B5EF4-FFF2-40B4-BE49-F238E27FC236}">
                  <a16:creationId xmlns:a16="http://schemas.microsoft.com/office/drawing/2014/main" id="{5A36BB76-9D43-D8A0-708E-8550585D626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105892" y="729879"/>
              <a:ext cx="1728796" cy="49769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15">
              <a:extLst>
                <a:ext uri="{FF2B5EF4-FFF2-40B4-BE49-F238E27FC236}">
                  <a16:creationId xmlns:a16="http://schemas.microsoft.com/office/drawing/2014/main" id="{CF3C8761-1D14-C834-1077-D7616D16537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634740" y="639835"/>
              <a:ext cx="1208174" cy="84094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2F278B46-6B3C-E3CE-D312-0E918D161DA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19075" y="818890"/>
              <a:ext cx="1766931" cy="4953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9" name="Imagen 8">
              <a:extLst>
                <a:ext uri="{FF2B5EF4-FFF2-40B4-BE49-F238E27FC236}">
                  <a16:creationId xmlns:a16="http://schemas.microsoft.com/office/drawing/2014/main" id="{A152C525-BBAE-BF1F-098A-D2786FCEF8B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7062311" y="723608"/>
              <a:ext cx="1228025" cy="677534"/>
            </a:xfrm>
            <a:prstGeom prst="rect">
              <a:avLst/>
            </a:prstGeom>
          </xdr:spPr>
        </xdr:pic>
        <xdr:pic>
          <xdr:nvPicPr>
            <xdr:cNvPr id="10" name="Imagen 9">
              <a:extLst>
                <a:ext uri="{FF2B5EF4-FFF2-40B4-BE49-F238E27FC236}">
                  <a16:creationId xmlns:a16="http://schemas.microsoft.com/office/drawing/2014/main" id="{966D171A-6D2C-5553-95AA-58A8DEBF83C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3971927" y="714376"/>
              <a:ext cx="1362074" cy="713990"/>
            </a:xfrm>
            <a:prstGeom prst="rect">
              <a:avLst/>
            </a:prstGeom>
          </xdr:spPr>
        </xdr:pic>
        <xdr:pic>
          <xdr:nvPicPr>
            <xdr:cNvPr id="24" name="Imagen 1">
              <a:extLst>
                <a:ext uri="{FF2B5EF4-FFF2-40B4-BE49-F238E27FC236}">
                  <a16:creationId xmlns:a16="http://schemas.microsoft.com/office/drawing/2014/main" id="{79A3B649-6943-A95D-9529-24F6F05BE9E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8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315325" y="600075"/>
              <a:ext cx="1256608" cy="9026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" name="Imagen 4">
            <a:extLst>
              <a:ext uri="{FF2B5EF4-FFF2-40B4-BE49-F238E27FC236}">
                <a16:creationId xmlns:a16="http://schemas.microsoft.com/office/drawing/2014/main" id="{9BBCB4CC-2CDE-CE8A-4903-1B21D68F704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10632623" y="447677"/>
            <a:ext cx="1728518" cy="858610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101600</xdr:colOff>
      <xdr:row>2</xdr:row>
      <xdr:rowOff>146050</xdr:rowOff>
    </xdr:from>
    <xdr:to>
      <xdr:col>9</xdr:col>
      <xdr:colOff>369820</xdr:colOff>
      <xdr:row>8</xdr:row>
      <xdr:rowOff>68345</xdr:rowOff>
    </xdr:to>
    <xdr:pic>
      <xdr:nvPicPr>
        <xdr:cNvPr id="15" name="Imagen 14" descr="Logotipo, nombre de la empresa&#10;&#10;Descripción generada automáticamente">
          <a:extLst>
            <a:ext uri="{FF2B5EF4-FFF2-40B4-BE49-F238E27FC236}">
              <a16:creationId xmlns:a16="http://schemas.microsoft.com/office/drawing/2014/main" id="{0DFE1B8C-42B8-40F0-BF18-EA0B52B8A2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626100" y="514350"/>
          <a:ext cx="1030220" cy="10271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55572-8A9C-4ECD-AB36-52C8E37C1DA8}">
  <dimension ref="B2:Q34"/>
  <sheetViews>
    <sheetView showGridLines="0" tabSelected="1" topLeftCell="A3" workbookViewId="0">
      <selection activeCell="I6" sqref="I6"/>
    </sheetView>
  </sheetViews>
  <sheetFormatPr baseColWidth="10" defaultRowHeight="14.5"/>
  <cols>
    <col min="2" max="2" width="2.7265625" customWidth="1"/>
    <col min="17" max="17" width="2.26953125" customWidth="1"/>
    <col min="258" max="258" width="2.7265625" customWidth="1"/>
    <col min="273" max="273" width="2.26953125" customWidth="1"/>
    <col min="514" max="514" width="2.7265625" customWidth="1"/>
    <col min="529" max="529" width="2.26953125" customWidth="1"/>
    <col min="770" max="770" width="2.7265625" customWidth="1"/>
    <col min="785" max="785" width="2.26953125" customWidth="1"/>
    <col min="1026" max="1026" width="2.7265625" customWidth="1"/>
    <col min="1041" max="1041" width="2.26953125" customWidth="1"/>
    <col min="1282" max="1282" width="2.7265625" customWidth="1"/>
    <col min="1297" max="1297" width="2.26953125" customWidth="1"/>
    <col min="1538" max="1538" width="2.7265625" customWidth="1"/>
    <col min="1553" max="1553" width="2.26953125" customWidth="1"/>
    <col min="1794" max="1794" width="2.7265625" customWidth="1"/>
    <col min="1809" max="1809" width="2.26953125" customWidth="1"/>
    <col min="2050" max="2050" width="2.7265625" customWidth="1"/>
    <col min="2065" max="2065" width="2.26953125" customWidth="1"/>
    <col min="2306" max="2306" width="2.7265625" customWidth="1"/>
    <col min="2321" max="2321" width="2.26953125" customWidth="1"/>
    <col min="2562" max="2562" width="2.7265625" customWidth="1"/>
    <col min="2577" max="2577" width="2.26953125" customWidth="1"/>
    <col min="2818" max="2818" width="2.7265625" customWidth="1"/>
    <col min="2833" max="2833" width="2.26953125" customWidth="1"/>
    <col min="3074" max="3074" width="2.7265625" customWidth="1"/>
    <col min="3089" max="3089" width="2.26953125" customWidth="1"/>
    <col min="3330" max="3330" width="2.7265625" customWidth="1"/>
    <col min="3345" max="3345" width="2.26953125" customWidth="1"/>
    <col min="3586" max="3586" width="2.7265625" customWidth="1"/>
    <col min="3601" max="3601" width="2.26953125" customWidth="1"/>
    <col min="3842" max="3842" width="2.7265625" customWidth="1"/>
    <col min="3857" max="3857" width="2.26953125" customWidth="1"/>
    <col min="4098" max="4098" width="2.7265625" customWidth="1"/>
    <col min="4113" max="4113" width="2.26953125" customWidth="1"/>
    <col min="4354" max="4354" width="2.7265625" customWidth="1"/>
    <col min="4369" max="4369" width="2.26953125" customWidth="1"/>
    <col min="4610" max="4610" width="2.7265625" customWidth="1"/>
    <col min="4625" max="4625" width="2.26953125" customWidth="1"/>
    <col min="4866" max="4866" width="2.7265625" customWidth="1"/>
    <col min="4881" max="4881" width="2.26953125" customWidth="1"/>
    <col min="5122" max="5122" width="2.7265625" customWidth="1"/>
    <col min="5137" max="5137" width="2.26953125" customWidth="1"/>
    <col min="5378" max="5378" width="2.7265625" customWidth="1"/>
    <col min="5393" max="5393" width="2.26953125" customWidth="1"/>
    <col min="5634" max="5634" width="2.7265625" customWidth="1"/>
    <col min="5649" max="5649" width="2.26953125" customWidth="1"/>
    <col min="5890" max="5890" width="2.7265625" customWidth="1"/>
    <col min="5905" max="5905" width="2.26953125" customWidth="1"/>
    <col min="6146" max="6146" width="2.7265625" customWidth="1"/>
    <col min="6161" max="6161" width="2.26953125" customWidth="1"/>
    <col min="6402" max="6402" width="2.7265625" customWidth="1"/>
    <col min="6417" max="6417" width="2.26953125" customWidth="1"/>
    <col min="6658" max="6658" width="2.7265625" customWidth="1"/>
    <col min="6673" max="6673" width="2.26953125" customWidth="1"/>
    <col min="6914" max="6914" width="2.7265625" customWidth="1"/>
    <col min="6929" max="6929" width="2.26953125" customWidth="1"/>
    <col min="7170" max="7170" width="2.7265625" customWidth="1"/>
    <col min="7185" max="7185" width="2.26953125" customWidth="1"/>
    <col min="7426" max="7426" width="2.7265625" customWidth="1"/>
    <col min="7441" max="7441" width="2.26953125" customWidth="1"/>
    <col min="7682" max="7682" width="2.7265625" customWidth="1"/>
    <col min="7697" max="7697" width="2.26953125" customWidth="1"/>
    <col min="7938" max="7938" width="2.7265625" customWidth="1"/>
    <col min="7953" max="7953" width="2.26953125" customWidth="1"/>
    <col min="8194" max="8194" width="2.7265625" customWidth="1"/>
    <col min="8209" max="8209" width="2.26953125" customWidth="1"/>
    <col min="8450" max="8450" width="2.7265625" customWidth="1"/>
    <col min="8465" max="8465" width="2.26953125" customWidth="1"/>
    <col min="8706" max="8706" width="2.7265625" customWidth="1"/>
    <col min="8721" max="8721" width="2.26953125" customWidth="1"/>
    <col min="8962" max="8962" width="2.7265625" customWidth="1"/>
    <col min="8977" max="8977" width="2.26953125" customWidth="1"/>
    <col min="9218" max="9218" width="2.7265625" customWidth="1"/>
    <col min="9233" max="9233" width="2.26953125" customWidth="1"/>
    <col min="9474" max="9474" width="2.7265625" customWidth="1"/>
    <col min="9489" max="9489" width="2.26953125" customWidth="1"/>
    <col min="9730" max="9730" width="2.7265625" customWidth="1"/>
    <col min="9745" max="9745" width="2.26953125" customWidth="1"/>
    <col min="9986" max="9986" width="2.7265625" customWidth="1"/>
    <col min="10001" max="10001" width="2.26953125" customWidth="1"/>
    <col min="10242" max="10242" width="2.7265625" customWidth="1"/>
    <col min="10257" max="10257" width="2.26953125" customWidth="1"/>
    <col min="10498" max="10498" width="2.7265625" customWidth="1"/>
    <col min="10513" max="10513" width="2.26953125" customWidth="1"/>
    <col min="10754" max="10754" width="2.7265625" customWidth="1"/>
    <col min="10769" max="10769" width="2.26953125" customWidth="1"/>
    <col min="11010" max="11010" width="2.7265625" customWidth="1"/>
    <col min="11025" max="11025" width="2.26953125" customWidth="1"/>
    <col min="11266" max="11266" width="2.7265625" customWidth="1"/>
    <col min="11281" max="11281" width="2.26953125" customWidth="1"/>
    <col min="11522" max="11522" width="2.7265625" customWidth="1"/>
    <col min="11537" max="11537" width="2.26953125" customWidth="1"/>
    <col min="11778" max="11778" width="2.7265625" customWidth="1"/>
    <col min="11793" max="11793" width="2.26953125" customWidth="1"/>
    <col min="12034" max="12034" width="2.7265625" customWidth="1"/>
    <col min="12049" max="12049" width="2.26953125" customWidth="1"/>
    <col min="12290" max="12290" width="2.7265625" customWidth="1"/>
    <col min="12305" max="12305" width="2.26953125" customWidth="1"/>
    <col min="12546" max="12546" width="2.7265625" customWidth="1"/>
    <col min="12561" max="12561" width="2.26953125" customWidth="1"/>
    <col min="12802" max="12802" width="2.7265625" customWidth="1"/>
    <col min="12817" max="12817" width="2.26953125" customWidth="1"/>
    <col min="13058" max="13058" width="2.7265625" customWidth="1"/>
    <col min="13073" max="13073" width="2.26953125" customWidth="1"/>
    <col min="13314" max="13314" width="2.7265625" customWidth="1"/>
    <col min="13329" max="13329" width="2.26953125" customWidth="1"/>
    <col min="13570" max="13570" width="2.7265625" customWidth="1"/>
    <col min="13585" max="13585" width="2.26953125" customWidth="1"/>
    <col min="13826" max="13826" width="2.7265625" customWidth="1"/>
    <col min="13841" max="13841" width="2.26953125" customWidth="1"/>
    <col min="14082" max="14082" width="2.7265625" customWidth="1"/>
    <col min="14097" max="14097" width="2.26953125" customWidth="1"/>
    <col min="14338" max="14338" width="2.7265625" customWidth="1"/>
    <col min="14353" max="14353" width="2.26953125" customWidth="1"/>
    <col min="14594" max="14594" width="2.7265625" customWidth="1"/>
    <col min="14609" max="14609" width="2.26953125" customWidth="1"/>
    <col min="14850" max="14850" width="2.7265625" customWidth="1"/>
    <col min="14865" max="14865" width="2.26953125" customWidth="1"/>
    <col min="15106" max="15106" width="2.7265625" customWidth="1"/>
    <col min="15121" max="15121" width="2.26953125" customWidth="1"/>
    <col min="15362" max="15362" width="2.7265625" customWidth="1"/>
    <col min="15377" max="15377" width="2.26953125" customWidth="1"/>
    <col min="15618" max="15618" width="2.7265625" customWidth="1"/>
    <col min="15633" max="15633" width="2.26953125" customWidth="1"/>
    <col min="15874" max="15874" width="2.7265625" customWidth="1"/>
    <col min="15889" max="15889" width="2.26953125" customWidth="1"/>
    <col min="16130" max="16130" width="2.7265625" customWidth="1"/>
    <col min="16145" max="16145" width="2.26953125" customWidth="1"/>
  </cols>
  <sheetData>
    <row r="2" spans="2:17">
      <c r="B2" s="21"/>
      <c r="C2" s="22"/>
      <c r="D2" s="22"/>
      <c r="E2" s="23"/>
      <c r="F2" s="23"/>
      <c r="G2" s="23"/>
      <c r="H2" s="23"/>
      <c r="I2" s="23"/>
      <c r="J2" s="23"/>
      <c r="K2" s="23"/>
      <c r="L2" s="22"/>
      <c r="M2" s="22"/>
      <c r="N2" s="22"/>
      <c r="O2" s="22"/>
      <c r="P2" s="22"/>
      <c r="Q2" s="24"/>
    </row>
    <row r="3" spans="2:17">
      <c r="B3" s="25"/>
      <c r="Q3" s="25"/>
    </row>
    <row r="4" spans="2:17">
      <c r="B4" s="25"/>
      <c r="Q4" s="25"/>
    </row>
    <row r="5" spans="2:17">
      <c r="B5" s="25"/>
      <c r="Q5" s="25"/>
    </row>
    <row r="6" spans="2:17">
      <c r="B6" s="25"/>
      <c r="Q6" s="25"/>
    </row>
    <row r="7" spans="2:17">
      <c r="B7" s="25"/>
      <c r="Q7" s="25"/>
    </row>
    <row r="8" spans="2:17">
      <c r="B8" s="25"/>
      <c r="Q8" s="25"/>
    </row>
    <row r="9" spans="2:17">
      <c r="B9" s="25"/>
      <c r="Q9" s="25"/>
    </row>
    <row r="10" spans="2:17">
      <c r="B10" s="25"/>
      <c r="Q10" s="25"/>
    </row>
    <row r="11" spans="2:17">
      <c r="B11" s="25"/>
      <c r="Q11" s="25"/>
    </row>
    <row r="12" spans="2:17">
      <c r="B12" s="25"/>
      <c r="Q12" s="25"/>
    </row>
    <row r="13" spans="2:17">
      <c r="B13" s="25"/>
      <c r="Q13" s="25"/>
    </row>
    <row r="14" spans="2:17">
      <c r="B14" s="25"/>
      <c r="Q14" s="25"/>
    </row>
    <row r="15" spans="2:17">
      <c r="B15" s="25"/>
      <c r="Q15" s="25"/>
    </row>
    <row r="16" spans="2:17">
      <c r="B16" s="25"/>
      <c r="Q16" s="25"/>
    </row>
    <row r="17" spans="2:17" ht="30">
      <c r="B17" s="25"/>
      <c r="C17" s="52" t="s">
        <v>41</v>
      </c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25"/>
    </row>
    <row r="18" spans="2:17" ht="30">
      <c r="B18" s="25"/>
      <c r="C18" s="52" t="s">
        <v>42</v>
      </c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25"/>
    </row>
    <row r="19" spans="2:17" ht="30">
      <c r="B19" s="25"/>
      <c r="C19" s="53" t="s">
        <v>43</v>
      </c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25"/>
    </row>
    <row r="20" spans="2:17">
      <c r="B20" s="24"/>
      <c r="C20" s="22"/>
      <c r="D20" s="22"/>
      <c r="E20" s="22"/>
      <c r="F20" s="23"/>
      <c r="G20" s="23"/>
      <c r="H20" s="23"/>
      <c r="I20" s="23"/>
      <c r="J20" s="23"/>
      <c r="K20" s="23"/>
      <c r="L20" s="23"/>
      <c r="M20" s="22"/>
      <c r="N20" s="22"/>
      <c r="O20" s="22"/>
      <c r="P20" s="22"/>
      <c r="Q20" s="24"/>
    </row>
    <row r="21" spans="2:17" ht="25">
      <c r="F21" s="26" t="s">
        <v>44</v>
      </c>
      <c r="G21" s="27"/>
      <c r="H21" s="27"/>
      <c r="I21" s="27"/>
      <c r="J21" s="27"/>
      <c r="K21" s="28"/>
      <c r="L21" s="28"/>
    </row>
    <row r="22" spans="2:17" ht="25">
      <c r="F22" s="26" t="s">
        <v>45</v>
      </c>
      <c r="G22" s="27"/>
      <c r="H22" s="27"/>
      <c r="I22" s="27"/>
      <c r="J22" s="27"/>
      <c r="K22" s="28"/>
      <c r="L22" s="28"/>
    </row>
    <row r="23" spans="2:17" ht="23">
      <c r="F23" s="29"/>
      <c r="G23" s="27"/>
      <c r="H23" s="27"/>
      <c r="I23" s="27"/>
      <c r="J23" s="27"/>
      <c r="K23" s="28"/>
      <c r="L23" s="28"/>
    </row>
    <row r="24" spans="2:17" ht="23">
      <c r="F24" s="29" t="s">
        <v>46</v>
      </c>
      <c r="H24" s="27" t="s">
        <v>59</v>
      </c>
      <c r="I24" s="27"/>
      <c r="J24" s="27"/>
      <c r="K24" s="28"/>
      <c r="L24" s="28"/>
    </row>
    <row r="25" spans="2:17" ht="23">
      <c r="F25" s="29" t="s">
        <v>47</v>
      </c>
      <c r="G25" s="27"/>
      <c r="H25" s="27" t="s">
        <v>57</v>
      </c>
      <c r="I25" s="27"/>
      <c r="J25" s="27"/>
      <c r="K25" s="28"/>
      <c r="L25" s="28"/>
    </row>
    <row r="26" spans="2:17" ht="23">
      <c r="F26" s="29" t="s">
        <v>48</v>
      </c>
      <c r="G26" s="27"/>
      <c r="H26" s="27" t="s">
        <v>49</v>
      </c>
      <c r="I26" s="27"/>
      <c r="J26" s="27"/>
      <c r="K26" s="28"/>
      <c r="L26" s="28"/>
    </row>
    <row r="27" spans="2:17" ht="23">
      <c r="F27" s="29"/>
      <c r="G27" s="27"/>
      <c r="H27" s="27"/>
      <c r="I27" s="27"/>
      <c r="J27" s="27"/>
      <c r="K27" s="28"/>
      <c r="L27" s="28"/>
    </row>
    <row r="28" spans="2:17" ht="23">
      <c r="F28" s="29" t="s">
        <v>50</v>
      </c>
      <c r="G28" s="27"/>
      <c r="H28" s="27"/>
      <c r="I28" s="27"/>
      <c r="J28" s="27"/>
      <c r="K28" s="28"/>
      <c r="L28" s="28"/>
    </row>
    <row r="29" spans="2:17" ht="22.5">
      <c r="G29" s="27" t="s">
        <v>58</v>
      </c>
      <c r="H29" s="30"/>
      <c r="I29" s="28"/>
      <c r="M29" s="30"/>
    </row>
    <row r="30" spans="2:17" ht="18">
      <c r="L30" s="30"/>
      <c r="M30" s="30"/>
    </row>
    <row r="31" spans="2:17" ht="8.25" customHeight="1">
      <c r="G31" s="30"/>
      <c r="H31" s="28"/>
      <c r="I31" s="28"/>
      <c r="J31" s="28"/>
      <c r="K31" s="28"/>
      <c r="L31" s="28"/>
    </row>
    <row r="32" spans="2:17" ht="24.75" customHeight="1">
      <c r="F32" s="54" t="s">
        <v>51</v>
      </c>
      <c r="G32" s="54"/>
      <c r="H32" s="54"/>
      <c r="I32" s="54"/>
      <c r="J32" s="54"/>
      <c r="K32" s="54"/>
      <c r="L32" s="54"/>
    </row>
    <row r="33" spans="6:12" ht="25.5" customHeight="1">
      <c r="F33" s="55"/>
      <c r="G33" s="55"/>
      <c r="H33" s="55"/>
      <c r="I33" s="55"/>
      <c r="J33" s="55"/>
      <c r="K33" s="55"/>
      <c r="L33" s="55"/>
    </row>
    <row r="34" spans="6:12" ht="33" customHeight="1">
      <c r="F34" s="55"/>
      <c r="G34" s="55"/>
      <c r="H34" s="55"/>
      <c r="I34" s="55"/>
      <c r="J34" s="55"/>
      <c r="K34" s="55"/>
      <c r="L34" s="55"/>
    </row>
  </sheetData>
  <mergeCells count="4">
    <mergeCell ref="C17:P17"/>
    <mergeCell ref="C18:P18"/>
    <mergeCell ref="C19:P19"/>
    <mergeCell ref="F32:L34"/>
  </mergeCells>
  <hyperlinks>
    <hyperlink ref="C19" r:id="rId1" xr:uid="{5E4CA2CA-D543-4DE3-B9E6-76962245417F}"/>
    <hyperlink ref="G29" location="'Gobierno Central'!A1" display="Deuda del Gobierno Central  " xr:uid="{CD438DC4-0BA1-406A-9D21-14404E277EF8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4CAE8-D757-4557-BED2-529990049160}">
  <dimension ref="A1:AQ42"/>
  <sheetViews>
    <sheetView showGridLines="0" workbookViewId="0">
      <pane xSplit="1" ySplit="6" topLeftCell="AI34" activePane="bottomRight" state="frozen"/>
      <selection pane="topRight" activeCell="B1" sqref="B1"/>
      <selection pane="bottomLeft" activeCell="A7" sqref="A7"/>
      <selection pane="bottomRight" activeCell="AL14" sqref="AL14"/>
    </sheetView>
  </sheetViews>
  <sheetFormatPr baseColWidth="10" defaultRowHeight="14.5"/>
  <cols>
    <col min="1" max="1" width="65.81640625" style="3" customWidth="1"/>
    <col min="2" max="5" width="11.453125" hidden="1" customWidth="1"/>
    <col min="6" max="13" width="11.453125" customWidth="1"/>
  </cols>
  <sheetData>
    <row r="1" spans="1:43" ht="15" thickBot="1">
      <c r="A1" s="1"/>
    </row>
    <row r="2" spans="1:43" ht="15" customHeight="1">
      <c r="A2" s="19" t="s">
        <v>53</v>
      </c>
    </row>
    <row r="3" spans="1:43" ht="15" customHeight="1" thickBot="1">
      <c r="A3" s="20" t="s">
        <v>22</v>
      </c>
    </row>
    <row r="4" spans="1:43" ht="16" thickBot="1">
      <c r="A4" s="34"/>
      <c r="B4" s="35" t="s">
        <v>55</v>
      </c>
      <c r="C4" s="35" t="s">
        <v>0</v>
      </c>
      <c r="D4" s="35" t="s">
        <v>1</v>
      </c>
      <c r="E4" s="35" t="s">
        <v>2</v>
      </c>
      <c r="F4" s="39" t="s">
        <v>3</v>
      </c>
      <c r="G4" s="35" t="s">
        <v>4</v>
      </c>
      <c r="H4" s="35" t="s">
        <v>5</v>
      </c>
      <c r="I4" s="35" t="s">
        <v>40</v>
      </c>
      <c r="J4" s="35" t="s">
        <v>6</v>
      </c>
      <c r="K4" s="35" t="s">
        <v>7</v>
      </c>
      <c r="L4" s="35" t="s">
        <v>8</v>
      </c>
      <c r="M4" s="35" t="s">
        <v>9</v>
      </c>
      <c r="N4" s="35" t="s">
        <v>10</v>
      </c>
      <c r="O4" s="35" t="s">
        <v>11</v>
      </c>
      <c r="P4" s="35" t="s">
        <v>12</v>
      </c>
      <c r="Q4" s="35" t="s">
        <v>13</v>
      </c>
      <c r="R4" s="35" t="s">
        <v>14</v>
      </c>
      <c r="S4" s="35" t="s">
        <v>15</v>
      </c>
      <c r="T4" s="35" t="s">
        <v>16</v>
      </c>
      <c r="U4" s="35" t="s">
        <v>17</v>
      </c>
      <c r="V4" s="35" t="s">
        <v>18</v>
      </c>
      <c r="W4" s="35" t="s">
        <v>19</v>
      </c>
      <c r="X4" s="35" t="s">
        <v>20</v>
      </c>
      <c r="Y4" s="35" t="s">
        <v>21</v>
      </c>
      <c r="Z4" s="35" t="s">
        <v>52</v>
      </c>
      <c r="AA4" s="35" t="s">
        <v>60</v>
      </c>
      <c r="AB4" s="35" t="s">
        <v>61</v>
      </c>
      <c r="AC4" s="35" t="s">
        <v>62</v>
      </c>
      <c r="AD4" s="35" t="s">
        <v>63</v>
      </c>
      <c r="AE4" s="35" t="s">
        <v>64</v>
      </c>
      <c r="AF4" s="35" t="s">
        <v>65</v>
      </c>
      <c r="AG4" s="35" t="s">
        <v>66</v>
      </c>
      <c r="AH4" s="35" t="s">
        <v>67</v>
      </c>
      <c r="AI4" s="35" t="s">
        <v>68</v>
      </c>
      <c r="AJ4" s="35" t="s">
        <v>69</v>
      </c>
      <c r="AK4" s="35" t="s">
        <v>70</v>
      </c>
      <c r="AL4" s="35" t="s">
        <v>71</v>
      </c>
      <c r="AM4" s="35" t="s">
        <v>72</v>
      </c>
      <c r="AN4" s="35" t="s">
        <v>73</v>
      </c>
      <c r="AO4" s="35" t="s">
        <v>74</v>
      </c>
      <c r="AP4" s="35" t="s">
        <v>75</v>
      </c>
      <c r="AQ4" s="35" t="s">
        <v>76</v>
      </c>
    </row>
    <row r="5" spans="1:43" ht="16">
      <c r="A5" s="12" t="s">
        <v>23</v>
      </c>
      <c r="B5" s="32">
        <f t="shared" ref="B5:E5" si="0">+B7+B13</f>
        <v>0</v>
      </c>
      <c r="C5" s="32">
        <f t="shared" ref="C5" si="1">+C7+C13</f>
        <v>0</v>
      </c>
      <c r="D5" s="32">
        <f t="shared" si="0"/>
        <v>0</v>
      </c>
      <c r="E5" s="32">
        <f t="shared" si="0"/>
        <v>0</v>
      </c>
      <c r="F5" s="40">
        <v>11274.4</v>
      </c>
      <c r="G5" s="32">
        <v>11209.4</v>
      </c>
      <c r="H5" s="32">
        <v>11398.3</v>
      </c>
      <c r="I5" s="32">
        <v>11552.600000000002</v>
      </c>
      <c r="J5" s="32">
        <v>11641.2</v>
      </c>
      <c r="K5" s="32">
        <v>11637.1</v>
      </c>
      <c r="L5" s="32">
        <v>11840.6</v>
      </c>
      <c r="M5" s="32">
        <v>12027.800000000001</v>
      </c>
      <c r="N5" s="31">
        <v>12154.300000000001</v>
      </c>
      <c r="O5" s="32">
        <v>12023.500000000002</v>
      </c>
      <c r="P5" s="32">
        <v>12305.900000000001</v>
      </c>
      <c r="Q5" s="32">
        <v>12307.100000000002</v>
      </c>
      <c r="R5" s="32">
        <v>12548.300000000001</v>
      </c>
      <c r="S5" s="32">
        <v>12559</v>
      </c>
      <c r="T5" s="32">
        <v>12493.300000000001</v>
      </c>
      <c r="U5" s="32">
        <v>12717.200000000004</v>
      </c>
      <c r="V5" s="32">
        <v>12858.099999999999</v>
      </c>
      <c r="W5" s="32">
        <v>12751.7</v>
      </c>
      <c r="X5" s="32">
        <v>13179.900000000003</v>
      </c>
      <c r="Y5" s="32">
        <v>13162.699999999999</v>
      </c>
      <c r="Z5" s="32">
        <v>13350.699999999999</v>
      </c>
      <c r="AA5" s="32">
        <v>13305.800000000003</v>
      </c>
      <c r="AB5" s="32">
        <v>14241.3</v>
      </c>
      <c r="AC5" s="32">
        <v>13613.8</v>
      </c>
      <c r="AD5" s="32">
        <v>14208.800000000001</v>
      </c>
      <c r="AE5" s="32">
        <v>14854.399999999998</v>
      </c>
      <c r="AF5" s="32">
        <v>16231.1</v>
      </c>
      <c r="AG5" s="32">
        <v>16095.999999999998</v>
      </c>
      <c r="AH5" s="32">
        <v>16346.399999999998</v>
      </c>
      <c r="AI5" s="32">
        <v>16622</v>
      </c>
      <c r="AJ5" s="32">
        <v>16859.599999999999</v>
      </c>
      <c r="AK5" s="32">
        <v>17454.699999999997</v>
      </c>
      <c r="AL5" s="32">
        <v>17643.100000000002</v>
      </c>
      <c r="AM5" s="32">
        <v>17553.7</v>
      </c>
      <c r="AN5" s="32">
        <v>17693.799999999996</v>
      </c>
      <c r="AO5" s="32">
        <v>18033.2</v>
      </c>
      <c r="AP5" s="32"/>
      <c r="AQ5" s="33"/>
    </row>
    <row r="6" spans="1:43" ht="25.5" customHeight="1" thickBot="1">
      <c r="A6" s="13" t="s">
        <v>24</v>
      </c>
      <c r="B6" s="17"/>
      <c r="C6" s="18"/>
      <c r="D6" s="18"/>
      <c r="E6" s="18"/>
      <c r="F6" s="41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7"/>
    </row>
    <row r="7" spans="1:43">
      <c r="A7" s="14" t="s">
        <v>25</v>
      </c>
      <c r="B7" s="4">
        <f t="shared" ref="B7:E7" si="2">+B9+B10</f>
        <v>0</v>
      </c>
      <c r="C7" s="4">
        <f t="shared" ref="C7" si="3">+C9+C10</f>
        <v>0</v>
      </c>
      <c r="D7" s="4">
        <f t="shared" si="2"/>
        <v>0</v>
      </c>
      <c r="E7" s="4">
        <f t="shared" si="2"/>
        <v>0</v>
      </c>
      <c r="F7" s="42">
        <v>758.4</v>
      </c>
      <c r="G7" s="4">
        <v>710.6</v>
      </c>
      <c r="H7" s="4">
        <v>154.5</v>
      </c>
      <c r="I7" s="4">
        <v>317.10000000000002</v>
      </c>
      <c r="J7" s="4">
        <v>469.2</v>
      </c>
      <c r="K7" s="4">
        <v>500.1</v>
      </c>
      <c r="L7" s="4">
        <v>654.4</v>
      </c>
      <c r="M7" s="4">
        <v>772.4</v>
      </c>
      <c r="N7" s="4">
        <v>907.1</v>
      </c>
      <c r="O7" s="4">
        <v>799.7</v>
      </c>
      <c r="P7" s="4">
        <v>989.2</v>
      </c>
      <c r="Q7" s="4">
        <v>1015</v>
      </c>
      <c r="R7" s="4">
        <v>687.9</v>
      </c>
      <c r="S7" s="4">
        <v>672.9</v>
      </c>
      <c r="T7" s="4">
        <v>610.5</v>
      </c>
      <c r="U7" s="4">
        <v>700.2</v>
      </c>
      <c r="V7" s="4">
        <v>845.5</v>
      </c>
      <c r="W7" s="4">
        <v>808.1</v>
      </c>
      <c r="X7" s="4">
        <v>763.7</v>
      </c>
      <c r="Y7" s="4">
        <v>770.7</v>
      </c>
      <c r="Z7" s="4">
        <v>1017.8000000000001</v>
      </c>
      <c r="AA7" s="4">
        <v>1028</v>
      </c>
      <c r="AB7" s="4">
        <v>908.6</v>
      </c>
      <c r="AC7" s="4">
        <v>936.1</v>
      </c>
      <c r="AD7" s="4">
        <v>1598.3</v>
      </c>
      <c r="AE7" s="4">
        <v>1850.4</v>
      </c>
      <c r="AF7" s="4">
        <v>2036.6</v>
      </c>
      <c r="AG7" s="4">
        <v>1960.8999999999999</v>
      </c>
      <c r="AH7" s="4">
        <v>2299.1</v>
      </c>
      <c r="AI7" s="4">
        <v>2344.6999999999998</v>
      </c>
      <c r="AJ7" s="4">
        <v>2271.5</v>
      </c>
      <c r="AK7" s="4">
        <v>2551</v>
      </c>
      <c r="AL7" s="4">
        <v>2417.3999999999996</v>
      </c>
      <c r="AM7" s="4">
        <v>2339.8000000000002</v>
      </c>
      <c r="AN7" s="4">
        <v>2536.4</v>
      </c>
      <c r="AO7" s="4">
        <v>2656.7</v>
      </c>
      <c r="AP7" s="4"/>
      <c r="AQ7" s="5"/>
    </row>
    <row r="8" spans="1:43">
      <c r="A8" s="15" t="s">
        <v>26</v>
      </c>
      <c r="B8" s="4"/>
      <c r="C8" s="4"/>
      <c r="D8" s="4"/>
      <c r="E8" s="4"/>
      <c r="F8" s="42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5"/>
    </row>
    <row r="9" spans="1:43">
      <c r="A9" s="15" t="s">
        <v>54</v>
      </c>
      <c r="B9" s="4"/>
      <c r="C9" s="4"/>
      <c r="D9" s="4"/>
      <c r="E9" s="4"/>
      <c r="F9" s="42">
        <v>758.4</v>
      </c>
      <c r="G9" s="4">
        <v>710.6</v>
      </c>
      <c r="H9" s="4">
        <v>154.5</v>
      </c>
      <c r="I9" s="4">
        <v>317.10000000000002</v>
      </c>
      <c r="J9" s="4">
        <v>469.2</v>
      </c>
      <c r="K9" s="4">
        <v>500.1</v>
      </c>
      <c r="L9" s="4">
        <v>654.4</v>
      </c>
      <c r="M9" s="4">
        <v>772.4</v>
      </c>
      <c r="N9" s="4">
        <v>907.1</v>
      </c>
      <c r="O9" s="4">
        <v>799.7</v>
      </c>
      <c r="P9" s="4">
        <v>989.2</v>
      </c>
      <c r="Q9" s="4">
        <v>1015</v>
      </c>
      <c r="R9" s="4">
        <v>687.9</v>
      </c>
      <c r="S9" s="4">
        <v>672.9</v>
      </c>
      <c r="T9" s="4">
        <v>610.5</v>
      </c>
      <c r="U9" s="4">
        <v>700.2</v>
      </c>
      <c r="V9" s="4">
        <v>845.5</v>
      </c>
      <c r="W9" s="4">
        <v>808.1</v>
      </c>
      <c r="X9" s="4">
        <v>763.7</v>
      </c>
      <c r="Y9" s="4">
        <v>770.7</v>
      </c>
      <c r="Z9" s="4">
        <v>1017.8000000000001</v>
      </c>
      <c r="AA9" s="4">
        <v>1028</v>
      </c>
      <c r="AB9" s="4">
        <v>908.6</v>
      </c>
      <c r="AC9" s="4">
        <v>936.1</v>
      </c>
      <c r="AD9" s="4">
        <v>1598.3</v>
      </c>
      <c r="AE9" s="4">
        <v>1850.4</v>
      </c>
      <c r="AF9" s="4">
        <v>2036.6</v>
      </c>
      <c r="AG9" s="4">
        <v>1960.8999999999999</v>
      </c>
      <c r="AH9" s="4">
        <v>2299.1</v>
      </c>
      <c r="AI9" s="4">
        <v>2344.6999999999998</v>
      </c>
      <c r="AJ9" s="4">
        <v>2271.5</v>
      </c>
      <c r="AK9" s="4">
        <v>2551</v>
      </c>
      <c r="AL9" s="4">
        <v>2417.3999999999996</v>
      </c>
      <c r="AM9" s="4">
        <v>2339.8000000000002</v>
      </c>
      <c r="AN9" s="4">
        <v>2536.4</v>
      </c>
      <c r="AO9" s="4">
        <v>2656.7</v>
      </c>
      <c r="AP9" s="4"/>
      <c r="AQ9" s="5"/>
    </row>
    <row r="10" spans="1:43">
      <c r="A10" s="15" t="s">
        <v>27</v>
      </c>
      <c r="B10" s="4"/>
      <c r="C10" s="4"/>
      <c r="D10" s="4"/>
      <c r="E10" s="4"/>
      <c r="F10" s="42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4"/>
      <c r="AQ10" s="5"/>
    </row>
    <row r="11" spans="1:43">
      <c r="A11" s="15" t="s">
        <v>28</v>
      </c>
      <c r="B11" s="4"/>
      <c r="C11" s="4"/>
      <c r="D11" s="4"/>
      <c r="E11" s="4"/>
      <c r="F11" s="42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5"/>
    </row>
    <row r="12" spans="1:43">
      <c r="A12" s="15" t="s">
        <v>29</v>
      </c>
      <c r="B12" s="4"/>
      <c r="C12" s="4"/>
      <c r="D12" s="4"/>
      <c r="E12" s="4"/>
      <c r="F12" s="42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5"/>
    </row>
    <row r="13" spans="1:43">
      <c r="A13" s="14" t="s">
        <v>30</v>
      </c>
      <c r="B13" s="4">
        <f t="shared" ref="B13:E13" si="4">+B14+B20</f>
        <v>0</v>
      </c>
      <c r="C13" s="4">
        <f t="shared" ref="C13" si="5">+C14+C20</f>
        <v>0</v>
      </c>
      <c r="D13" s="4">
        <f t="shared" si="4"/>
        <v>0</v>
      </c>
      <c r="E13" s="4">
        <f t="shared" si="4"/>
        <v>0</v>
      </c>
      <c r="F13" s="42">
        <v>10516</v>
      </c>
      <c r="G13" s="4">
        <v>10498.8</v>
      </c>
      <c r="H13" s="4">
        <v>11243.8</v>
      </c>
      <c r="I13" s="4">
        <v>11235.500000000002</v>
      </c>
      <c r="J13" s="4">
        <v>11172</v>
      </c>
      <c r="K13" s="4">
        <v>11137</v>
      </c>
      <c r="L13" s="4">
        <v>11186.2</v>
      </c>
      <c r="M13" s="4">
        <v>11255.400000000001</v>
      </c>
      <c r="N13" s="4">
        <v>11247.2</v>
      </c>
      <c r="O13" s="4">
        <v>11223.800000000001</v>
      </c>
      <c r="P13" s="4">
        <v>11316.7</v>
      </c>
      <c r="Q13" s="4">
        <v>11292.100000000002</v>
      </c>
      <c r="R13" s="4">
        <v>11860.400000000001</v>
      </c>
      <c r="S13" s="4">
        <v>11886.1</v>
      </c>
      <c r="T13" s="4">
        <v>11882.800000000001</v>
      </c>
      <c r="U13" s="4">
        <v>12017.000000000004</v>
      </c>
      <c r="V13" s="4">
        <v>12012.599999999999</v>
      </c>
      <c r="W13" s="4">
        <v>11943.6</v>
      </c>
      <c r="X13" s="4">
        <v>12416.200000000003</v>
      </c>
      <c r="Y13" s="4">
        <v>12391.999999999998</v>
      </c>
      <c r="Z13" s="4">
        <v>12332.9</v>
      </c>
      <c r="AA13" s="4">
        <v>12277.800000000003</v>
      </c>
      <c r="AB13" s="4">
        <v>13332.699999999999</v>
      </c>
      <c r="AC13" s="4">
        <v>12677.699999999999</v>
      </c>
      <c r="AD13" s="4">
        <v>12610.500000000002</v>
      </c>
      <c r="AE13" s="4">
        <v>13003.999999999998</v>
      </c>
      <c r="AF13" s="4">
        <v>14194.5</v>
      </c>
      <c r="AG13" s="4">
        <v>14135.099999999999</v>
      </c>
      <c r="AH13" s="4">
        <v>14047.299999999997</v>
      </c>
      <c r="AI13" s="4">
        <v>14277.3</v>
      </c>
      <c r="AJ13" s="4">
        <v>14588.099999999997</v>
      </c>
      <c r="AK13" s="4">
        <v>14903.699999999999</v>
      </c>
      <c r="AL13" s="4">
        <v>15225.700000000003</v>
      </c>
      <c r="AM13" s="4">
        <v>15213.900000000001</v>
      </c>
      <c r="AN13" s="4">
        <v>15157.399999999996</v>
      </c>
      <c r="AO13" s="4">
        <v>15376.500000000002</v>
      </c>
      <c r="AP13" s="4"/>
      <c r="AQ13" s="5"/>
    </row>
    <row r="14" spans="1:43">
      <c r="A14" s="14" t="s">
        <v>31</v>
      </c>
      <c r="B14" s="4">
        <f t="shared" ref="B14:E14" si="6">+B15+B16+B17+B18+B19</f>
        <v>0</v>
      </c>
      <c r="C14" s="4">
        <f t="shared" si="6"/>
        <v>0</v>
      </c>
      <c r="D14" s="4">
        <f t="shared" si="6"/>
        <v>0</v>
      </c>
      <c r="E14" s="4">
        <f t="shared" si="6"/>
        <v>0</v>
      </c>
      <c r="F14" s="42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/>
      <c r="AQ14" s="5"/>
    </row>
    <row r="15" spans="1:43">
      <c r="A15" s="15" t="s">
        <v>26</v>
      </c>
      <c r="B15" s="4"/>
      <c r="C15" s="4"/>
      <c r="D15" s="4"/>
      <c r="E15" s="4"/>
      <c r="F15" s="42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5"/>
    </row>
    <row r="16" spans="1:43">
      <c r="A16" s="15" t="s">
        <v>54</v>
      </c>
      <c r="B16" s="4"/>
      <c r="C16" s="4"/>
      <c r="D16" s="4"/>
      <c r="E16" s="4"/>
      <c r="F16" s="42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5"/>
    </row>
    <row r="17" spans="1:43">
      <c r="A17" s="15" t="s">
        <v>27</v>
      </c>
      <c r="B17" s="4"/>
      <c r="C17" s="4"/>
      <c r="D17" s="4"/>
      <c r="E17" s="4"/>
      <c r="F17" s="42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5"/>
    </row>
    <row r="18" spans="1:43">
      <c r="A18" s="15" t="s">
        <v>28</v>
      </c>
      <c r="B18" s="4"/>
      <c r="C18" s="4"/>
      <c r="D18" s="4"/>
      <c r="E18" s="4"/>
      <c r="F18" s="42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5"/>
    </row>
    <row r="19" spans="1:43">
      <c r="A19" s="15" t="s">
        <v>29</v>
      </c>
      <c r="B19" s="4"/>
      <c r="C19" s="4"/>
      <c r="D19" s="4"/>
      <c r="E19" s="4"/>
      <c r="F19" s="42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5"/>
    </row>
    <row r="20" spans="1:43">
      <c r="A20" s="14" t="s">
        <v>32</v>
      </c>
      <c r="B20" s="4">
        <f t="shared" ref="B20:E20" si="7">+B21+B23+B24</f>
        <v>0</v>
      </c>
      <c r="C20" s="4">
        <f t="shared" ref="C20" si="8">+C21+C23+C24</f>
        <v>0</v>
      </c>
      <c r="D20" s="4">
        <f t="shared" si="7"/>
        <v>0</v>
      </c>
      <c r="E20" s="4">
        <f t="shared" si="7"/>
        <v>0</v>
      </c>
      <c r="F20" s="42">
        <v>10516</v>
      </c>
      <c r="G20" s="4">
        <v>10498.8</v>
      </c>
      <c r="H20" s="4">
        <v>11243.8</v>
      </c>
      <c r="I20" s="4">
        <v>11235.500000000002</v>
      </c>
      <c r="J20" s="4">
        <v>11172</v>
      </c>
      <c r="K20" s="4">
        <v>11137</v>
      </c>
      <c r="L20" s="4">
        <v>11186.2</v>
      </c>
      <c r="M20" s="4">
        <v>11255.400000000001</v>
      </c>
      <c r="N20" s="4">
        <v>11247.2</v>
      </c>
      <c r="O20" s="4">
        <v>11223.800000000001</v>
      </c>
      <c r="P20" s="4">
        <v>11316.7</v>
      </c>
      <c r="Q20" s="4">
        <v>11292.100000000002</v>
      </c>
      <c r="R20" s="4">
        <v>11860.400000000001</v>
      </c>
      <c r="S20" s="4">
        <v>11886.1</v>
      </c>
      <c r="T20" s="4">
        <v>11882.800000000001</v>
      </c>
      <c r="U20" s="4">
        <v>12017.000000000004</v>
      </c>
      <c r="V20" s="4">
        <v>12012.599999999999</v>
      </c>
      <c r="W20" s="4">
        <v>11943.6</v>
      </c>
      <c r="X20" s="4">
        <v>12416.200000000003</v>
      </c>
      <c r="Y20" s="4">
        <v>12391.999999999998</v>
      </c>
      <c r="Z20" s="4">
        <v>12332.9</v>
      </c>
      <c r="AA20" s="4">
        <v>12277.800000000003</v>
      </c>
      <c r="AB20" s="4">
        <v>13332.699999999999</v>
      </c>
      <c r="AC20" s="4">
        <v>12677.699999999999</v>
      </c>
      <c r="AD20" s="4">
        <v>12610.500000000002</v>
      </c>
      <c r="AE20" s="4">
        <v>13003.999999999998</v>
      </c>
      <c r="AF20" s="4">
        <v>14194.5</v>
      </c>
      <c r="AG20" s="4">
        <v>14135.099999999999</v>
      </c>
      <c r="AH20" s="4">
        <v>14047.299999999997</v>
      </c>
      <c r="AI20" s="4">
        <v>14277.3</v>
      </c>
      <c r="AJ20" s="4">
        <v>14588.099999999997</v>
      </c>
      <c r="AK20" s="4">
        <v>14903.699999999999</v>
      </c>
      <c r="AL20" s="4">
        <v>15225.700000000003</v>
      </c>
      <c r="AM20" s="4">
        <v>15213.900000000001</v>
      </c>
      <c r="AN20" s="4">
        <v>15157.399999999996</v>
      </c>
      <c r="AO20" s="4">
        <v>15376.500000000002</v>
      </c>
      <c r="AP20" s="4"/>
      <c r="AQ20" s="5"/>
    </row>
    <row r="21" spans="1:43">
      <c r="A21" s="15" t="s">
        <v>33</v>
      </c>
      <c r="B21" s="4"/>
      <c r="C21" s="4"/>
      <c r="D21" s="4"/>
      <c r="E21" s="4"/>
      <c r="F21" s="42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/>
      <c r="AO21" s="4"/>
      <c r="AP21" s="4"/>
      <c r="AQ21" s="5"/>
    </row>
    <row r="22" spans="1:43">
      <c r="A22" s="15" t="s">
        <v>26</v>
      </c>
      <c r="B22" s="4"/>
      <c r="C22" s="4"/>
      <c r="D22" s="4"/>
      <c r="E22" s="4"/>
      <c r="F22" s="42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5"/>
    </row>
    <row r="23" spans="1:43">
      <c r="A23" s="15" t="s">
        <v>54</v>
      </c>
      <c r="B23" s="4"/>
      <c r="C23" s="4"/>
      <c r="D23" s="4"/>
      <c r="E23" s="4"/>
      <c r="F23" s="42">
        <v>6379.1</v>
      </c>
      <c r="G23" s="4">
        <v>6375.2</v>
      </c>
      <c r="H23" s="4">
        <v>7175.2</v>
      </c>
      <c r="I23" s="4">
        <v>7196.5</v>
      </c>
      <c r="J23" s="4">
        <v>7196.5</v>
      </c>
      <c r="K23" s="4">
        <v>7185.5000000000009</v>
      </c>
      <c r="L23" s="4">
        <v>7182.9000000000005</v>
      </c>
      <c r="M23" s="4">
        <v>7249.5000000000009</v>
      </c>
      <c r="N23" s="4">
        <v>7233.7000000000007</v>
      </c>
      <c r="O23" s="4">
        <v>7228.7000000000007</v>
      </c>
      <c r="P23" s="4">
        <v>7325.2</v>
      </c>
      <c r="Q23" s="4">
        <v>7357.8</v>
      </c>
      <c r="R23" s="4">
        <v>7955.0000000000009</v>
      </c>
      <c r="S23" s="4">
        <v>7988.3000000000011</v>
      </c>
      <c r="T23" s="4">
        <v>8021.4000000000015</v>
      </c>
      <c r="U23" s="4">
        <v>8025.3000000000011</v>
      </c>
      <c r="V23" s="4">
        <v>8049.5000000000009</v>
      </c>
      <c r="W23" s="4">
        <v>8042.5</v>
      </c>
      <c r="X23" s="4">
        <v>8203.2000000000007</v>
      </c>
      <c r="Y23" s="4">
        <v>8195.9</v>
      </c>
      <c r="Z23" s="4">
        <v>8196.4000000000015</v>
      </c>
      <c r="AA23" s="4">
        <v>8189.4000000000005</v>
      </c>
      <c r="AB23" s="4">
        <v>9279.5999999999985</v>
      </c>
      <c r="AC23" s="4">
        <v>8472.9</v>
      </c>
      <c r="AD23" s="4">
        <v>8465.9000000000015</v>
      </c>
      <c r="AE23" s="4">
        <v>8461.2999999999993</v>
      </c>
      <c r="AF23" s="4">
        <v>9458.4999999999982</v>
      </c>
      <c r="AG23" s="4">
        <v>9440.7999999999975</v>
      </c>
      <c r="AH23" s="4">
        <v>9435.3999999999978</v>
      </c>
      <c r="AI23" s="4">
        <v>9463.7999999999993</v>
      </c>
      <c r="AJ23" s="4">
        <v>9459.4999999999982</v>
      </c>
      <c r="AK23" s="4">
        <v>9455</v>
      </c>
      <c r="AL23" s="4">
        <v>9685.6</v>
      </c>
      <c r="AM23" s="4">
        <v>9711.2000000000007</v>
      </c>
      <c r="AN23" s="4">
        <v>9516.7999999999993</v>
      </c>
      <c r="AO23" s="4">
        <v>9456.6</v>
      </c>
      <c r="AP23" s="4"/>
      <c r="AQ23" s="5"/>
    </row>
    <row r="24" spans="1:43">
      <c r="A24" s="15" t="s">
        <v>27</v>
      </c>
      <c r="B24" s="4"/>
      <c r="C24" s="4"/>
      <c r="D24" s="4"/>
      <c r="E24" s="4"/>
      <c r="F24" s="42">
        <v>4136.8999999999996</v>
      </c>
      <c r="G24" s="4">
        <v>4123.6000000000004</v>
      </c>
      <c r="H24" s="4">
        <v>4068.6000000000004</v>
      </c>
      <c r="I24" s="4">
        <v>4039.0000000000018</v>
      </c>
      <c r="J24" s="4">
        <v>3975.5</v>
      </c>
      <c r="K24" s="4">
        <v>3951.5</v>
      </c>
      <c r="L24" s="4">
        <v>4003.2999999999993</v>
      </c>
      <c r="M24" s="4">
        <v>4005.8999999999996</v>
      </c>
      <c r="N24" s="4">
        <v>4013.5</v>
      </c>
      <c r="O24" s="4">
        <v>3995.1000000000004</v>
      </c>
      <c r="P24" s="4">
        <v>3991.5</v>
      </c>
      <c r="Q24" s="4">
        <v>3934.3000000000011</v>
      </c>
      <c r="R24" s="4">
        <v>3905.4000000000015</v>
      </c>
      <c r="S24" s="4">
        <v>3897.7999999999993</v>
      </c>
      <c r="T24" s="4">
        <v>3861.3999999999996</v>
      </c>
      <c r="U24" s="4">
        <v>3991.7000000000025</v>
      </c>
      <c r="V24" s="4">
        <v>3963.0999999999985</v>
      </c>
      <c r="W24" s="4">
        <v>3901.1000000000004</v>
      </c>
      <c r="X24" s="4">
        <v>4213.0000000000018</v>
      </c>
      <c r="Y24" s="4">
        <v>4196.0999999999985</v>
      </c>
      <c r="Z24" s="4">
        <v>4136.4999999999982</v>
      </c>
      <c r="AA24" s="4">
        <v>4088.4000000000015</v>
      </c>
      <c r="AB24" s="4">
        <v>4053.1000000000004</v>
      </c>
      <c r="AC24" s="4">
        <v>4204.7999999999993</v>
      </c>
      <c r="AD24" s="4">
        <v>4144.6000000000004</v>
      </c>
      <c r="AE24" s="4">
        <v>4542.6999999999989</v>
      </c>
      <c r="AF24" s="4">
        <v>4736.0000000000018</v>
      </c>
      <c r="AG24" s="4">
        <v>4694.3000000000011</v>
      </c>
      <c r="AH24" s="4">
        <v>4611.8999999999996</v>
      </c>
      <c r="AI24" s="4">
        <v>4813.5</v>
      </c>
      <c r="AJ24" s="4">
        <v>5128.5999999999985</v>
      </c>
      <c r="AK24" s="4">
        <v>5448.6999999999989</v>
      </c>
      <c r="AL24" s="4">
        <v>5540.1000000000022</v>
      </c>
      <c r="AM24" s="4">
        <v>5502.7000000000007</v>
      </c>
      <c r="AN24" s="4">
        <v>5640.5999999999967</v>
      </c>
      <c r="AO24" s="4">
        <v>5919.9000000000015</v>
      </c>
      <c r="AP24" s="4"/>
      <c r="AQ24" s="5"/>
    </row>
    <row r="25" spans="1:43">
      <c r="A25" s="15" t="s">
        <v>28</v>
      </c>
      <c r="B25" s="4"/>
      <c r="C25" s="4"/>
      <c r="D25" s="4"/>
      <c r="E25" s="4"/>
      <c r="F25" s="42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5"/>
    </row>
    <row r="26" spans="1:43">
      <c r="A26" s="15" t="s">
        <v>29</v>
      </c>
      <c r="B26" s="4"/>
      <c r="C26" s="4"/>
      <c r="D26" s="4"/>
      <c r="E26" s="4"/>
      <c r="F26" s="42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5"/>
    </row>
    <row r="27" spans="1:43">
      <c r="A27" s="14" t="s">
        <v>56</v>
      </c>
      <c r="B27" s="4">
        <f t="shared" ref="B27:E27" si="9">+B28+B30+B31</f>
        <v>0</v>
      </c>
      <c r="C27" s="4">
        <f t="shared" ref="C27" si="10">+C28+C30+C31</f>
        <v>0</v>
      </c>
      <c r="D27" s="4">
        <f t="shared" si="9"/>
        <v>0</v>
      </c>
      <c r="E27" s="4">
        <f t="shared" si="9"/>
        <v>0</v>
      </c>
      <c r="F27" s="42">
        <v>13137.1</v>
      </c>
      <c r="G27" s="4">
        <v>12997.3</v>
      </c>
      <c r="H27" s="4">
        <v>13274.199999999999</v>
      </c>
      <c r="I27" s="4">
        <v>12480.693326640003</v>
      </c>
      <c r="J27" s="4">
        <v>13254.179915860001</v>
      </c>
      <c r="K27" s="4">
        <v>13259.7</v>
      </c>
      <c r="L27" s="4">
        <v>13546.935669050001</v>
      </c>
      <c r="M27" s="4">
        <v>12926.55545385</v>
      </c>
      <c r="N27" s="4">
        <v>13723.6</v>
      </c>
      <c r="O27" s="4">
        <v>13559.5</v>
      </c>
      <c r="P27" s="4">
        <v>14026.199999999999</v>
      </c>
      <c r="Q27" s="4">
        <v>13364.40903434</v>
      </c>
      <c r="R27" s="4">
        <v>14575.380000000003</v>
      </c>
      <c r="S27" s="4">
        <v>14473.544048899999</v>
      </c>
      <c r="T27" s="4">
        <v>14746.95915708</v>
      </c>
      <c r="U27" s="4">
        <v>14018.30649943</v>
      </c>
      <c r="V27" s="4">
        <v>14630.369999999999</v>
      </c>
      <c r="W27" s="4">
        <v>14524.85</v>
      </c>
      <c r="X27" s="4">
        <v>15313.740000000003</v>
      </c>
      <c r="Y27" s="4">
        <v>14239.509999999997</v>
      </c>
      <c r="Z27" s="4">
        <v>15172.292082</v>
      </c>
      <c r="AA27" s="4">
        <v>15022.017460440002</v>
      </c>
      <c r="AB27" s="4">
        <v>16108.738832519999</v>
      </c>
      <c r="AC27" s="4">
        <v>15063.4</v>
      </c>
      <c r="AD27" s="4">
        <v>16991</v>
      </c>
      <c r="AE27" s="4">
        <v>17751.399999999998</v>
      </c>
      <c r="AF27" s="4">
        <v>20154.8</v>
      </c>
      <c r="AG27" s="4">
        <v>17809.899999999998</v>
      </c>
      <c r="AH27" s="4">
        <v>20321.699999999997</v>
      </c>
      <c r="AI27" s="4">
        <v>20784.900000000001</v>
      </c>
      <c r="AJ27" s="4">
        <v>22729.699999999997</v>
      </c>
      <c r="AK27" s="4">
        <v>17454.699999999997</v>
      </c>
      <c r="AL27" s="4">
        <v>17643.100000000002</v>
      </c>
      <c r="AM27" s="4">
        <v>17553.700000000004</v>
      </c>
      <c r="AN27" s="4">
        <v>17693.799999999996</v>
      </c>
      <c r="AO27" s="4">
        <v>18033.2</v>
      </c>
      <c r="AP27" s="4"/>
      <c r="AQ27" s="5"/>
    </row>
    <row r="28" spans="1:43">
      <c r="A28" s="15" t="s">
        <v>33</v>
      </c>
      <c r="B28" s="4"/>
      <c r="C28" s="4"/>
      <c r="D28" s="4"/>
      <c r="E28" s="4"/>
      <c r="F28" s="42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/>
      <c r="AO28" s="4"/>
      <c r="AP28" s="4"/>
      <c r="AQ28" s="5"/>
    </row>
    <row r="29" spans="1:43">
      <c r="A29" s="15" t="s">
        <v>26</v>
      </c>
      <c r="B29" s="4"/>
      <c r="C29" s="4"/>
      <c r="D29" s="4"/>
      <c r="E29" s="4"/>
      <c r="F29" s="42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5"/>
    </row>
    <row r="30" spans="1:43">
      <c r="A30" s="15" t="s">
        <v>54</v>
      </c>
      <c r="B30" s="4"/>
      <c r="C30" s="4"/>
      <c r="D30" s="4"/>
      <c r="E30" s="4"/>
      <c r="F30" s="42">
        <v>7137.5</v>
      </c>
      <c r="G30" s="4">
        <v>7085.7999999999993</v>
      </c>
      <c r="H30" s="4">
        <v>7329.7</v>
      </c>
      <c r="I30" s="4">
        <v>7513.5999999999995</v>
      </c>
      <c r="J30" s="4">
        <v>7665.7</v>
      </c>
      <c r="K30" s="4">
        <v>7685.6</v>
      </c>
      <c r="L30" s="4">
        <v>7837.3</v>
      </c>
      <c r="M30" s="4">
        <v>8021.9000000000005</v>
      </c>
      <c r="N30" s="4">
        <v>8140.8000000000011</v>
      </c>
      <c r="O30" s="4">
        <v>8028.4000000000005</v>
      </c>
      <c r="P30" s="4">
        <v>8314.4</v>
      </c>
      <c r="Q30" s="4">
        <v>8372.7999999999993</v>
      </c>
      <c r="R30" s="4">
        <v>8642.9000000000015</v>
      </c>
      <c r="S30" s="4">
        <v>8661.2000000000007</v>
      </c>
      <c r="T30" s="4">
        <v>8631.9000000000015</v>
      </c>
      <c r="U30" s="4">
        <v>8725.5</v>
      </c>
      <c r="V30" s="4">
        <v>8895</v>
      </c>
      <c r="W30" s="4">
        <v>8850.6</v>
      </c>
      <c r="X30" s="4">
        <v>8966.9000000000015</v>
      </c>
      <c r="Y30" s="4">
        <v>8966.5999999999985</v>
      </c>
      <c r="Z30" s="4">
        <v>9214.2000000000007</v>
      </c>
      <c r="AA30" s="4">
        <v>9217.4</v>
      </c>
      <c r="AB30" s="4">
        <v>10188.199999999999</v>
      </c>
      <c r="AC30" s="4">
        <v>9409</v>
      </c>
      <c r="AD30" s="4">
        <v>10064.200000000001</v>
      </c>
      <c r="AE30" s="4">
        <v>10039.4</v>
      </c>
      <c r="AF30" s="4">
        <v>11495.099999999999</v>
      </c>
      <c r="AG30" s="4">
        <v>11401.699999999997</v>
      </c>
      <c r="AH30" s="4">
        <v>11734.499999999998</v>
      </c>
      <c r="AI30" s="4">
        <v>11808.5</v>
      </c>
      <c r="AJ30" s="4">
        <v>11730.999999999998</v>
      </c>
      <c r="AK30" s="4">
        <v>12006</v>
      </c>
      <c r="AL30" s="4">
        <v>12103</v>
      </c>
      <c r="AM30" s="4">
        <v>12051.000000000002</v>
      </c>
      <c r="AN30" s="4">
        <v>12053.199999999999</v>
      </c>
      <c r="AO30" s="4">
        <v>12113.300000000001</v>
      </c>
      <c r="AP30" s="4"/>
      <c r="AQ30" s="5"/>
    </row>
    <row r="31" spans="1:43">
      <c r="A31" s="15" t="s">
        <v>27</v>
      </c>
      <c r="B31" s="4"/>
      <c r="C31" s="4"/>
      <c r="D31" s="4"/>
      <c r="E31" s="4"/>
      <c r="F31" s="42">
        <v>4136.8999999999996</v>
      </c>
      <c r="G31" s="4">
        <v>4123.6000000000004</v>
      </c>
      <c r="H31" s="4">
        <v>4068.6000000000004</v>
      </c>
      <c r="I31" s="4">
        <v>4039.0000000000023</v>
      </c>
      <c r="J31" s="4">
        <v>3975.5</v>
      </c>
      <c r="K31" s="4">
        <v>3951.5000000000005</v>
      </c>
      <c r="L31" s="4">
        <v>4003.2999999999997</v>
      </c>
      <c r="M31" s="4">
        <v>4005.8999999999996</v>
      </c>
      <c r="N31" s="4">
        <v>4013.4999999999995</v>
      </c>
      <c r="O31" s="4">
        <v>3995.1</v>
      </c>
      <c r="P31" s="4">
        <v>3991.5</v>
      </c>
      <c r="Q31" s="4">
        <v>3934.3000000000006</v>
      </c>
      <c r="R31" s="4">
        <v>3905.400000000001</v>
      </c>
      <c r="S31" s="4">
        <v>3897.7999999999984</v>
      </c>
      <c r="T31" s="4">
        <v>3861.4</v>
      </c>
      <c r="U31" s="4">
        <v>3991.7000000000016</v>
      </c>
      <c r="V31" s="4">
        <v>3963.0999999999981</v>
      </c>
      <c r="W31" s="4">
        <v>3901.1000000000013</v>
      </c>
      <c r="X31" s="4">
        <v>4213.0000000000018</v>
      </c>
      <c r="Y31" s="4">
        <v>4196.0999999999985</v>
      </c>
      <c r="Z31" s="4">
        <v>4136.4999999999982</v>
      </c>
      <c r="AA31" s="4">
        <v>4088.400000000001</v>
      </c>
      <c r="AB31" s="4">
        <v>4053.1000000000004</v>
      </c>
      <c r="AC31" s="4">
        <v>4204.7999999999993</v>
      </c>
      <c r="AD31" s="4">
        <v>4144.6000000000004</v>
      </c>
      <c r="AE31" s="4">
        <v>4542.7</v>
      </c>
      <c r="AF31" s="4">
        <v>4736.0000000000018</v>
      </c>
      <c r="AG31" s="4">
        <v>4694.3000000000011</v>
      </c>
      <c r="AH31" s="4">
        <v>4611.8999999999996</v>
      </c>
      <c r="AI31" s="4">
        <v>4813.4999999999991</v>
      </c>
      <c r="AJ31" s="4">
        <v>5128.5999999999985</v>
      </c>
      <c r="AK31" s="4">
        <v>5448.6999999999989</v>
      </c>
      <c r="AL31" s="4">
        <v>5540.1000000000013</v>
      </c>
      <c r="AM31" s="4">
        <v>5502.7000000000007</v>
      </c>
      <c r="AN31" s="4">
        <v>5640.5999999999967</v>
      </c>
      <c r="AO31" s="4">
        <v>5919.9000000000005</v>
      </c>
      <c r="AP31" s="4"/>
      <c r="AQ31" s="5"/>
    </row>
    <row r="32" spans="1:43">
      <c r="A32" s="15" t="s">
        <v>28</v>
      </c>
      <c r="F32" s="43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44"/>
    </row>
    <row r="33" spans="1:43">
      <c r="A33" s="15" t="s">
        <v>29</v>
      </c>
      <c r="F33" s="42">
        <v>1862.7</v>
      </c>
      <c r="G33" s="4">
        <v>1787.9</v>
      </c>
      <c r="H33" s="4">
        <v>1875.9</v>
      </c>
      <c r="I33" s="4">
        <v>928.0933266400001</v>
      </c>
      <c r="J33" s="4">
        <v>1612.9799158599999</v>
      </c>
      <c r="K33" s="4">
        <v>1622.6</v>
      </c>
      <c r="L33" s="4">
        <v>1706.33566905</v>
      </c>
      <c r="M33" s="4">
        <v>898.75545384999998</v>
      </c>
      <c r="N33" s="4">
        <v>1569.3</v>
      </c>
      <c r="O33" s="4">
        <v>1536</v>
      </c>
      <c r="P33" s="4">
        <v>1720.3</v>
      </c>
      <c r="Q33" s="4">
        <v>1057.3090343399999</v>
      </c>
      <c r="R33" s="4">
        <v>2027.08</v>
      </c>
      <c r="S33" s="4">
        <v>1914.5440489</v>
      </c>
      <c r="T33" s="4">
        <v>2253.6591570800001</v>
      </c>
      <c r="U33" s="4">
        <v>1301.10649943</v>
      </c>
      <c r="V33" s="4">
        <v>1772.27</v>
      </c>
      <c r="W33" s="4">
        <v>1773.1499999999999</v>
      </c>
      <c r="X33" s="4">
        <v>2133.8399999999997</v>
      </c>
      <c r="Y33" s="4">
        <v>1076.81</v>
      </c>
      <c r="Z33" s="4">
        <v>1821.5920820000001</v>
      </c>
      <c r="AA33" s="4">
        <v>1716.2174604399997</v>
      </c>
      <c r="AB33" s="4">
        <v>1867.43883252</v>
      </c>
      <c r="AC33" s="4">
        <v>1449.6</v>
      </c>
      <c r="AD33" s="4">
        <v>2782.2</v>
      </c>
      <c r="AE33" s="4">
        <v>3169.2999999999997</v>
      </c>
      <c r="AF33" s="4">
        <v>3923.7</v>
      </c>
      <c r="AG33" s="4">
        <v>1713.9</v>
      </c>
      <c r="AH33" s="4">
        <v>3975.3</v>
      </c>
      <c r="AI33" s="4">
        <v>4162.8999999999996</v>
      </c>
      <c r="AJ33" s="4">
        <v>5870.0999999999995</v>
      </c>
      <c r="AK33" s="4">
        <v>0</v>
      </c>
      <c r="AL33" s="4">
        <v>0</v>
      </c>
      <c r="AM33" s="4">
        <v>0</v>
      </c>
      <c r="AN33" s="4"/>
      <c r="AO33" s="4"/>
      <c r="AP33" s="4"/>
      <c r="AQ33" s="5"/>
    </row>
    <row r="34" spans="1:43">
      <c r="A34" s="15"/>
      <c r="F34" s="43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44"/>
    </row>
    <row r="35" spans="1:43">
      <c r="A35" s="13" t="s">
        <v>34</v>
      </c>
      <c r="B35" s="4">
        <f t="shared" ref="B35:E35" si="11">+B36+B37</f>
        <v>0</v>
      </c>
      <c r="C35" s="4">
        <f t="shared" ref="C35" si="12">+C36+C37</f>
        <v>0</v>
      </c>
      <c r="D35" s="4">
        <f t="shared" si="11"/>
        <v>0</v>
      </c>
      <c r="E35" s="4">
        <f t="shared" si="11"/>
        <v>0</v>
      </c>
      <c r="F35" s="42">
        <v>11274.4</v>
      </c>
      <c r="G35" s="4">
        <v>11209.4</v>
      </c>
      <c r="H35" s="4">
        <v>11398.3</v>
      </c>
      <c r="I35" s="4">
        <v>11552.6</v>
      </c>
      <c r="J35" s="4">
        <v>11641.2</v>
      </c>
      <c r="K35" s="4">
        <v>11637.1</v>
      </c>
      <c r="L35" s="4">
        <v>11840.599999999999</v>
      </c>
      <c r="M35" s="4">
        <v>12027.800000000001</v>
      </c>
      <c r="N35" s="4">
        <v>12154.3</v>
      </c>
      <c r="O35" s="4">
        <v>12023.5</v>
      </c>
      <c r="P35" s="4">
        <v>12305.900000000001</v>
      </c>
      <c r="Q35" s="4">
        <v>12307.1</v>
      </c>
      <c r="R35" s="4">
        <v>12548.3</v>
      </c>
      <c r="S35" s="4">
        <v>12559</v>
      </c>
      <c r="T35" s="4">
        <v>12493.3</v>
      </c>
      <c r="U35" s="4">
        <v>12717.2</v>
      </c>
      <c r="V35" s="4">
        <v>12858.1</v>
      </c>
      <c r="W35" s="4">
        <v>12751.7</v>
      </c>
      <c r="X35" s="4">
        <v>13179.9</v>
      </c>
      <c r="Y35" s="4">
        <v>13162.7</v>
      </c>
      <c r="Z35" s="4">
        <v>13350.700000000003</v>
      </c>
      <c r="AA35" s="4">
        <v>13305.8</v>
      </c>
      <c r="AB35" s="4">
        <v>14241.3</v>
      </c>
      <c r="AC35" s="4">
        <v>13613.8</v>
      </c>
      <c r="AD35" s="4">
        <v>14208.800000000001</v>
      </c>
      <c r="AE35" s="4">
        <v>14582.1</v>
      </c>
      <c r="AF35" s="4">
        <v>16231.100000000002</v>
      </c>
      <c r="AG35" s="4">
        <v>16096.000000000002</v>
      </c>
      <c r="AH35" s="4">
        <v>16346.4</v>
      </c>
      <c r="AI35" s="4">
        <v>16622</v>
      </c>
      <c r="AJ35" s="4">
        <v>16859.599999999999</v>
      </c>
      <c r="AK35" s="4">
        <v>17454.700000000004</v>
      </c>
      <c r="AL35" s="4">
        <v>17643.099999999999</v>
      </c>
      <c r="AM35" s="4">
        <v>17553.7</v>
      </c>
      <c r="AN35" s="4">
        <v>17693.8</v>
      </c>
      <c r="AO35" s="4">
        <v>18033.2</v>
      </c>
      <c r="AP35" s="4"/>
      <c r="AQ35" s="5"/>
    </row>
    <row r="36" spans="1:43">
      <c r="A36" s="15" t="s">
        <v>35</v>
      </c>
      <c r="F36" s="43">
        <v>10599.5</v>
      </c>
      <c r="G36" s="38">
        <v>10543</v>
      </c>
      <c r="H36" s="38">
        <v>10774.9</v>
      </c>
      <c r="I36" s="38">
        <v>10965.7</v>
      </c>
      <c r="J36" s="38">
        <v>11084</v>
      </c>
      <c r="K36" s="38">
        <v>11086.6</v>
      </c>
      <c r="L36" s="38">
        <v>11296.8</v>
      </c>
      <c r="M36" s="38">
        <v>11502.2</v>
      </c>
      <c r="N36" s="38">
        <v>11624.3</v>
      </c>
      <c r="O36" s="38">
        <v>11487.2</v>
      </c>
      <c r="P36" s="38">
        <v>11775.500000000002</v>
      </c>
      <c r="Q36" s="38">
        <v>12001.4</v>
      </c>
      <c r="R36" s="38">
        <v>12062.099999999999</v>
      </c>
      <c r="S36" s="38">
        <v>12069.7</v>
      </c>
      <c r="T36" s="38">
        <v>12003.099999999999</v>
      </c>
      <c r="U36" s="38">
        <v>12398.2</v>
      </c>
      <c r="V36" s="38">
        <v>12525.4</v>
      </c>
      <c r="W36" s="38">
        <v>12446.7</v>
      </c>
      <c r="X36" s="38">
        <v>12869.9</v>
      </c>
      <c r="Y36" s="38">
        <v>12856</v>
      </c>
      <c r="Z36" s="38">
        <v>13050.100000000002</v>
      </c>
      <c r="AA36" s="38">
        <v>13006.4</v>
      </c>
      <c r="AB36" s="38">
        <v>13952.199999999999</v>
      </c>
      <c r="AC36" s="38">
        <v>13328.8</v>
      </c>
      <c r="AD36" s="38">
        <v>13926.1</v>
      </c>
      <c r="AE36" s="38">
        <v>13859.4</v>
      </c>
      <c r="AF36" s="38">
        <v>15497.400000000001</v>
      </c>
      <c r="AG36" s="38">
        <v>15343.900000000001</v>
      </c>
      <c r="AH36" s="38">
        <v>15607.5</v>
      </c>
      <c r="AI36" s="38">
        <v>15883.2</v>
      </c>
      <c r="AJ36" s="38">
        <v>16121.4</v>
      </c>
      <c r="AK36" s="38">
        <v>16720.300000000003</v>
      </c>
      <c r="AL36" s="38">
        <v>16924.3</v>
      </c>
      <c r="AM36" s="38">
        <v>16856.900000000001</v>
      </c>
      <c r="AN36" s="38">
        <v>16672.899999999998</v>
      </c>
      <c r="AO36" s="38">
        <v>16957.8</v>
      </c>
      <c r="AP36" s="38"/>
      <c r="AQ36" s="44"/>
    </row>
    <row r="37" spans="1:43">
      <c r="A37" s="15" t="s">
        <v>36</v>
      </c>
      <c r="F37" s="45">
        <v>674.90000000000009</v>
      </c>
      <c r="G37">
        <v>666.40000000000009</v>
      </c>
      <c r="H37">
        <v>623.4</v>
      </c>
      <c r="I37">
        <v>586.90000000000009</v>
      </c>
      <c r="J37">
        <v>557.19999999999993</v>
      </c>
      <c r="K37">
        <v>550.5</v>
      </c>
      <c r="L37">
        <v>543.79999999999995</v>
      </c>
      <c r="M37">
        <v>525.6</v>
      </c>
      <c r="N37" s="7">
        <v>530</v>
      </c>
      <c r="O37" s="7">
        <v>536.30000000000007</v>
      </c>
      <c r="P37" s="7">
        <v>530.40000000000009</v>
      </c>
      <c r="Q37" s="7">
        <v>305.7</v>
      </c>
      <c r="R37" s="7">
        <v>486.20000000000005</v>
      </c>
      <c r="S37" s="7">
        <v>489.29999999999995</v>
      </c>
      <c r="T37" s="7">
        <v>490.19999999999993</v>
      </c>
      <c r="U37" s="7">
        <v>319</v>
      </c>
      <c r="V37" s="7">
        <v>332.7</v>
      </c>
      <c r="W37" s="7">
        <v>305</v>
      </c>
      <c r="X37" s="7">
        <v>310</v>
      </c>
      <c r="Y37" s="7">
        <v>306.7</v>
      </c>
      <c r="Z37" s="7">
        <v>300.60000000000002</v>
      </c>
      <c r="AA37" s="7">
        <v>299.39999999999998</v>
      </c>
      <c r="AB37" s="7">
        <v>289.10000000000002</v>
      </c>
      <c r="AC37" s="7">
        <v>285</v>
      </c>
      <c r="AD37" s="7">
        <v>282.7</v>
      </c>
      <c r="AE37" s="7">
        <v>722.7</v>
      </c>
      <c r="AF37" s="7">
        <v>733.7</v>
      </c>
      <c r="AG37" s="7">
        <v>752.09999999999991</v>
      </c>
      <c r="AH37" s="7">
        <v>738.90000000000009</v>
      </c>
      <c r="AI37" s="7">
        <v>738.80000000000007</v>
      </c>
      <c r="AJ37" s="7">
        <v>738.2</v>
      </c>
      <c r="AK37" s="7">
        <v>734.4</v>
      </c>
      <c r="AL37" s="7">
        <v>718.8</v>
      </c>
      <c r="AM37" s="7">
        <v>696.8</v>
      </c>
      <c r="AN37" s="7">
        <v>1020.9000000000001</v>
      </c>
      <c r="AO37" s="7">
        <v>1075.4000000000001</v>
      </c>
      <c r="AP37" s="7"/>
      <c r="AQ37" s="8"/>
    </row>
    <row r="38" spans="1:43">
      <c r="A38" s="15"/>
      <c r="F38" s="45"/>
      <c r="AQ38" s="6"/>
    </row>
    <row r="39" spans="1:43">
      <c r="A39" s="13" t="s">
        <v>37</v>
      </c>
      <c r="B39" s="4">
        <f t="shared" ref="B39:E39" si="13">+B40+B41</f>
        <v>0</v>
      </c>
      <c r="C39" s="4">
        <f t="shared" ref="C39" si="14">+C40+C41</f>
        <v>0</v>
      </c>
      <c r="D39" s="4">
        <f t="shared" si="13"/>
        <v>0</v>
      </c>
      <c r="E39" s="4">
        <f t="shared" si="13"/>
        <v>0</v>
      </c>
      <c r="F39" s="42">
        <v>11274.4</v>
      </c>
      <c r="G39" s="4">
        <v>11209.400000000001</v>
      </c>
      <c r="H39" s="4">
        <v>11398.300000000001</v>
      </c>
      <c r="I39" s="4">
        <v>11552.600000000002</v>
      </c>
      <c r="J39" s="4">
        <v>11641.2</v>
      </c>
      <c r="K39" s="4">
        <v>11637.1</v>
      </c>
      <c r="L39" s="4">
        <v>11840.599999999999</v>
      </c>
      <c r="M39" s="4">
        <v>12027.8</v>
      </c>
      <c r="N39" s="4">
        <v>12154.3</v>
      </c>
      <c r="O39" s="4">
        <v>12023.5</v>
      </c>
      <c r="P39" s="4">
        <v>12305.9</v>
      </c>
      <c r="Q39" s="4">
        <v>12307.1</v>
      </c>
      <c r="R39" s="4">
        <v>12548.300000000001</v>
      </c>
      <c r="S39" s="4">
        <v>12558.999999999998</v>
      </c>
      <c r="T39" s="4">
        <v>12493.300000000001</v>
      </c>
      <c r="U39" s="4">
        <v>12717.2</v>
      </c>
      <c r="V39" s="4">
        <v>12858.099999999999</v>
      </c>
      <c r="W39" s="4">
        <v>12751.7</v>
      </c>
      <c r="X39" s="4">
        <v>13179.900000000001</v>
      </c>
      <c r="Y39" s="4">
        <v>13162.699999999997</v>
      </c>
      <c r="Z39" s="4">
        <v>13350.699999999999</v>
      </c>
      <c r="AA39" s="4">
        <v>13305.800000000003</v>
      </c>
      <c r="AB39" s="4">
        <v>14241.300000000001</v>
      </c>
      <c r="AC39" s="4">
        <v>13613.8</v>
      </c>
      <c r="AD39" s="4">
        <v>14208.800000000001</v>
      </c>
      <c r="AE39" s="4">
        <v>14854.399999999998</v>
      </c>
      <c r="AF39" s="4">
        <v>16231.100000000002</v>
      </c>
      <c r="AG39" s="4">
        <v>16096</v>
      </c>
      <c r="AH39" s="4">
        <v>16346.400000000001</v>
      </c>
      <c r="AI39" s="4">
        <v>16622</v>
      </c>
      <c r="AJ39" s="4">
        <v>16859.599999999999</v>
      </c>
      <c r="AK39" s="4">
        <v>17454.7</v>
      </c>
      <c r="AL39" s="4">
        <v>17643.100000000002</v>
      </c>
      <c r="AM39" s="4">
        <v>17553.7</v>
      </c>
      <c r="AN39" s="4">
        <v>17693.8</v>
      </c>
      <c r="AO39" s="4">
        <v>18033.2</v>
      </c>
      <c r="AP39" s="4"/>
      <c r="AQ39" s="5"/>
    </row>
    <row r="40" spans="1:43">
      <c r="A40" s="15" t="s">
        <v>38</v>
      </c>
      <c r="F40" s="46">
        <v>3710.2000000000003</v>
      </c>
      <c r="G40" s="7">
        <v>3528.3</v>
      </c>
      <c r="H40" s="7">
        <v>3083.7000000000003</v>
      </c>
      <c r="I40" s="7">
        <v>3254.6</v>
      </c>
      <c r="J40" s="7">
        <v>3388.2000000000003</v>
      </c>
      <c r="K40" s="7">
        <v>3431.9</v>
      </c>
      <c r="L40" s="7">
        <v>3621.3</v>
      </c>
      <c r="M40" s="7">
        <v>3819.2000000000003</v>
      </c>
      <c r="N40" s="7">
        <v>3951.8999999999996</v>
      </c>
      <c r="O40" s="7">
        <v>3833.9</v>
      </c>
      <c r="P40" s="7">
        <v>3956.8999999999996</v>
      </c>
      <c r="Q40" s="7">
        <v>3948.9</v>
      </c>
      <c r="R40" s="7">
        <v>3642.4</v>
      </c>
      <c r="S40" s="7">
        <v>3635.8999999999996</v>
      </c>
      <c r="T40" s="7">
        <v>3613.9</v>
      </c>
      <c r="U40" s="7">
        <v>3643.7</v>
      </c>
      <c r="V40" s="7">
        <v>3735.6000000000004</v>
      </c>
      <c r="W40" s="7">
        <v>3744.7</v>
      </c>
      <c r="X40" s="7">
        <v>4043.7999999999997</v>
      </c>
      <c r="Y40" s="7">
        <v>4065.7</v>
      </c>
      <c r="Z40" s="7">
        <v>4235.3999999999996</v>
      </c>
      <c r="AA40" s="7">
        <v>4186.2</v>
      </c>
      <c r="AB40" s="7">
        <v>4108.7000000000007</v>
      </c>
      <c r="AC40" s="7">
        <v>4104.0999999999995</v>
      </c>
      <c r="AD40" s="7">
        <v>4673.3999999999996</v>
      </c>
      <c r="AE40" s="7">
        <v>5009.3999999999987</v>
      </c>
      <c r="AF40" s="7">
        <v>5538.5</v>
      </c>
      <c r="AG40" s="7">
        <v>5476.2999999999993</v>
      </c>
      <c r="AH40" s="7">
        <v>5810.7000000000007</v>
      </c>
      <c r="AI40" s="7">
        <v>5870.4000000000005</v>
      </c>
      <c r="AJ40" s="7">
        <v>5839.9999999999991</v>
      </c>
      <c r="AK40" s="7">
        <v>6133.9000000000005</v>
      </c>
      <c r="AL40" s="7">
        <v>6281.8</v>
      </c>
      <c r="AM40" s="7">
        <v>6246.9999999999991</v>
      </c>
      <c r="AN40" s="7">
        <v>6850.9000000000005</v>
      </c>
      <c r="AO40" s="7">
        <v>7035.9000000000005</v>
      </c>
      <c r="AP40" s="7"/>
      <c r="AQ40" s="8"/>
    </row>
    <row r="41" spans="1:43" ht="15" thickBot="1">
      <c r="A41" s="16" t="s">
        <v>39</v>
      </c>
      <c r="B41" s="9"/>
      <c r="C41" s="9"/>
      <c r="D41" s="9"/>
      <c r="E41" s="9"/>
      <c r="F41" s="47">
        <v>7564.2</v>
      </c>
      <c r="G41" s="10">
        <v>7681.1</v>
      </c>
      <c r="H41" s="10">
        <v>8314.6</v>
      </c>
      <c r="I41" s="10">
        <v>8298.0000000000018</v>
      </c>
      <c r="J41" s="10">
        <v>8253</v>
      </c>
      <c r="K41" s="10">
        <v>8205.2000000000007</v>
      </c>
      <c r="L41" s="10">
        <v>8219.2999999999993</v>
      </c>
      <c r="M41" s="10">
        <v>8208.5999999999985</v>
      </c>
      <c r="N41" s="10">
        <v>8202.4</v>
      </c>
      <c r="O41" s="10">
        <v>8189.6</v>
      </c>
      <c r="P41" s="10">
        <v>8349</v>
      </c>
      <c r="Q41" s="10">
        <v>8358.2000000000007</v>
      </c>
      <c r="R41" s="10">
        <v>8905.9000000000015</v>
      </c>
      <c r="S41" s="10">
        <v>8923.0999999999985</v>
      </c>
      <c r="T41" s="10">
        <v>8879.4000000000015</v>
      </c>
      <c r="U41" s="10">
        <v>9073.5000000000018</v>
      </c>
      <c r="V41" s="10">
        <v>9122.4999999999982</v>
      </c>
      <c r="W41" s="10">
        <v>9007.0000000000018</v>
      </c>
      <c r="X41" s="10">
        <v>9136.1000000000022</v>
      </c>
      <c r="Y41" s="10">
        <v>9096.9999999999982</v>
      </c>
      <c r="Z41" s="10">
        <v>9115.2999999999993</v>
      </c>
      <c r="AA41" s="10">
        <v>9119.6000000000022</v>
      </c>
      <c r="AB41" s="10">
        <v>10132.6</v>
      </c>
      <c r="AC41" s="10">
        <v>9509.7000000000007</v>
      </c>
      <c r="AD41" s="10">
        <v>9535.4000000000015</v>
      </c>
      <c r="AE41" s="10">
        <v>9845</v>
      </c>
      <c r="AF41" s="10">
        <v>10692.600000000002</v>
      </c>
      <c r="AG41" s="10">
        <v>10619.7</v>
      </c>
      <c r="AH41" s="10">
        <v>10535.7</v>
      </c>
      <c r="AI41" s="10">
        <v>10751.599999999999</v>
      </c>
      <c r="AJ41" s="10">
        <v>11019.599999999999</v>
      </c>
      <c r="AK41" s="10">
        <v>11320.8</v>
      </c>
      <c r="AL41" s="10">
        <v>11361.300000000003</v>
      </c>
      <c r="AM41" s="10">
        <v>11306.7</v>
      </c>
      <c r="AN41" s="10">
        <v>10842.899999999998</v>
      </c>
      <c r="AO41" s="10">
        <v>10997.300000000001</v>
      </c>
      <c r="AP41" s="10"/>
      <c r="AQ41" s="11"/>
    </row>
    <row r="42" spans="1:43">
      <c r="A42" s="2"/>
    </row>
  </sheetData>
  <phoneticPr fontId="2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C593F-2F3E-4CA9-A324-0C416B4BDFB5}">
  <dimension ref="A1:AS42"/>
  <sheetViews>
    <sheetView showGridLines="0" workbookViewId="0">
      <pane xSplit="1" ySplit="6" topLeftCell="AK21" activePane="bottomRight" state="frozen"/>
      <selection activeCell="W5" sqref="W5"/>
      <selection pane="topRight" activeCell="W5" sqref="W5"/>
      <selection pane="bottomLeft" activeCell="W5" sqref="W5"/>
      <selection pane="bottomRight" activeCell="AP4" sqref="AP4:AS4"/>
    </sheetView>
  </sheetViews>
  <sheetFormatPr baseColWidth="10" defaultRowHeight="14.5"/>
  <cols>
    <col min="1" max="1" width="65.81640625" style="3" customWidth="1"/>
    <col min="10" max="10" width="12.453125" customWidth="1"/>
  </cols>
  <sheetData>
    <row r="1" spans="1:45" ht="15" thickBot="1">
      <c r="A1" s="1"/>
    </row>
    <row r="2" spans="1:45" ht="15" customHeight="1">
      <c r="A2" s="19" t="s">
        <v>53</v>
      </c>
    </row>
    <row r="3" spans="1:45" ht="15" customHeight="1" thickBot="1">
      <c r="A3" s="20" t="s">
        <v>22</v>
      </c>
    </row>
    <row r="4" spans="1:45" ht="16" thickBot="1">
      <c r="A4" s="34"/>
      <c r="B4" s="35" t="s">
        <v>3</v>
      </c>
      <c r="C4" s="35" t="s">
        <v>4</v>
      </c>
      <c r="D4" s="35" t="s">
        <v>5</v>
      </c>
      <c r="E4" s="35" t="s">
        <v>40</v>
      </c>
      <c r="F4" s="35" t="s">
        <v>6</v>
      </c>
      <c r="G4" s="35" t="s">
        <v>7</v>
      </c>
      <c r="H4" s="35" t="s">
        <v>8</v>
      </c>
      <c r="I4" s="35" t="s">
        <v>9</v>
      </c>
      <c r="J4" s="35" t="s">
        <v>10</v>
      </c>
      <c r="K4" s="35" t="s">
        <v>11</v>
      </c>
      <c r="L4" s="35" t="s">
        <v>12</v>
      </c>
      <c r="M4" s="35" t="s">
        <v>13</v>
      </c>
      <c r="N4" s="35" t="s">
        <v>14</v>
      </c>
      <c r="O4" s="35" t="s">
        <v>15</v>
      </c>
      <c r="P4" s="35" t="s">
        <v>16</v>
      </c>
      <c r="Q4" s="35" t="s">
        <v>17</v>
      </c>
      <c r="R4" s="35" t="s">
        <v>18</v>
      </c>
      <c r="S4" s="35" t="s">
        <v>19</v>
      </c>
      <c r="T4" s="35" t="s">
        <v>20</v>
      </c>
      <c r="U4" s="35" t="s">
        <v>21</v>
      </c>
      <c r="V4" s="35" t="s">
        <v>52</v>
      </c>
      <c r="W4" s="35" t="s">
        <v>60</v>
      </c>
      <c r="X4" s="35" t="s">
        <v>61</v>
      </c>
      <c r="Y4" s="35" t="s">
        <v>62</v>
      </c>
      <c r="Z4" s="35" t="s">
        <v>63</v>
      </c>
      <c r="AA4" s="35" t="s">
        <v>64</v>
      </c>
      <c r="AB4" s="35" t="s">
        <v>65</v>
      </c>
      <c r="AC4" s="35" t="s">
        <v>66</v>
      </c>
      <c r="AD4" s="35" t="s">
        <v>67</v>
      </c>
      <c r="AE4" s="35" t="s">
        <v>68</v>
      </c>
      <c r="AF4" s="35" t="s">
        <v>69</v>
      </c>
      <c r="AG4" s="35" t="s">
        <v>70</v>
      </c>
      <c r="AH4" s="35" t="s">
        <v>71</v>
      </c>
      <c r="AI4" s="35" t="s">
        <v>72</v>
      </c>
      <c r="AJ4" s="35" t="s">
        <v>73</v>
      </c>
      <c r="AK4" s="35" t="s">
        <v>74</v>
      </c>
      <c r="AL4" s="35" t="s">
        <v>75</v>
      </c>
      <c r="AM4" s="35" t="s">
        <v>76</v>
      </c>
      <c r="AN4" s="35" t="s">
        <v>77</v>
      </c>
      <c r="AO4" s="35" t="s">
        <v>78</v>
      </c>
      <c r="AP4" s="35" t="s">
        <v>80</v>
      </c>
      <c r="AQ4" s="35" t="s">
        <v>81</v>
      </c>
      <c r="AR4" s="35" t="s">
        <v>84</v>
      </c>
      <c r="AS4" s="35" t="s">
        <v>85</v>
      </c>
    </row>
    <row r="5" spans="1:45" ht="16">
      <c r="A5" s="12" t="s">
        <v>23</v>
      </c>
      <c r="B5" s="32">
        <v>12576.8</v>
      </c>
      <c r="C5" s="32">
        <v>12430.599999999999</v>
      </c>
      <c r="D5" s="32">
        <v>12725.099999999999</v>
      </c>
      <c r="E5" s="32">
        <v>11942.093326640002</v>
      </c>
      <c r="F5" s="32">
        <v>12715.079915859998</v>
      </c>
      <c r="G5" s="32">
        <v>12737.3</v>
      </c>
      <c r="H5" s="32">
        <v>12996.63566905</v>
      </c>
      <c r="I5" s="32">
        <v>12293.65545385</v>
      </c>
      <c r="J5" s="32">
        <v>13067.1</v>
      </c>
      <c r="K5" s="32">
        <v>12879.2</v>
      </c>
      <c r="L5" s="32">
        <v>13349.7</v>
      </c>
      <c r="M5" s="32">
        <v>12663.40903434</v>
      </c>
      <c r="N5" s="32">
        <v>13883.11</v>
      </c>
      <c r="O5" s="32">
        <v>13729.84263159</v>
      </c>
      <c r="P5" s="32">
        <v>13982.559157080002</v>
      </c>
      <c r="Q5" s="32">
        <v>13102.706499430002</v>
      </c>
      <c r="R5" s="32">
        <v>13689.87</v>
      </c>
      <c r="S5" s="32">
        <v>13606.76</v>
      </c>
      <c r="T5" s="32">
        <v>14397.850000000002</v>
      </c>
      <c r="U5" s="32">
        <v>13318.11</v>
      </c>
      <c r="V5" s="32">
        <v>14270.092082000001</v>
      </c>
      <c r="W5" s="32">
        <v>14136.017460440002</v>
      </c>
      <c r="X5" s="32">
        <v>15209.138832520001</v>
      </c>
      <c r="Y5" s="32">
        <v>14183.300000000003</v>
      </c>
      <c r="Z5" s="32">
        <v>16111.7</v>
      </c>
      <c r="AA5" s="32">
        <v>17136.7</v>
      </c>
      <c r="AB5" s="32">
        <v>19282.3</v>
      </c>
      <c r="AC5" s="32">
        <v>16950.099999999999</v>
      </c>
      <c r="AD5" s="32">
        <v>19484.299999999996</v>
      </c>
      <c r="AE5" s="32">
        <v>19930.699999999997</v>
      </c>
      <c r="AF5" s="32">
        <v>21892.199999999997</v>
      </c>
      <c r="AG5" s="32">
        <v>16638</v>
      </c>
      <c r="AH5" s="32">
        <v>16830</v>
      </c>
      <c r="AI5" s="32">
        <v>16721.600000000002</v>
      </c>
      <c r="AJ5" s="32">
        <v>16853.399999999998</v>
      </c>
      <c r="AK5" s="32">
        <v>17148.100000000002</v>
      </c>
      <c r="AL5" s="32">
        <v>17357.799999999996</v>
      </c>
      <c r="AM5" s="32">
        <v>17303.5</v>
      </c>
      <c r="AN5" s="32">
        <v>17385.400000000001</v>
      </c>
      <c r="AO5" s="32">
        <v>17836.900000000001</v>
      </c>
      <c r="AP5" s="32">
        <v>18016.300000000003</v>
      </c>
      <c r="AQ5" s="32">
        <v>18523</v>
      </c>
      <c r="AR5" s="32">
        <v>18651.199999999997</v>
      </c>
      <c r="AS5" s="32">
        <v>19283.900000000001</v>
      </c>
    </row>
    <row r="6" spans="1:45" ht="25.5" customHeight="1" thickBot="1">
      <c r="A6" s="13" t="s">
        <v>24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</row>
    <row r="7" spans="1:45">
      <c r="A7" s="14" t="s">
        <v>25</v>
      </c>
      <c r="B7" s="48">
        <v>2621.1999999999998</v>
      </c>
      <c r="C7" s="48">
        <v>2498.4</v>
      </c>
      <c r="D7" s="48">
        <v>2030.4</v>
      </c>
      <c r="E7" s="48">
        <v>1245.1933266400001</v>
      </c>
      <c r="F7" s="48">
        <v>2082.1799158599997</v>
      </c>
      <c r="G7" s="48">
        <v>2122.6999999999998</v>
      </c>
      <c r="H7" s="48">
        <v>2360.7356690499996</v>
      </c>
      <c r="I7" s="48">
        <v>1671.15545385</v>
      </c>
      <c r="J7" s="48">
        <v>2476.5</v>
      </c>
      <c r="K7" s="48">
        <v>2335.6999999999998</v>
      </c>
      <c r="L7" s="48">
        <v>2709.6000000000004</v>
      </c>
      <c r="M7" s="48">
        <v>2072.3090343399999</v>
      </c>
      <c r="N7" s="48">
        <v>2715.0099999999998</v>
      </c>
      <c r="O7" s="48">
        <v>2587.44263159</v>
      </c>
      <c r="P7" s="48">
        <v>2864.1591570800001</v>
      </c>
      <c r="Q7" s="48">
        <v>2001.30649943</v>
      </c>
      <c r="R7" s="48">
        <v>2617.77</v>
      </c>
      <c r="S7" s="48">
        <v>2581.2600000000002</v>
      </c>
      <c r="T7" s="48">
        <v>2897.55</v>
      </c>
      <c r="U7" s="48">
        <v>1847.51</v>
      </c>
      <c r="V7" s="48">
        <v>2839.3920820000003</v>
      </c>
      <c r="W7" s="48">
        <v>2744.2174604399997</v>
      </c>
      <c r="X7" s="48">
        <v>2776.0388325200001</v>
      </c>
      <c r="Y7" s="48">
        <v>2385.6999999999998</v>
      </c>
      <c r="Z7" s="48">
        <v>4380.3999999999996</v>
      </c>
      <c r="AA7" s="48">
        <v>5019.7000000000007</v>
      </c>
      <c r="AB7" s="48">
        <v>5960.2999999999993</v>
      </c>
      <c r="AC7" s="48">
        <v>3674.7</v>
      </c>
      <c r="AD7" s="48">
        <v>6274.4</v>
      </c>
      <c r="AE7" s="48">
        <v>6507.5999999999995</v>
      </c>
      <c r="AF7" s="48">
        <v>8141.5999999999995</v>
      </c>
      <c r="AG7" s="48">
        <v>2551</v>
      </c>
      <c r="AH7" s="48">
        <v>2417.3999999999996</v>
      </c>
      <c r="AI7" s="48">
        <v>2339.8000000000002</v>
      </c>
      <c r="AJ7" s="48">
        <v>2536.4</v>
      </c>
      <c r="AK7" s="48">
        <v>2656.7</v>
      </c>
      <c r="AL7" s="48">
        <v>2615.3999999999996</v>
      </c>
      <c r="AM7" s="48">
        <v>2567.8999999999996</v>
      </c>
      <c r="AN7" s="48">
        <v>2710.7</v>
      </c>
      <c r="AO7" s="48">
        <v>2390.1999999999998</v>
      </c>
      <c r="AP7" s="48">
        <v>2182.9</v>
      </c>
      <c r="AQ7" s="48">
        <v>1989</v>
      </c>
      <c r="AR7" s="48">
        <v>1347.6000000000001</v>
      </c>
      <c r="AS7" s="48">
        <v>1357.8</v>
      </c>
    </row>
    <row r="8" spans="1:45">
      <c r="A8" s="15" t="s">
        <v>26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>
      <c r="A9" s="15" t="s">
        <v>54</v>
      </c>
      <c r="B9" s="4">
        <v>758.4</v>
      </c>
      <c r="C9" s="4">
        <v>710.6</v>
      </c>
      <c r="D9" s="4">
        <v>154.5</v>
      </c>
      <c r="E9" s="4">
        <v>317.10000000000002</v>
      </c>
      <c r="F9" s="4">
        <v>469.2</v>
      </c>
      <c r="G9" s="4">
        <v>500.1</v>
      </c>
      <c r="H9" s="4">
        <v>654.4</v>
      </c>
      <c r="I9" s="4">
        <v>772.4</v>
      </c>
      <c r="J9" s="4">
        <v>907.1</v>
      </c>
      <c r="K9" s="4">
        <v>799.7</v>
      </c>
      <c r="L9" s="4">
        <v>989.2</v>
      </c>
      <c r="M9" s="4">
        <v>1015</v>
      </c>
      <c r="N9" s="4">
        <v>687.9</v>
      </c>
      <c r="O9" s="4">
        <v>672.9</v>
      </c>
      <c r="P9" s="4">
        <v>610.5</v>
      </c>
      <c r="Q9" s="4">
        <v>700.2</v>
      </c>
      <c r="R9" s="4">
        <v>845.5</v>
      </c>
      <c r="S9" s="4">
        <v>808.1</v>
      </c>
      <c r="T9" s="4">
        <v>763.7</v>
      </c>
      <c r="U9" s="4">
        <v>770.7</v>
      </c>
      <c r="V9" s="4">
        <v>1017.8000000000001</v>
      </c>
      <c r="W9" s="4">
        <v>1028</v>
      </c>
      <c r="X9" s="4">
        <v>908.6</v>
      </c>
      <c r="Y9" s="4">
        <v>936.1</v>
      </c>
      <c r="Z9" s="4">
        <v>1598.3</v>
      </c>
      <c r="AA9" s="4">
        <v>1850.4</v>
      </c>
      <c r="AB9" s="4">
        <v>2036.6</v>
      </c>
      <c r="AC9" s="4">
        <v>1960.8999999999999</v>
      </c>
      <c r="AD9" s="4">
        <v>2299.1</v>
      </c>
      <c r="AE9" s="4">
        <v>2344.6999999999998</v>
      </c>
      <c r="AF9" s="4">
        <v>2271.5</v>
      </c>
      <c r="AG9" s="4">
        <v>2551</v>
      </c>
      <c r="AH9" s="4">
        <v>2417.3999999999996</v>
      </c>
      <c r="AI9" s="4">
        <v>2339.8000000000002</v>
      </c>
      <c r="AJ9" s="4">
        <v>2536.4</v>
      </c>
      <c r="AK9" s="4">
        <v>2656.7</v>
      </c>
      <c r="AL9" s="4">
        <v>2615.3999999999996</v>
      </c>
      <c r="AM9" s="4">
        <v>2567.8999999999996</v>
      </c>
      <c r="AN9" s="4">
        <v>2710.7</v>
      </c>
      <c r="AO9" s="4">
        <v>2390.1999999999998</v>
      </c>
      <c r="AP9" s="4">
        <v>2182.9</v>
      </c>
      <c r="AQ9" s="4">
        <v>1989</v>
      </c>
      <c r="AR9" s="4">
        <v>1347.6000000000001</v>
      </c>
      <c r="AS9" s="4">
        <v>1357.8</v>
      </c>
    </row>
    <row r="10" spans="1:45">
      <c r="A10" s="15" t="s">
        <v>27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/>
      <c r="AO10" s="4"/>
      <c r="AP10" s="4"/>
      <c r="AQ10" s="4"/>
      <c r="AR10" s="4"/>
      <c r="AS10" s="4"/>
    </row>
    <row r="11" spans="1:45">
      <c r="A11" s="15" t="s">
        <v>28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</row>
    <row r="12" spans="1:45">
      <c r="A12" s="15" t="s">
        <v>29</v>
      </c>
      <c r="B12" s="4">
        <v>1862.8</v>
      </c>
      <c r="C12" s="4">
        <v>1787.8</v>
      </c>
      <c r="D12" s="4">
        <v>1875.9</v>
      </c>
      <c r="E12" s="4">
        <v>928.0933266400001</v>
      </c>
      <c r="F12" s="4">
        <v>1612.9799158599999</v>
      </c>
      <c r="G12" s="4">
        <v>1622.6</v>
      </c>
      <c r="H12" s="4">
        <v>1706.3356690499998</v>
      </c>
      <c r="I12" s="4">
        <v>898.75545384999998</v>
      </c>
      <c r="J12" s="4">
        <v>1569.4</v>
      </c>
      <c r="K12" s="4">
        <v>1536</v>
      </c>
      <c r="L12" s="4">
        <v>1720.4</v>
      </c>
      <c r="M12" s="4">
        <v>1057.3090343399999</v>
      </c>
      <c r="N12" s="4">
        <v>2027.11</v>
      </c>
      <c r="O12" s="4">
        <v>1914.5426315899999</v>
      </c>
      <c r="P12" s="4">
        <v>2253.6591570800001</v>
      </c>
      <c r="Q12" s="4">
        <v>1301.10649943</v>
      </c>
      <c r="R12" s="4">
        <v>1772.27</v>
      </c>
      <c r="S12" s="4">
        <v>1773.16</v>
      </c>
      <c r="T12" s="4">
        <v>2133.85</v>
      </c>
      <c r="U12" s="4">
        <v>1076.81</v>
      </c>
      <c r="V12" s="4">
        <v>1821.5920820000001</v>
      </c>
      <c r="W12" s="4">
        <v>1716.2174604399997</v>
      </c>
      <c r="X12" s="4">
        <v>1867.43883252</v>
      </c>
      <c r="Y12" s="4">
        <v>1449.6</v>
      </c>
      <c r="Z12" s="4">
        <v>2782.1</v>
      </c>
      <c r="AA12" s="4">
        <v>3169.3</v>
      </c>
      <c r="AB12" s="4">
        <v>3923.7</v>
      </c>
      <c r="AC12" s="4">
        <v>1713.8</v>
      </c>
      <c r="AD12" s="4">
        <v>3975.3</v>
      </c>
      <c r="AE12" s="4">
        <v>4162.8999999999996</v>
      </c>
      <c r="AF12" s="4">
        <v>5870.0999999999995</v>
      </c>
      <c r="AG12" s="4">
        <v>0</v>
      </c>
      <c r="AH12" s="4">
        <v>0</v>
      </c>
      <c r="AI12" s="4">
        <v>0</v>
      </c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>
      <c r="A13" s="14" t="s">
        <v>30</v>
      </c>
      <c r="B13" s="48">
        <v>9955.5999999999985</v>
      </c>
      <c r="C13" s="48">
        <v>9932.1999999999989</v>
      </c>
      <c r="D13" s="48">
        <v>10694.699999999999</v>
      </c>
      <c r="E13" s="48">
        <v>10696.900000000001</v>
      </c>
      <c r="F13" s="48">
        <v>10632.899999999998</v>
      </c>
      <c r="G13" s="48">
        <v>10614.6</v>
      </c>
      <c r="H13" s="48">
        <v>10635.9</v>
      </c>
      <c r="I13" s="48">
        <v>10622.5</v>
      </c>
      <c r="J13" s="48">
        <v>10590.6</v>
      </c>
      <c r="K13" s="48">
        <v>10543.5</v>
      </c>
      <c r="L13" s="48">
        <v>10640.1</v>
      </c>
      <c r="M13" s="48">
        <v>10591.1</v>
      </c>
      <c r="N13" s="48">
        <v>11168.1</v>
      </c>
      <c r="O13" s="48">
        <v>11142.4</v>
      </c>
      <c r="P13" s="48">
        <v>11118.400000000001</v>
      </c>
      <c r="Q13" s="48">
        <v>11101.400000000001</v>
      </c>
      <c r="R13" s="48">
        <v>11072.1</v>
      </c>
      <c r="S13" s="48">
        <v>11025.5</v>
      </c>
      <c r="T13" s="48">
        <v>11500.300000000001</v>
      </c>
      <c r="U13" s="48">
        <v>11470.6</v>
      </c>
      <c r="V13" s="48">
        <v>11430.7</v>
      </c>
      <c r="W13" s="48">
        <v>11391.800000000001</v>
      </c>
      <c r="X13" s="48">
        <v>12433.1</v>
      </c>
      <c r="Y13" s="48">
        <v>11797.600000000002</v>
      </c>
      <c r="Z13" s="48">
        <v>11731.300000000001</v>
      </c>
      <c r="AA13" s="48">
        <v>12117</v>
      </c>
      <c r="AB13" s="48">
        <v>13322</v>
      </c>
      <c r="AC13" s="48">
        <v>13275.4</v>
      </c>
      <c r="AD13" s="48">
        <v>13209.899999999998</v>
      </c>
      <c r="AE13" s="48">
        <v>13423.099999999999</v>
      </c>
      <c r="AF13" s="48">
        <v>13750.599999999999</v>
      </c>
      <c r="AG13" s="48">
        <v>14086.999999999998</v>
      </c>
      <c r="AH13" s="48">
        <v>14412.599999999999</v>
      </c>
      <c r="AI13" s="48">
        <v>14381.800000000001</v>
      </c>
      <c r="AJ13" s="48">
        <v>14316.999999999996</v>
      </c>
      <c r="AK13" s="48">
        <v>14491.400000000001</v>
      </c>
      <c r="AL13" s="48">
        <v>14742.399999999998</v>
      </c>
      <c r="AM13" s="48">
        <v>14735.6</v>
      </c>
      <c r="AN13" s="48">
        <v>14674.7</v>
      </c>
      <c r="AO13" s="48">
        <v>15446.700000000003</v>
      </c>
      <c r="AP13" s="48">
        <v>15833.400000000001</v>
      </c>
      <c r="AQ13" s="48">
        <v>16534</v>
      </c>
      <c r="AR13" s="48">
        <v>17303.599999999999</v>
      </c>
      <c r="AS13" s="48">
        <v>17926.100000000002</v>
      </c>
    </row>
    <row r="14" spans="1:45">
      <c r="A14" s="14" t="s">
        <v>31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49">
        <v>0</v>
      </c>
      <c r="T14" s="49">
        <v>0</v>
      </c>
      <c r="U14" s="49">
        <v>0</v>
      </c>
      <c r="V14" s="49">
        <v>0</v>
      </c>
      <c r="W14" s="49">
        <v>0</v>
      </c>
      <c r="X14" s="49">
        <v>0</v>
      </c>
      <c r="Y14" s="49">
        <v>0</v>
      </c>
      <c r="Z14" s="49">
        <v>0</v>
      </c>
      <c r="AA14" s="49">
        <v>0</v>
      </c>
      <c r="AB14" s="49">
        <v>0</v>
      </c>
      <c r="AC14" s="49">
        <v>0</v>
      </c>
      <c r="AD14" s="49">
        <v>0</v>
      </c>
      <c r="AE14" s="49">
        <v>0</v>
      </c>
      <c r="AF14" s="49">
        <v>0</v>
      </c>
      <c r="AG14" s="49">
        <v>0</v>
      </c>
      <c r="AH14" s="49">
        <v>0</v>
      </c>
      <c r="AI14" s="49">
        <v>0</v>
      </c>
      <c r="AJ14" s="49">
        <v>0</v>
      </c>
      <c r="AK14" s="49">
        <v>0</v>
      </c>
      <c r="AL14" s="49">
        <v>0</v>
      </c>
      <c r="AM14" s="49">
        <v>0</v>
      </c>
      <c r="AN14" s="49">
        <v>0</v>
      </c>
      <c r="AO14" s="49">
        <v>0</v>
      </c>
      <c r="AP14" s="49">
        <v>0</v>
      </c>
      <c r="AQ14" s="49">
        <v>0</v>
      </c>
      <c r="AR14" s="49">
        <v>0</v>
      </c>
      <c r="AS14" s="49">
        <v>0</v>
      </c>
    </row>
    <row r="15" spans="1:45">
      <c r="A15" s="15" t="s">
        <v>26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</row>
    <row r="16" spans="1:45">
      <c r="A16" s="15" t="s">
        <v>54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</row>
    <row r="17" spans="1:45">
      <c r="A17" s="15" t="s">
        <v>27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</row>
    <row r="18" spans="1:45">
      <c r="A18" s="15" t="s">
        <v>28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>
      <c r="A19" s="15" t="s">
        <v>29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</row>
    <row r="20" spans="1:45">
      <c r="A20" s="14" t="s">
        <v>32</v>
      </c>
      <c r="B20" s="49">
        <v>9955.5999999999985</v>
      </c>
      <c r="C20" s="49">
        <v>9932.1999999999989</v>
      </c>
      <c r="D20" s="49">
        <v>10694.699999999999</v>
      </c>
      <c r="E20" s="49">
        <v>10696.900000000001</v>
      </c>
      <c r="F20" s="49">
        <v>10632.899999999998</v>
      </c>
      <c r="G20" s="49">
        <v>10614.6</v>
      </c>
      <c r="H20" s="49">
        <v>10635.9</v>
      </c>
      <c r="I20" s="49">
        <v>10622.5</v>
      </c>
      <c r="J20" s="49">
        <v>10590.6</v>
      </c>
      <c r="K20" s="49">
        <v>10543.5</v>
      </c>
      <c r="L20" s="49">
        <v>10640.1</v>
      </c>
      <c r="M20" s="49">
        <v>10591.1</v>
      </c>
      <c r="N20" s="49">
        <v>11168.1</v>
      </c>
      <c r="O20" s="49">
        <v>11142.4</v>
      </c>
      <c r="P20" s="49">
        <v>11118.400000000001</v>
      </c>
      <c r="Q20" s="49">
        <v>11101.400000000001</v>
      </c>
      <c r="R20" s="49">
        <v>11072.1</v>
      </c>
      <c r="S20" s="49">
        <v>11025.5</v>
      </c>
      <c r="T20" s="49">
        <v>11500.300000000001</v>
      </c>
      <c r="U20" s="49">
        <v>11470.6</v>
      </c>
      <c r="V20" s="49">
        <v>11430.7</v>
      </c>
      <c r="W20" s="49">
        <v>11391.800000000001</v>
      </c>
      <c r="X20" s="49">
        <v>12433.1</v>
      </c>
      <c r="Y20" s="49">
        <v>11797.600000000002</v>
      </c>
      <c r="Z20" s="49">
        <v>11731.300000000001</v>
      </c>
      <c r="AA20" s="49">
        <v>12117</v>
      </c>
      <c r="AB20" s="49">
        <v>13322</v>
      </c>
      <c r="AC20" s="49">
        <v>13275.4</v>
      </c>
      <c r="AD20" s="49">
        <v>13209.899999999998</v>
      </c>
      <c r="AE20" s="49">
        <v>13423.099999999999</v>
      </c>
      <c r="AF20" s="49">
        <v>13750.599999999999</v>
      </c>
      <c r="AG20" s="49">
        <v>14086.999999999998</v>
      </c>
      <c r="AH20" s="49">
        <v>14412.599999999999</v>
      </c>
      <c r="AI20" s="49">
        <v>14381.800000000001</v>
      </c>
      <c r="AJ20" s="49">
        <v>14316.999999999996</v>
      </c>
      <c r="AK20" s="49">
        <v>14491.400000000001</v>
      </c>
      <c r="AL20" s="49">
        <v>14742.399999999998</v>
      </c>
      <c r="AM20" s="49">
        <v>14735.6</v>
      </c>
      <c r="AN20" s="49">
        <v>14674.7</v>
      </c>
      <c r="AO20" s="49">
        <v>15446.700000000003</v>
      </c>
      <c r="AP20" s="49">
        <v>15833.400000000001</v>
      </c>
      <c r="AQ20" s="49">
        <v>16534</v>
      </c>
      <c r="AR20" s="49">
        <v>17303.599999999999</v>
      </c>
      <c r="AS20" s="49">
        <v>17926.100000000002</v>
      </c>
    </row>
    <row r="21" spans="1:45">
      <c r="A21" s="15" t="s">
        <v>33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/>
      <c r="AL21" s="4"/>
      <c r="AM21" s="4"/>
      <c r="AN21" s="4"/>
      <c r="AO21" s="4"/>
      <c r="AP21" s="4"/>
      <c r="AQ21" s="4"/>
      <c r="AR21" s="4"/>
      <c r="AS21" s="4"/>
    </row>
    <row r="22" spans="1:45">
      <c r="A22" s="15" t="s">
        <v>26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</row>
    <row r="23" spans="1:45">
      <c r="A23" s="15" t="s">
        <v>54</v>
      </c>
      <c r="B23" s="4">
        <v>6224.2</v>
      </c>
      <c r="C23" s="4">
        <v>6220.2999999999993</v>
      </c>
      <c r="D23" s="4">
        <v>7020.2999999999993</v>
      </c>
      <c r="E23" s="4">
        <v>7041.5999999999995</v>
      </c>
      <c r="F23" s="4">
        <v>7041.5999999999995</v>
      </c>
      <c r="G23" s="4">
        <v>7038.6</v>
      </c>
      <c r="H23" s="4">
        <v>7038.6</v>
      </c>
      <c r="I23" s="4">
        <v>7038.6</v>
      </c>
      <c r="J23" s="4">
        <v>7026.2000000000007</v>
      </c>
      <c r="K23" s="4">
        <v>7025.6</v>
      </c>
      <c r="L23" s="4">
        <v>7126.5</v>
      </c>
      <c r="M23" s="4">
        <v>7126.5</v>
      </c>
      <c r="N23" s="4">
        <v>7727.6</v>
      </c>
      <c r="O23" s="4">
        <v>7727.0000000000009</v>
      </c>
      <c r="P23" s="4">
        <v>7727.0000000000009</v>
      </c>
      <c r="Q23" s="4">
        <v>7727.0000000000009</v>
      </c>
      <c r="R23" s="4">
        <v>7718.2000000000007</v>
      </c>
      <c r="S23" s="4">
        <v>7717.6</v>
      </c>
      <c r="T23" s="4">
        <v>7885.6</v>
      </c>
      <c r="U23" s="4">
        <v>7885.6</v>
      </c>
      <c r="V23" s="4">
        <v>7892.8</v>
      </c>
      <c r="W23" s="4">
        <v>7892.4000000000005</v>
      </c>
      <c r="X23" s="4">
        <v>8989.4</v>
      </c>
      <c r="Y23" s="4">
        <v>8189.4000000000005</v>
      </c>
      <c r="Z23" s="4">
        <v>8189.4000000000005</v>
      </c>
      <c r="AA23" s="4">
        <v>8189</v>
      </c>
      <c r="AB23" s="4">
        <v>9188.9999999999982</v>
      </c>
      <c r="AC23" s="4">
        <v>9173.9999999999982</v>
      </c>
      <c r="AD23" s="4">
        <v>9173.9999999999982</v>
      </c>
      <c r="AE23" s="4">
        <v>9173.6999999999989</v>
      </c>
      <c r="AF23" s="4">
        <v>9173.6999999999989</v>
      </c>
      <c r="AG23" s="4">
        <v>9173.6999999999989</v>
      </c>
      <c r="AH23" s="4">
        <v>9408.9</v>
      </c>
      <c r="AI23" s="4">
        <v>9408.5</v>
      </c>
      <c r="AJ23" s="4">
        <v>9193.6999999999989</v>
      </c>
      <c r="AK23" s="4">
        <v>9117.6</v>
      </c>
      <c r="AL23" s="4">
        <v>8893.9</v>
      </c>
      <c r="AM23" s="4">
        <v>8880.7000000000007</v>
      </c>
      <c r="AN23" s="4">
        <v>8855</v>
      </c>
      <c r="AO23" s="4">
        <v>9548.4000000000015</v>
      </c>
      <c r="AP23" s="4">
        <v>9988.3000000000011</v>
      </c>
      <c r="AQ23" s="4">
        <v>10688</v>
      </c>
      <c r="AR23" s="4">
        <v>11411.4</v>
      </c>
      <c r="AS23" s="4">
        <v>12009.8</v>
      </c>
    </row>
    <row r="24" spans="1:45">
      <c r="A24" s="15" t="s">
        <v>27</v>
      </c>
      <c r="B24" s="4">
        <v>3731.3999999999996</v>
      </c>
      <c r="C24" s="4">
        <v>3711.8999999999996</v>
      </c>
      <c r="D24" s="4">
        <v>3674.3999999999996</v>
      </c>
      <c r="E24" s="4">
        <v>3655.3000000000015</v>
      </c>
      <c r="F24" s="4">
        <v>3591.2999999999993</v>
      </c>
      <c r="G24" s="4">
        <v>3576.0000000000005</v>
      </c>
      <c r="H24" s="4">
        <v>3597.2999999999997</v>
      </c>
      <c r="I24" s="4">
        <v>3583.9000000000005</v>
      </c>
      <c r="J24" s="4">
        <v>3564.3999999999996</v>
      </c>
      <c r="K24" s="4">
        <v>3517.8999999999996</v>
      </c>
      <c r="L24" s="4">
        <v>3513.6000000000008</v>
      </c>
      <c r="M24" s="4">
        <v>3464.6000000000004</v>
      </c>
      <c r="N24" s="4">
        <v>3440.5</v>
      </c>
      <c r="O24" s="4">
        <v>3415.3999999999987</v>
      </c>
      <c r="P24" s="4">
        <v>3391.4</v>
      </c>
      <c r="Q24" s="4">
        <v>3374.4000000000005</v>
      </c>
      <c r="R24" s="4">
        <v>3353.8999999999992</v>
      </c>
      <c r="S24" s="4">
        <v>3307.9000000000005</v>
      </c>
      <c r="T24" s="4">
        <v>3614.7000000000007</v>
      </c>
      <c r="U24" s="4">
        <v>3584.9999999999995</v>
      </c>
      <c r="V24" s="4">
        <v>3537.9</v>
      </c>
      <c r="W24" s="4">
        <v>3499.400000000001</v>
      </c>
      <c r="X24" s="4">
        <v>3443.7000000000007</v>
      </c>
      <c r="Y24" s="4">
        <v>3608.2000000000007</v>
      </c>
      <c r="Z24" s="4">
        <v>3541.9</v>
      </c>
      <c r="AA24" s="4">
        <v>3928.0000000000009</v>
      </c>
      <c r="AB24" s="4">
        <v>4133.0000000000018</v>
      </c>
      <c r="AC24" s="4">
        <v>4101.4000000000015</v>
      </c>
      <c r="AD24" s="4">
        <v>4035.8999999999996</v>
      </c>
      <c r="AE24" s="4">
        <v>4249.3999999999987</v>
      </c>
      <c r="AF24" s="4">
        <v>4576.8999999999996</v>
      </c>
      <c r="AG24" s="4">
        <v>4913.2999999999993</v>
      </c>
      <c r="AH24" s="4">
        <v>5003.7</v>
      </c>
      <c r="AI24" s="4">
        <v>4973.3000000000011</v>
      </c>
      <c r="AJ24" s="4">
        <v>5123.2999999999975</v>
      </c>
      <c r="AK24" s="4">
        <v>5373.8</v>
      </c>
      <c r="AL24" s="4">
        <v>5848.4999999999991</v>
      </c>
      <c r="AM24" s="4">
        <v>5854.9</v>
      </c>
      <c r="AN24" s="4">
        <v>5819.7</v>
      </c>
      <c r="AO24" s="4">
        <v>5898.3000000000011</v>
      </c>
      <c r="AP24" s="4">
        <v>5845.1000000000013</v>
      </c>
      <c r="AQ24" s="4">
        <v>5846</v>
      </c>
      <c r="AR24" s="4">
        <v>5892.1999999999989</v>
      </c>
      <c r="AS24" s="4">
        <v>5916.300000000002</v>
      </c>
    </row>
    <row r="25" spans="1:45">
      <c r="A25" s="15" t="s">
        <v>28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</row>
    <row r="26" spans="1:45">
      <c r="A26" s="15" t="s">
        <v>29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</row>
    <row r="27" spans="1:45">
      <c r="A27" s="14" t="s">
        <v>56</v>
      </c>
      <c r="B27" s="48">
        <v>12576.8</v>
      </c>
      <c r="C27" s="48">
        <v>12430.599999999999</v>
      </c>
      <c r="D27" s="48">
        <v>12725.099999999999</v>
      </c>
      <c r="E27" s="48">
        <v>11942.093326640001</v>
      </c>
      <c r="F27" s="48">
        <v>12715.079915859998</v>
      </c>
      <c r="G27" s="48">
        <v>12737.300000000001</v>
      </c>
      <c r="H27" s="48">
        <v>12996.63566905</v>
      </c>
      <c r="I27" s="48">
        <v>12293.655453850002</v>
      </c>
      <c r="J27" s="48">
        <v>13067.1</v>
      </c>
      <c r="K27" s="48">
        <v>12879.2</v>
      </c>
      <c r="L27" s="48">
        <v>13349.7</v>
      </c>
      <c r="M27" s="48">
        <v>12663.40903434</v>
      </c>
      <c r="N27" s="48">
        <v>13883.11</v>
      </c>
      <c r="O27" s="48">
        <v>13729.84263159</v>
      </c>
      <c r="P27" s="48">
        <v>13982.559157079999</v>
      </c>
      <c r="Q27" s="48">
        <v>13102.706499430002</v>
      </c>
      <c r="R27" s="48">
        <v>13689.87</v>
      </c>
      <c r="S27" s="48">
        <v>13606.760000000002</v>
      </c>
      <c r="T27" s="48">
        <v>14397.85</v>
      </c>
      <c r="U27" s="48">
        <v>13318.109999999999</v>
      </c>
      <c r="V27" s="48">
        <v>14270.092081999999</v>
      </c>
      <c r="W27" s="48">
        <v>14136.017460440002</v>
      </c>
      <c r="X27" s="48">
        <v>15209.138832520001</v>
      </c>
      <c r="Y27" s="48">
        <v>14183.300000000001</v>
      </c>
      <c r="Z27" s="48">
        <v>16111.7</v>
      </c>
      <c r="AA27" s="48">
        <v>17136.7</v>
      </c>
      <c r="AB27" s="48">
        <v>19282.3</v>
      </c>
      <c r="AC27" s="48">
        <v>16950.099999999999</v>
      </c>
      <c r="AD27" s="48">
        <v>19484.3</v>
      </c>
      <c r="AE27" s="48">
        <v>19930.699999999997</v>
      </c>
      <c r="AF27" s="48">
        <v>21892.199999999997</v>
      </c>
      <c r="AG27" s="48">
        <v>16638</v>
      </c>
      <c r="AH27" s="48">
        <v>16830</v>
      </c>
      <c r="AI27" s="48">
        <v>16721.600000000002</v>
      </c>
      <c r="AJ27" s="48">
        <v>16853.399999999994</v>
      </c>
      <c r="AK27" s="48">
        <v>17148.099999999999</v>
      </c>
      <c r="AL27" s="48">
        <v>17357.8</v>
      </c>
      <c r="AM27" s="48">
        <v>17303.5</v>
      </c>
      <c r="AN27" s="48">
        <v>17385.399999999998</v>
      </c>
      <c r="AO27" s="48">
        <v>17836.900000000001</v>
      </c>
      <c r="AP27" s="48">
        <v>18016.3</v>
      </c>
      <c r="AQ27" s="48">
        <v>18523</v>
      </c>
      <c r="AR27" s="48">
        <v>18651.199999999997</v>
      </c>
      <c r="AS27" s="48">
        <v>19283.900000000001</v>
      </c>
    </row>
    <row r="28" spans="1:45">
      <c r="A28" s="15" t="s">
        <v>33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</row>
    <row r="29" spans="1:45" ht="14.25" customHeight="1">
      <c r="A29" s="15" t="s">
        <v>26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</row>
    <row r="30" spans="1:45">
      <c r="A30" s="15" t="s">
        <v>54</v>
      </c>
      <c r="B30" s="4">
        <v>6982.5999999999995</v>
      </c>
      <c r="C30" s="4">
        <v>6930.9</v>
      </c>
      <c r="D30" s="4">
        <v>7174.7999999999993</v>
      </c>
      <c r="E30" s="4">
        <v>7358.6999999999989</v>
      </c>
      <c r="F30" s="4">
        <v>7510.7999999999993</v>
      </c>
      <c r="G30" s="4">
        <v>7538.7000000000007</v>
      </c>
      <c r="H30" s="4">
        <v>7693</v>
      </c>
      <c r="I30" s="4">
        <v>7811</v>
      </c>
      <c r="J30" s="4">
        <v>7933.3000000000011</v>
      </c>
      <c r="K30" s="4">
        <v>7825.3</v>
      </c>
      <c r="L30" s="4">
        <v>8115.7</v>
      </c>
      <c r="M30" s="4">
        <v>8141.5</v>
      </c>
      <c r="N30" s="4">
        <v>8415.5</v>
      </c>
      <c r="O30" s="4">
        <v>8399.9000000000015</v>
      </c>
      <c r="P30" s="4">
        <v>8337.5</v>
      </c>
      <c r="Q30" s="4">
        <v>8427.2000000000007</v>
      </c>
      <c r="R30" s="4">
        <v>8563.7000000000007</v>
      </c>
      <c r="S30" s="4">
        <v>8525.7000000000007</v>
      </c>
      <c r="T30" s="4">
        <v>8649.2999999999993</v>
      </c>
      <c r="U30" s="4">
        <v>8656.2999999999993</v>
      </c>
      <c r="V30" s="4">
        <v>8910.6</v>
      </c>
      <c r="W30" s="4">
        <v>8920.4</v>
      </c>
      <c r="X30" s="4">
        <v>9898</v>
      </c>
      <c r="Y30" s="4">
        <v>9125.5</v>
      </c>
      <c r="Z30" s="4">
        <v>9787.7000000000007</v>
      </c>
      <c r="AA30" s="4">
        <v>10039.4</v>
      </c>
      <c r="AB30" s="4">
        <v>11225.599999999999</v>
      </c>
      <c r="AC30" s="4">
        <v>11134.899999999998</v>
      </c>
      <c r="AD30" s="4">
        <v>11473.099999999999</v>
      </c>
      <c r="AE30" s="4">
        <v>11518.4</v>
      </c>
      <c r="AF30" s="4">
        <v>11445.199999999999</v>
      </c>
      <c r="AG30" s="4">
        <v>11724.7</v>
      </c>
      <c r="AH30" s="4">
        <v>11826.3</v>
      </c>
      <c r="AI30" s="4">
        <v>11748.300000000001</v>
      </c>
      <c r="AJ30" s="4">
        <v>11730.099999999999</v>
      </c>
      <c r="AK30" s="4">
        <v>11774.3</v>
      </c>
      <c r="AL30" s="4">
        <v>11509.3</v>
      </c>
      <c r="AM30" s="4">
        <v>11448.599999999999</v>
      </c>
      <c r="AN30" s="4">
        <v>11565.699999999999</v>
      </c>
      <c r="AO30" s="4">
        <v>11938.599999999999</v>
      </c>
      <c r="AP30" s="4">
        <v>12171.199999999999</v>
      </c>
      <c r="AQ30" s="4">
        <v>12677</v>
      </c>
      <c r="AR30" s="4">
        <v>12759</v>
      </c>
      <c r="AS30" s="4">
        <v>13367.599999999999</v>
      </c>
    </row>
    <row r="31" spans="1:45">
      <c r="A31" s="15" t="s">
        <v>27</v>
      </c>
      <c r="B31" s="4">
        <v>3731.3999999999996</v>
      </c>
      <c r="C31" s="4">
        <v>3711.8999999999996</v>
      </c>
      <c r="D31" s="4">
        <v>3674.3999999999996</v>
      </c>
      <c r="E31" s="4">
        <v>3655.3000000000015</v>
      </c>
      <c r="F31" s="4">
        <v>3591.2999999999993</v>
      </c>
      <c r="G31" s="4">
        <v>3576.0000000000005</v>
      </c>
      <c r="H31" s="4">
        <v>3597.2999999999997</v>
      </c>
      <c r="I31" s="4">
        <v>3583.9000000000005</v>
      </c>
      <c r="J31" s="4">
        <v>3564.3999999999996</v>
      </c>
      <c r="K31" s="4">
        <v>3517.8999999999996</v>
      </c>
      <c r="L31" s="4">
        <v>3513.6000000000008</v>
      </c>
      <c r="M31" s="4">
        <v>3464.6000000000004</v>
      </c>
      <c r="N31" s="4">
        <v>3440.5</v>
      </c>
      <c r="O31" s="4">
        <v>3415.3999999999987</v>
      </c>
      <c r="P31" s="4">
        <v>3391.4</v>
      </c>
      <c r="Q31" s="4">
        <v>3374.4000000000005</v>
      </c>
      <c r="R31" s="4">
        <v>3353.8999999999992</v>
      </c>
      <c r="S31" s="4">
        <v>3307.9000000000005</v>
      </c>
      <c r="T31" s="4">
        <v>3614.7000000000007</v>
      </c>
      <c r="U31" s="4">
        <v>3584.9999999999995</v>
      </c>
      <c r="V31" s="4">
        <v>3537.9</v>
      </c>
      <c r="W31" s="4">
        <v>3499.400000000001</v>
      </c>
      <c r="X31" s="4">
        <v>3443.7000000000007</v>
      </c>
      <c r="Y31" s="4">
        <v>3608.2000000000007</v>
      </c>
      <c r="Z31" s="4">
        <v>3541.9</v>
      </c>
      <c r="AA31" s="4">
        <v>3928.0000000000009</v>
      </c>
      <c r="AB31" s="4">
        <v>4133.0000000000018</v>
      </c>
      <c r="AC31" s="4">
        <v>4101.4000000000015</v>
      </c>
      <c r="AD31" s="4">
        <v>4035.8999999999996</v>
      </c>
      <c r="AE31" s="4">
        <v>4249.3999999999987</v>
      </c>
      <c r="AF31" s="4">
        <v>4576.8999999999996</v>
      </c>
      <c r="AG31" s="4">
        <v>4913.2999999999993</v>
      </c>
      <c r="AH31" s="4">
        <v>5003.7</v>
      </c>
      <c r="AI31" s="4">
        <v>4973.3000000000011</v>
      </c>
      <c r="AJ31" s="4">
        <v>5123.2999999999975</v>
      </c>
      <c r="AK31" s="4">
        <v>5373.8</v>
      </c>
      <c r="AL31" s="4">
        <v>5848.4999999999991</v>
      </c>
      <c r="AM31" s="4">
        <v>5854.9</v>
      </c>
      <c r="AN31" s="4">
        <v>5819.7</v>
      </c>
      <c r="AO31" s="4">
        <v>5898.3000000000011</v>
      </c>
      <c r="AP31" s="4">
        <v>5845.1000000000013</v>
      </c>
      <c r="AQ31" s="4">
        <v>5846</v>
      </c>
      <c r="AR31" s="4">
        <v>5892.1999999999989</v>
      </c>
      <c r="AS31" s="4">
        <v>5916.300000000002</v>
      </c>
    </row>
    <row r="32" spans="1:45">
      <c r="A32" s="15" t="s">
        <v>28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</row>
    <row r="33" spans="1:45">
      <c r="A33" s="15" t="s">
        <v>29</v>
      </c>
      <c r="B33" s="50">
        <v>1862.8</v>
      </c>
      <c r="C33" s="50">
        <v>1787.8</v>
      </c>
      <c r="D33" s="50">
        <v>1875.9</v>
      </c>
      <c r="E33" s="50">
        <v>928.0933266400001</v>
      </c>
      <c r="F33" s="50">
        <v>1612.9799158599999</v>
      </c>
      <c r="G33" s="50">
        <v>1622.6</v>
      </c>
      <c r="H33" s="50">
        <v>1706.3356690499998</v>
      </c>
      <c r="I33" s="50">
        <v>898.75545384999998</v>
      </c>
      <c r="J33" s="50">
        <v>1569.4</v>
      </c>
      <c r="K33" s="50">
        <v>1536</v>
      </c>
      <c r="L33" s="50">
        <v>1720.4</v>
      </c>
      <c r="M33" s="50">
        <v>1057.3090343399999</v>
      </c>
      <c r="N33" s="50">
        <v>2027.11</v>
      </c>
      <c r="O33" s="50">
        <v>1914.5426315899999</v>
      </c>
      <c r="P33" s="50">
        <v>2253.6591570800001</v>
      </c>
      <c r="Q33" s="50">
        <v>1301.10649943</v>
      </c>
      <c r="R33" s="50">
        <v>1772.27</v>
      </c>
      <c r="S33" s="50">
        <v>1773.16</v>
      </c>
      <c r="T33" s="50">
        <v>2133.85</v>
      </c>
      <c r="U33" s="50">
        <v>1076.81</v>
      </c>
      <c r="V33" s="50">
        <v>1821.5920820000001</v>
      </c>
      <c r="W33" s="50">
        <v>1716.2174604399997</v>
      </c>
      <c r="X33" s="50">
        <v>1867.43883252</v>
      </c>
      <c r="Y33" s="50">
        <v>1449.6</v>
      </c>
      <c r="Z33" s="50">
        <v>2782.1</v>
      </c>
      <c r="AA33" s="50">
        <v>3169.3</v>
      </c>
      <c r="AB33" s="50">
        <v>3923.7</v>
      </c>
      <c r="AC33" s="50">
        <v>1713.8</v>
      </c>
      <c r="AD33" s="50">
        <v>3975.3</v>
      </c>
      <c r="AE33" s="50">
        <v>4162.8999999999996</v>
      </c>
      <c r="AF33" s="50">
        <v>5870.0999999999995</v>
      </c>
      <c r="AG33" s="4">
        <v>0</v>
      </c>
      <c r="AH33" s="4">
        <v>0</v>
      </c>
      <c r="AI33" s="4">
        <v>0</v>
      </c>
      <c r="AJ33" s="4"/>
      <c r="AK33" s="4"/>
      <c r="AL33" s="4"/>
      <c r="AM33" s="4"/>
      <c r="AN33" s="4"/>
      <c r="AO33" s="4"/>
      <c r="AP33" s="4"/>
      <c r="AQ33" s="4"/>
      <c r="AR33" s="4"/>
      <c r="AS33" s="4"/>
    </row>
    <row r="34" spans="1:45">
      <c r="A34" s="15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</row>
    <row r="35" spans="1:45">
      <c r="A35" s="13" t="s">
        <v>34</v>
      </c>
      <c r="B35" s="48">
        <v>12576.800000000001</v>
      </c>
      <c r="C35" s="48">
        <v>12430.599999999999</v>
      </c>
      <c r="D35" s="48">
        <v>12725.099999999999</v>
      </c>
      <c r="E35" s="48">
        <v>11942.093326640001</v>
      </c>
      <c r="F35" s="48">
        <v>12715.079915859998</v>
      </c>
      <c r="G35" s="48">
        <v>12737.300000000001</v>
      </c>
      <c r="H35" s="48">
        <v>12996.63566905</v>
      </c>
      <c r="I35" s="48">
        <v>12293.65545385</v>
      </c>
      <c r="J35" s="48">
        <v>13067.099999999999</v>
      </c>
      <c r="K35" s="48">
        <v>12879.2</v>
      </c>
      <c r="L35" s="48">
        <v>13349.7</v>
      </c>
      <c r="M35" s="48">
        <v>12663.40903434</v>
      </c>
      <c r="N35" s="48">
        <v>13883.11</v>
      </c>
      <c r="O35" s="48">
        <v>13729.84263159</v>
      </c>
      <c r="P35" s="48">
        <v>13982.559157079999</v>
      </c>
      <c r="Q35" s="48">
        <v>13102.70649943</v>
      </c>
      <c r="R35" s="48">
        <v>13689.870000000003</v>
      </c>
      <c r="S35" s="48">
        <v>13606.76</v>
      </c>
      <c r="T35" s="48">
        <v>14397.85</v>
      </c>
      <c r="U35" s="48">
        <v>13318.109999999999</v>
      </c>
      <c r="V35" s="48">
        <v>14270.092081999999</v>
      </c>
      <c r="W35" s="48">
        <v>14136.017460439998</v>
      </c>
      <c r="X35" s="48">
        <v>15209.138832520001</v>
      </c>
      <c r="Y35" s="48">
        <v>14183.300000000001</v>
      </c>
      <c r="Z35" s="48">
        <v>16111.7</v>
      </c>
      <c r="AA35" s="48">
        <v>17136.7</v>
      </c>
      <c r="AB35" s="48">
        <v>19282.300000000003</v>
      </c>
      <c r="AC35" s="48">
        <v>16950.099999999999</v>
      </c>
      <c r="AD35" s="48">
        <v>19484.3</v>
      </c>
      <c r="AE35" s="48">
        <v>19930.7</v>
      </c>
      <c r="AF35" s="48">
        <v>21892.2</v>
      </c>
      <c r="AG35" s="48">
        <v>16638</v>
      </c>
      <c r="AH35" s="48">
        <v>16829.999999999996</v>
      </c>
      <c r="AI35" s="48">
        <v>16721.599999999999</v>
      </c>
      <c r="AJ35" s="48">
        <v>16853.399999999998</v>
      </c>
      <c r="AK35" s="48">
        <v>17148.099999999999</v>
      </c>
      <c r="AL35" s="48">
        <v>17357.8</v>
      </c>
      <c r="AM35" s="48">
        <v>17303.5</v>
      </c>
      <c r="AN35" s="48">
        <v>17385.400000000001</v>
      </c>
      <c r="AO35" s="48">
        <v>17836.900000000001</v>
      </c>
      <c r="AP35" s="48">
        <v>18016.3</v>
      </c>
      <c r="AQ35" s="48">
        <v>18523.000000000004</v>
      </c>
      <c r="AR35" s="48">
        <v>18651.200000000004</v>
      </c>
      <c r="AS35" s="48">
        <v>19283.900000000001</v>
      </c>
    </row>
    <row r="36" spans="1:45">
      <c r="A36" s="15" t="s">
        <v>35</v>
      </c>
      <c r="B36" s="38">
        <v>12047.6</v>
      </c>
      <c r="C36" s="38">
        <v>11908.999999999998</v>
      </c>
      <c r="D36" s="38">
        <v>12232.8</v>
      </c>
      <c r="E36" s="38">
        <v>11472.193326640001</v>
      </c>
      <c r="F36" s="38">
        <v>12272.779915859999</v>
      </c>
      <c r="G36" s="38">
        <v>12296.300000000001</v>
      </c>
      <c r="H36" s="38">
        <v>12562.33566905</v>
      </c>
      <c r="I36" s="38">
        <v>11873.855453850001</v>
      </c>
      <c r="J36" s="38">
        <v>12647.999999999998</v>
      </c>
      <c r="K36" s="38">
        <v>12461.300000000001</v>
      </c>
      <c r="L36" s="38">
        <v>12936.6</v>
      </c>
      <c r="M36" s="38">
        <v>12456.80903434</v>
      </c>
      <c r="N36" s="38">
        <v>13497.310000000001</v>
      </c>
      <c r="O36" s="38">
        <v>13338.04263159</v>
      </c>
      <c r="P36" s="38">
        <v>13586.75915708</v>
      </c>
      <c r="Q36" s="38">
        <v>12875.10649943</v>
      </c>
      <c r="R36" s="38">
        <v>13451.670000000002</v>
      </c>
      <c r="S36" s="38">
        <v>13389.36</v>
      </c>
      <c r="T36" s="38">
        <v>14170.25</v>
      </c>
      <c r="U36" s="38">
        <v>13092.909999999998</v>
      </c>
      <c r="V36" s="38">
        <v>14048.292082</v>
      </c>
      <c r="W36" s="38">
        <v>13914.817460439997</v>
      </c>
      <c r="X36" s="38">
        <v>14995.03883252</v>
      </c>
      <c r="Y36" s="38">
        <v>13969.6</v>
      </c>
      <c r="Z36" s="38">
        <v>15898.300000000001</v>
      </c>
      <c r="AA36" s="38">
        <v>16480.7</v>
      </c>
      <c r="AB36" s="38">
        <v>18613.400000000001</v>
      </c>
      <c r="AC36" s="38">
        <v>16261.5</v>
      </c>
      <c r="AD36" s="38">
        <v>18848.5</v>
      </c>
      <c r="AE36" s="38">
        <v>19291.900000000001</v>
      </c>
      <c r="AF36" s="38">
        <v>21250.400000000001</v>
      </c>
      <c r="AG36" s="38">
        <v>15996.099999999999</v>
      </c>
      <c r="AH36" s="38">
        <v>16198.399999999998</v>
      </c>
      <c r="AI36" s="38">
        <v>16105.399999999998</v>
      </c>
      <c r="AJ36" s="38">
        <v>15908.999999999998</v>
      </c>
      <c r="AK36" s="38">
        <v>16149.599999999999</v>
      </c>
      <c r="AL36" s="38">
        <v>16342.8</v>
      </c>
      <c r="AM36" s="38">
        <v>16297.599999999999</v>
      </c>
      <c r="AN36" s="38">
        <v>16441.5</v>
      </c>
      <c r="AO36" s="38">
        <v>16911.5</v>
      </c>
      <c r="AP36" s="38">
        <v>17151.3</v>
      </c>
      <c r="AQ36" s="38">
        <v>17724.300000000003</v>
      </c>
      <c r="AR36" s="38">
        <v>17871.800000000003</v>
      </c>
      <c r="AS36" s="38">
        <v>18593.5</v>
      </c>
    </row>
    <row r="37" spans="1:45">
      <c r="A37" s="15" t="s">
        <v>36</v>
      </c>
      <c r="B37" s="7">
        <v>529.20000000000005</v>
      </c>
      <c r="C37" s="7">
        <v>521.60000000000014</v>
      </c>
      <c r="D37" s="7">
        <v>492.29999999999995</v>
      </c>
      <c r="E37" s="7">
        <v>469.90000000000003</v>
      </c>
      <c r="F37" s="7">
        <v>442.29999999999995</v>
      </c>
      <c r="G37" s="7">
        <v>440.99999999999994</v>
      </c>
      <c r="H37" s="7">
        <v>434.3</v>
      </c>
      <c r="I37" s="7">
        <v>419.8</v>
      </c>
      <c r="J37" s="7">
        <v>419.1</v>
      </c>
      <c r="K37" s="7">
        <v>417.90000000000003</v>
      </c>
      <c r="L37" s="7">
        <v>413.1</v>
      </c>
      <c r="M37" s="7">
        <v>206.6</v>
      </c>
      <c r="N37" s="7">
        <v>385.8</v>
      </c>
      <c r="O37" s="7">
        <v>391.79999999999995</v>
      </c>
      <c r="P37" s="7">
        <v>395.79999999999995</v>
      </c>
      <c r="Q37" s="7">
        <v>227.6</v>
      </c>
      <c r="R37" s="7">
        <v>238.2</v>
      </c>
      <c r="S37" s="7">
        <v>217.4</v>
      </c>
      <c r="T37" s="7">
        <v>227.59999999999997</v>
      </c>
      <c r="U37" s="7">
        <v>225.2</v>
      </c>
      <c r="V37" s="7">
        <v>221.80000000000004</v>
      </c>
      <c r="W37" s="7">
        <v>221.2</v>
      </c>
      <c r="X37" s="7">
        <v>214.1</v>
      </c>
      <c r="Y37" s="7">
        <v>213.70000000000002</v>
      </c>
      <c r="Z37" s="7">
        <v>213.39999999999998</v>
      </c>
      <c r="AA37" s="7">
        <v>656</v>
      </c>
      <c r="AB37" s="7">
        <v>668.9</v>
      </c>
      <c r="AC37" s="7">
        <v>688.59999999999991</v>
      </c>
      <c r="AD37" s="7">
        <v>635.79999999999995</v>
      </c>
      <c r="AE37" s="7">
        <v>638.80000000000007</v>
      </c>
      <c r="AF37" s="7">
        <v>641.79999999999995</v>
      </c>
      <c r="AG37" s="7">
        <v>641.9</v>
      </c>
      <c r="AH37" s="7">
        <v>631.6</v>
      </c>
      <c r="AI37" s="7">
        <v>616.20000000000005</v>
      </c>
      <c r="AJ37" s="7">
        <v>944.40000000000009</v>
      </c>
      <c r="AK37" s="7">
        <v>998.5</v>
      </c>
      <c r="AL37" s="7">
        <v>1015.0000000000001</v>
      </c>
      <c r="AM37" s="7">
        <v>1005.9000000000001</v>
      </c>
      <c r="AN37" s="7">
        <v>943.9</v>
      </c>
      <c r="AO37" s="7">
        <v>925.4</v>
      </c>
      <c r="AP37" s="7">
        <v>865</v>
      </c>
      <c r="AQ37" s="7">
        <v>798.7</v>
      </c>
      <c r="AR37" s="7">
        <v>779.4</v>
      </c>
      <c r="AS37" s="7">
        <v>690.4</v>
      </c>
    </row>
    <row r="38" spans="1:45">
      <c r="A38" s="15"/>
    </row>
    <row r="39" spans="1:45">
      <c r="A39" s="13" t="s">
        <v>37</v>
      </c>
      <c r="B39" s="48">
        <v>12576.8</v>
      </c>
      <c r="C39" s="48">
        <v>12430.599999999999</v>
      </c>
      <c r="D39" s="48">
        <v>12725.1</v>
      </c>
      <c r="E39" s="48">
        <v>11942.093326640001</v>
      </c>
      <c r="F39" s="48">
        <v>12715.079915859998</v>
      </c>
      <c r="G39" s="48">
        <v>12737.300000000001</v>
      </c>
      <c r="H39" s="48">
        <v>12996.63566905</v>
      </c>
      <c r="I39" s="48">
        <v>12293.65545385</v>
      </c>
      <c r="J39" s="48">
        <v>13067.099999999999</v>
      </c>
      <c r="K39" s="48">
        <v>12879.2</v>
      </c>
      <c r="L39" s="48">
        <v>13349.7</v>
      </c>
      <c r="M39" s="48">
        <v>12663.40903434</v>
      </c>
      <c r="N39" s="48">
        <v>13883.11</v>
      </c>
      <c r="O39" s="48">
        <v>13729.84263159</v>
      </c>
      <c r="P39" s="48">
        <v>13982.559157080002</v>
      </c>
      <c r="Q39" s="48">
        <v>13102.70649943</v>
      </c>
      <c r="R39" s="48">
        <v>13689.869999999999</v>
      </c>
      <c r="S39" s="48">
        <v>13606.760000000002</v>
      </c>
      <c r="T39" s="48">
        <v>14397.85</v>
      </c>
      <c r="U39" s="48">
        <v>13318.109999999999</v>
      </c>
      <c r="V39" s="48">
        <v>14270.092082000001</v>
      </c>
      <c r="W39" s="48">
        <v>14136.017460440002</v>
      </c>
      <c r="X39" s="48">
        <v>15209.138832520001</v>
      </c>
      <c r="Y39" s="48">
        <v>14183.3</v>
      </c>
      <c r="Z39" s="48">
        <v>16111.7</v>
      </c>
      <c r="AA39" s="48">
        <v>17136.7</v>
      </c>
      <c r="AB39" s="48">
        <v>19282.300000000003</v>
      </c>
      <c r="AC39" s="48">
        <v>16950.100000000002</v>
      </c>
      <c r="AD39" s="48">
        <v>19484.300000000003</v>
      </c>
      <c r="AE39" s="48">
        <v>19930.7</v>
      </c>
      <c r="AF39" s="48">
        <v>21892.2</v>
      </c>
      <c r="AG39" s="48">
        <v>16638</v>
      </c>
      <c r="AH39" s="48">
        <v>16830</v>
      </c>
      <c r="AI39" s="48">
        <v>16721.599999999999</v>
      </c>
      <c r="AJ39" s="48">
        <v>16853.399999999998</v>
      </c>
      <c r="AK39" s="48">
        <v>17148.100000000002</v>
      </c>
      <c r="AL39" s="48">
        <v>17357.8</v>
      </c>
      <c r="AM39" s="48">
        <v>17303.5</v>
      </c>
      <c r="AN39" s="48">
        <v>17385.400000000001</v>
      </c>
      <c r="AO39" s="48">
        <v>17836.900000000001</v>
      </c>
      <c r="AP39" s="48">
        <v>18016.300000000003</v>
      </c>
      <c r="AQ39" s="48">
        <v>18523</v>
      </c>
      <c r="AR39" s="48">
        <v>18651.199999999997</v>
      </c>
      <c r="AS39" s="48">
        <v>19283.900000000001</v>
      </c>
    </row>
    <row r="40" spans="1:45">
      <c r="A40" s="15" t="s">
        <v>38</v>
      </c>
      <c r="B40" s="7">
        <v>5418.1</v>
      </c>
      <c r="C40" s="7">
        <v>5161.2</v>
      </c>
      <c r="D40" s="7">
        <v>4804.7000000000007</v>
      </c>
      <c r="E40" s="7">
        <v>3907.79332664</v>
      </c>
      <c r="F40" s="7">
        <v>4726.2799158600001</v>
      </c>
      <c r="G40" s="7">
        <v>4787.6000000000004</v>
      </c>
      <c r="H40" s="7">
        <v>5063.3356690499995</v>
      </c>
      <c r="I40" s="7">
        <v>4386.3554538500002</v>
      </c>
      <c r="J40" s="7">
        <v>5193.2</v>
      </c>
      <c r="K40" s="7">
        <v>5046.2000000000007</v>
      </c>
      <c r="L40" s="7">
        <v>5358</v>
      </c>
      <c r="M40" s="7">
        <v>4654.3090343399999</v>
      </c>
      <c r="N40" s="7">
        <v>5321.51</v>
      </c>
      <c r="O40" s="7">
        <v>5168.5426315899995</v>
      </c>
      <c r="P40" s="7">
        <v>5452.6591570800001</v>
      </c>
      <c r="Q40" s="7">
        <v>4526.0064994299992</v>
      </c>
      <c r="R40" s="7">
        <v>5056.07</v>
      </c>
      <c r="S40" s="7">
        <v>5072.46</v>
      </c>
      <c r="T40" s="7">
        <v>5739.5499999999993</v>
      </c>
      <c r="U40" s="7">
        <v>4711.7099999999991</v>
      </c>
      <c r="V40" s="7">
        <v>5632.8920820000003</v>
      </c>
      <c r="W40" s="7">
        <v>5484.9174604399996</v>
      </c>
      <c r="X40" s="7">
        <v>5565.4388325199998</v>
      </c>
      <c r="Y40" s="7">
        <v>5149.7999999999993</v>
      </c>
      <c r="Z40" s="7">
        <v>7059</v>
      </c>
      <c r="AA40" s="7">
        <v>7786.4</v>
      </c>
      <c r="AB40" s="7">
        <v>9072.7000000000007</v>
      </c>
      <c r="AC40" s="7">
        <v>6803.3</v>
      </c>
      <c r="AD40" s="7">
        <v>9404.6</v>
      </c>
      <c r="AE40" s="7">
        <v>9623.2000000000007</v>
      </c>
      <c r="AF40" s="7">
        <v>11304.3</v>
      </c>
      <c r="AG40" s="7">
        <v>5732.6</v>
      </c>
      <c r="AH40" s="7">
        <v>5870.0999999999995</v>
      </c>
      <c r="AI40" s="7">
        <v>5801.9</v>
      </c>
      <c r="AJ40" s="7">
        <v>6385.4000000000005</v>
      </c>
      <c r="AK40" s="7">
        <v>6553.3</v>
      </c>
      <c r="AL40" s="7">
        <v>6634.3999999999987</v>
      </c>
      <c r="AM40" s="7">
        <v>6558.8000000000011</v>
      </c>
      <c r="AN40" s="7">
        <v>6655.1999999999989</v>
      </c>
      <c r="AO40" s="7">
        <v>6995.2999999999993</v>
      </c>
      <c r="AP40" s="7">
        <v>7119.7</v>
      </c>
      <c r="AQ40" s="7">
        <v>7093.7000000000007</v>
      </c>
      <c r="AR40" s="7">
        <v>7138.3000000000011</v>
      </c>
      <c r="AS40" s="7">
        <v>7065.8</v>
      </c>
    </row>
    <row r="41" spans="1:45" ht="15" thickBot="1">
      <c r="A41" s="16" t="s">
        <v>39</v>
      </c>
      <c r="B41" s="10">
        <v>7158.7</v>
      </c>
      <c r="C41" s="10">
        <v>7269.4</v>
      </c>
      <c r="D41" s="10">
        <v>7920.4</v>
      </c>
      <c r="E41" s="10">
        <v>8034.3000000000011</v>
      </c>
      <c r="F41" s="10">
        <v>7988.7999999999993</v>
      </c>
      <c r="G41" s="10">
        <v>7949.7000000000007</v>
      </c>
      <c r="H41" s="10">
        <v>7933.2999999999993</v>
      </c>
      <c r="I41" s="10">
        <v>7907.3</v>
      </c>
      <c r="J41" s="10">
        <v>7873.9</v>
      </c>
      <c r="K41" s="10">
        <v>7833</v>
      </c>
      <c r="L41" s="10">
        <v>7991.7000000000007</v>
      </c>
      <c r="M41" s="10">
        <v>8009.1</v>
      </c>
      <c r="N41" s="10">
        <v>8561.6</v>
      </c>
      <c r="O41" s="10">
        <v>8561.2999999999993</v>
      </c>
      <c r="P41" s="10">
        <v>8529.9000000000015</v>
      </c>
      <c r="Q41" s="10">
        <v>8576.7000000000007</v>
      </c>
      <c r="R41" s="10">
        <v>8633.7999999999993</v>
      </c>
      <c r="S41" s="10">
        <v>8534.3000000000011</v>
      </c>
      <c r="T41" s="10">
        <v>8658.3000000000011</v>
      </c>
      <c r="U41" s="10">
        <v>8606.4</v>
      </c>
      <c r="V41" s="10">
        <v>8637.2000000000007</v>
      </c>
      <c r="W41" s="10">
        <v>8651.1000000000022</v>
      </c>
      <c r="X41" s="10">
        <v>9643.7000000000007</v>
      </c>
      <c r="Y41" s="10">
        <v>9033.5</v>
      </c>
      <c r="Z41" s="10">
        <v>9052.7000000000007</v>
      </c>
      <c r="AA41" s="10">
        <v>9350.3000000000011</v>
      </c>
      <c r="AB41" s="10">
        <v>10209.600000000002</v>
      </c>
      <c r="AC41" s="10">
        <v>10146.800000000001</v>
      </c>
      <c r="AD41" s="10">
        <v>10079.700000000001</v>
      </c>
      <c r="AE41" s="10">
        <v>10307.5</v>
      </c>
      <c r="AF41" s="10">
        <v>10587.900000000001</v>
      </c>
      <c r="AG41" s="10">
        <v>10905.4</v>
      </c>
      <c r="AH41" s="10">
        <v>10959.900000000001</v>
      </c>
      <c r="AI41" s="10">
        <v>10919.7</v>
      </c>
      <c r="AJ41" s="10">
        <v>10467.999999999996</v>
      </c>
      <c r="AK41" s="10">
        <v>10594.800000000001</v>
      </c>
      <c r="AL41" s="10">
        <v>10723.4</v>
      </c>
      <c r="AM41" s="10">
        <v>10744.699999999999</v>
      </c>
      <c r="AN41" s="10">
        <v>10730.2</v>
      </c>
      <c r="AO41" s="10">
        <v>10841.6</v>
      </c>
      <c r="AP41" s="10">
        <v>10896.600000000002</v>
      </c>
      <c r="AQ41" s="10">
        <v>11429.3</v>
      </c>
      <c r="AR41" s="10">
        <v>11512.899999999998</v>
      </c>
      <c r="AS41" s="10">
        <v>12218.100000000002</v>
      </c>
    </row>
    <row r="42" spans="1:45">
      <c r="A42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9F5E0-C1F6-4C8D-A0BF-68600CB14790}">
  <dimension ref="A1:AS42"/>
  <sheetViews>
    <sheetView showGridLines="0" topLeftCell="AG1" workbookViewId="0">
      <selection activeCell="AS9" sqref="AS9"/>
    </sheetView>
  </sheetViews>
  <sheetFormatPr baseColWidth="10" defaultColWidth="11.453125" defaultRowHeight="14.5"/>
  <cols>
    <col min="1" max="1" width="65.81640625" style="3" customWidth="1"/>
    <col min="25" max="25" width="12.453125" customWidth="1"/>
  </cols>
  <sheetData>
    <row r="1" spans="1:45" ht="15" thickBot="1">
      <c r="A1" s="1"/>
    </row>
    <row r="2" spans="1:45" ht="15" customHeight="1">
      <c r="A2" s="19" t="s">
        <v>82</v>
      </c>
    </row>
    <row r="3" spans="1:45" ht="15" customHeight="1" thickBot="1">
      <c r="A3" s="20" t="s">
        <v>22</v>
      </c>
    </row>
    <row r="4" spans="1:45" ht="16" thickBot="1">
      <c r="A4" s="34"/>
      <c r="B4" s="35" t="s">
        <v>3</v>
      </c>
      <c r="C4" s="35" t="s">
        <v>4</v>
      </c>
      <c r="D4" s="35" t="s">
        <v>5</v>
      </c>
      <c r="E4" s="35" t="s">
        <v>40</v>
      </c>
      <c r="F4" s="35" t="s">
        <v>6</v>
      </c>
      <c r="G4" s="35" t="s">
        <v>7</v>
      </c>
      <c r="H4" s="35" t="s">
        <v>8</v>
      </c>
      <c r="I4" s="35" t="s">
        <v>9</v>
      </c>
      <c r="J4" s="35" t="s">
        <v>10</v>
      </c>
      <c r="K4" s="35" t="s">
        <v>11</v>
      </c>
      <c r="L4" s="35" t="s">
        <v>12</v>
      </c>
      <c r="M4" s="35" t="s">
        <v>13</v>
      </c>
      <c r="N4" s="35" t="s">
        <v>14</v>
      </c>
      <c r="O4" s="35" t="s">
        <v>15</v>
      </c>
      <c r="P4" s="35" t="s">
        <v>16</v>
      </c>
      <c r="Q4" s="35" t="s">
        <v>17</v>
      </c>
      <c r="R4" s="35" t="s">
        <v>18</v>
      </c>
      <c r="S4" s="35" t="s">
        <v>19</v>
      </c>
      <c r="T4" s="35" t="s">
        <v>20</v>
      </c>
      <c r="U4" s="35" t="s">
        <v>21</v>
      </c>
      <c r="V4" s="35" t="s">
        <v>52</v>
      </c>
      <c r="W4" s="35" t="s">
        <v>60</v>
      </c>
      <c r="X4" s="35" t="s">
        <v>61</v>
      </c>
      <c r="Y4" s="35" t="s">
        <v>62</v>
      </c>
      <c r="Z4" s="35" t="s">
        <v>63</v>
      </c>
      <c r="AA4" s="35" t="s">
        <v>64</v>
      </c>
      <c r="AB4" s="35" t="s">
        <v>65</v>
      </c>
      <c r="AC4" s="35" t="s">
        <v>66</v>
      </c>
      <c r="AD4" s="35" t="s">
        <v>67</v>
      </c>
      <c r="AE4" s="35" t="s">
        <v>68</v>
      </c>
      <c r="AF4" s="35" t="s">
        <v>69</v>
      </c>
      <c r="AG4" s="35" t="s">
        <v>70</v>
      </c>
      <c r="AH4" s="35" t="s">
        <v>71</v>
      </c>
      <c r="AI4" s="35" t="s">
        <v>72</v>
      </c>
      <c r="AJ4" s="35" t="s">
        <v>73</v>
      </c>
      <c r="AK4" s="35" t="s">
        <v>74</v>
      </c>
      <c r="AL4" s="35" t="s">
        <v>75</v>
      </c>
      <c r="AM4" s="35" t="s">
        <v>76</v>
      </c>
      <c r="AN4" s="35" t="s">
        <v>77</v>
      </c>
      <c r="AO4" s="35" t="s">
        <v>78</v>
      </c>
      <c r="AP4" s="35" t="s">
        <v>80</v>
      </c>
      <c r="AQ4" s="35" t="s">
        <v>81</v>
      </c>
      <c r="AR4" s="35" t="s">
        <v>84</v>
      </c>
      <c r="AS4" s="35" t="s">
        <v>85</v>
      </c>
    </row>
    <row r="5" spans="1:45" ht="16">
      <c r="A5" s="12" t="s">
        <v>23</v>
      </c>
      <c r="B5" s="32">
        <v>189.2</v>
      </c>
      <c r="C5" s="32">
        <v>191.2</v>
      </c>
      <c r="D5" s="32">
        <v>189.2</v>
      </c>
      <c r="E5" s="32">
        <v>189.2</v>
      </c>
      <c r="F5" s="32">
        <v>193.7</v>
      </c>
      <c r="G5" s="32">
        <v>185.6</v>
      </c>
      <c r="H5" s="32">
        <v>180.4</v>
      </c>
      <c r="I5" s="32">
        <v>203.1</v>
      </c>
      <c r="J5" s="32">
        <v>201.2</v>
      </c>
      <c r="K5" s="32">
        <v>200.7</v>
      </c>
      <c r="L5" s="32">
        <v>195.3</v>
      </c>
      <c r="M5" s="32">
        <v>192.1</v>
      </c>
      <c r="N5" s="32">
        <v>186.5</v>
      </c>
      <c r="O5" s="32">
        <v>184.2</v>
      </c>
      <c r="P5" s="32">
        <v>178.6</v>
      </c>
      <c r="Q5" s="32">
        <v>176.2</v>
      </c>
      <c r="R5" s="32">
        <v>170.9</v>
      </c>
      <c r="S5" s="32">
        <v>167.2</v>
      </c>
      <c r="T5" s="32">
        <v>160.6</v>
      </c>
      <c r="U5" s="32">
        <v>156.20000000000002</v>
      </c>
      <c r="V5" s="32">
        <v>150.39999999999998</v>
      </c>
      <c r="W5" s="32">
        <v>146.80000000000001</v>
      </c>
      <c r="X5" s="32">
        <v>140.9</v>
      </c>
      <c r="Y5" s="32">
        <v>137.4</v>
      </c>
      <c r="Z5" s="32">
        <v>129.39999999999998</v>
      </c>
      <c r="AA5" s="32">
        <v>125.69999999999999</v>
      </c>
      <c r="AB5" s="32">
        <v>120</v>
      </c>
      <c r="AC5" s="32">
        <v>116.5</v>
      </c>
      <c r="AD5" s="32">
        <v>111</v>
      </c>
      <c r="AE5" s="32">
        <v>107.5</v>
      </c>
      <c r="AF5" s="32">
        <v>102.7</v>
      </c>
      <c r="AG5" s="32">
        <v>95.800000000000011</v>
      </c>
      <c r="AH5" s="32">
        <v>121.30000000000001</v>
      </c>
      <c r="AI5" s="32">
        <v>164.4</v>
      </c>
      <c r="AJ5" s="32">
        <v>185.70000000000002</v>
      </c>
      <c r="AK5" s="32">
        <v>191.4</v>
      </c>
      <c r="AL5" s="32">
        <v>287.5</v>
      </c>
      <c r="AM5" s="32">
        <v>303</v>
      </c>
      <c r="AN5" s="32">
        <v>300.39999999999998</v>
      </c>
      <c r="AO5" s="32">
        <v>304.8</v>
      </c>
      <c r="AP5" s="32">
        <v>302</v>
      </c>
      <c r="AQ5" s="32">
        <v>305</v>
      </c>
      <c r="AR5" s="32">
        <v>405.8</v>
      </c>
      <c r="AS5" s="32">
        <v>412.5</v>
      </c>
    </row>
    <row r="6" spans="1:45" ht="25.5" customHeight="1" thickBot="1">
      <c r="A6" s="13" t="s">
        <v>24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</row>
    <row r="7" spans="1:45">
      <c r="A7" s="14" t="s">
        <v>25</v>
      </c>
      <c r="B7" s="48">
        <v>0</v>
      </c>
      <c r="C7" s="48">
        <v>0</v>
      </c>
      <c r="D7" s="48">
        <v>0</v>
      </c>
      <c r="E7" s="48">
        <v>0</v>
      </c>
      <c r="F7" s="48">
        <v>0</v>
      </c>
      <c r="G7" s="48">
        <v>0</v>
      </c>
      <c r="H7" s="48">
        <v>0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0</v>
      </c>
      <c r="Q7" s="48">
        <v>0</v>
      </c>
      <c r="R7" s="48">
        <v>0</v>
      </c>
      <c r="S7" s="48">
        <v>0</v>
      </c>
      <c r="T7" s="48">
        <v>0</v>
      </c>
      <c r="U7" s="48">
        <v>0</v>
      </c>
      <c r="V7" s="48">
        <v>0</v>
      </c>
      <c r="W7" s="48">
        <v>0</v>
      </c>
      <c r="X7" s="48">
        <v>0</v>
      </c>
      <c r="Y7" s="48">
        <v>0</v>
      </c>
      <c r="Z7" s="48">
        <v>0</v>
      </c>
      <c r="AA7" s="48">
        <v>0</v>
      </c>
      <c r="AB7" s="48">
        <v>0</v>
      </c>
      <c r="AC7" s="48">
        <v>0</v>
      </c>
      <c r="AD7" s="48">
        <v>0</v>
      </c>
      <c r="AE7" s="48">
        <v>0</v>
      </c>
      <c r="AF7" s="48">
        <v>0</v>
      </c>
      <c r="AG7" s="48">
        <v>0</v>
      </c>
      <c r="AH7" s="48">
        <v>15</v>
      </c>
      <c r="AI7" s="48">
        <v>22.4</v>
      </c>
      <c r="AJ7" s="48">
        <v>22.4</v>
      </c>
      <c r="AK7" s="48">
        <v>23.6</v>
      </c>
      <c r="AL7" s="48">
        <v>23.6</v>
      </c>
      <c r="AM7" s="48">
        <v>23.6</v>
      </c>
      <c r="AN7" s="48">
        <v>23.6</v>
      </c>
      <c r="AO7" s="48">
        <v>23.6</v>
      </c>
      <c r="AP7" s="48">
        <v>23.6</v>
      </c>
      <c r="AQ7" s="48">
        <v>23.6</v>
      </c>
      <c r="AR7" s="48">
        <v>23.6</v>
      </c>
      <c r="AS7" s="48">
        <v>23.6</v>
      </c>
    </row>
    <row r="8" spans="1:45">
      <c r="A8" s="15" t="s">
        <v>26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>
      <c r="A9" s="15" t="s">
        <v>54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</row>
    <row r="10" spans="1:45">
      <c r="A10" s="15" t="s">
        <v>27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15</v>
      </c>
      <c r="AI10" s="4">
        <v>22.4</v>
      </c>
      <c r="AJ10" s="4">
        <v>22.4</v>
      </c>
      <c r="AK10" s="4">
        <v>23.6</v>
      </c>
      <c r="AL10" s="4">
        <v>23.6</v>
      </c>
      <c r="AM10" s="4">
        <v>23.6</v>
      </c>
      <c r="AN10" s="4">
        <v>23.6</v>
      </c>
      <c r="AO10" s="4">
        <v>23.6</v>
      </c>
      <c r="AP10" s="4">
        <v>23.6</v>
      </c>
      <c r="AQ10" s="4">
        <v>23.6</v>
      </c>
      <c r="AR10" s="4">
        <v>23.6</v>
      </c>
      <c r="AS10" s="4">
        <v>23.6</v>
      </c>
    </row>
    <row r="11" spans="1:45">
      <c r="A11" s="15" t="s">
        <v>28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</row>
    <row r="12" spans="1:45">
      <c r="A12" s="15" t="s">
        <v>29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>
      <c r="A13" s="14" t="s">
        <v>30</v>
      </c>
      <c r="B13" s="48">
        <v>189.2</v>
      </c>
      <c r="C13" s="48">
        <v>191.2</v>
      </c>
      <c r="D13" s="48">
        <v>189.2</v>
      </c>
      <c r="E13" s="48">
        <v>189.2</v>
      </c>
      <c r="F13" s="48">
        <v>193.7</v>
      </c>
      <c r="G13" s="48">
        <v>185.6</v>
      </c>
      <c r="H13" s="48">
        <v>180.4</v>
      </c>
      <c r="I13" s="48">
        <v>203.1</v>
      </c>
      <c r="J13" s="48">
        <v>201.2</v>
      </c>
      <c r="K13" s="48">
        <v>200.7</v>
      </c>
      <c r="L13" s="48">
        <v>195.3</v>
      </c>
      <c r="M13" s="48">
        <v>192.1</v>
      </c>
      <c r="N13" s="48">
        <v>186.5</v>
      </c>
      <c r="O13" s="48">
        <v>184.2</v>
      </c>
      <c r="P13" s="48">
        <v>178.6</v>
      </c>
      <c r="Q13" s="48">
        <v>176.2</v>
      </c>
      <c r="R13" s="48">
        <v>170.9</v>
      </c>
      <c r="S13" s="48">
        <v>167.2</v>
      </c>
      <c r="T13" s="48">
        <v>160.6</v>
      </c>
      <c r="U13" s="48">
        <v>156.20000000000002</v>
      </c>
      <c r="V13" s="48">
        <v>150.39999999999998</v>
      </c>
      <c r="W13" s="48">
        <v>146.80000000000001</v>
      </c>
      <c r="X13" s="48">
        <v>140.9</v>
      </c>
      <c r="Y13" s="48">
        <v>137.4</v>
      </c>
      <c r="Z13" s="48">
        <v>129.39999999999998</v>
      </c>
      <c r="AA13" s="48">
        <v>125.69999999999999</v>
      </c>
      <c r="AB13" s="48">
        <v>120</v>
      </c>
      <c r="AC13" s="48">
        <v>116.5</v>
      </c>
      <c r="AD13" s="48">
        <v>111</v>
      </c>
      <c r="AE13" s="48">
        <v>107.5</v>
      </c>
      <c r="AF13" s="48">
        <v>102.7</v>
      </c>
      <c r="AG13" s="48">
        <v>95.800000000000011</v>
      </c>
      <c r="AH13" s="48">
        <v>106.30000000000001</v>
      </c>
      <c r="AI13" s="48">
        <v>142</v>
      </c>
      <c r="AJ13" s="48">
        <v>163.30000000000001</v>
      </c>
      <c r="AK13" s="48">
        <v>167.8</v>
      </c>
      <c r="AL13" s="48">
        <v>263.89999999999998</v>
      </c>
      <c r="AM13" s="48">
        <v>279.39999999999998</v>
      </c>
      <c r="AN13" s="48">
        <v>276.79999999999995</v>
      </c>
      <c r="AO13" s="48">
        <v>281.2</v>
      </c>
      <c r="AP13" s="48">
        <v>278.39999999999998</v>
      </c>
      <c r="AQ13" s="48">
        <v>281.39999999999998</v>
      </c>
      <c r="AR13" s="48">
        <v>382.2</v>
      </c>
      <c r="AS13" s="48">
        <v>388.9</v>
      </c>
    </row>
    <row r="14" spans="1:45">
      <c r="A14" s="14" t="s">
        <v>31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49">
        <v>0</v>
      </c>
      <c r="T14" s="49">
        <v>0</v>
      </c>
      <c r="U14" s="49">
        <v>0</v>
      </c>
      <c r="V14" s="49">
        <v>0</v>
      </c>
      <c r="W14" s="49">
        <v>0</v>
      </c>
      <c r="X14" s="49">
        <v>0</v>
      </c>
      <c r="Y14" s="49">
        <v>0</v>
      </c>
      <c r="Z14" s="49">
        <v>0</v>
      </c>
      <c r="AA14" s="49">
        <v>0</v>
      </c>
      <c r="AB14" s="49">
        <v>0</v>
      </c>
      <c r="AC14" s="49">
        <v>0</v>
      </c>
      <c r="AD14" s="49">
        <v>0</v>
      </c>
      <c r="AE14" s="49">
        <v>0</v>
      </c>
      <c r="AF14" s="49">
        <v>0</v>
      </c>
      <c r="AG14" s="49">
        <v>0</v>
      </c>
      <c r="AH14" s="49">
        <v>0</v>
      </c>
      <c r="AI14" s="49">
        <v>0</v>
      </c>
      <c r="AJ14" s="49">
        <v>0</v>
      </c>
      <c r="AK14" s="49">
        <v>0</v>
      </c>
      <c r="AL14" s="49">
        <v>0</v>
      </c>
      <c r="AM14" s="49">
        <v>0</v>
      </c>
      <c r="AN14" s="49">
        <v>0</v>
      </c>
      <c r="AO14" s="49">
        <v>0</v>
      </c>
      <c r="AP14" s="49">
        <v>0</v>
      </c>
      <c r="AQ14" s="49">
        <v>0</v>
      </c>
      <c r="AR14" s="49">
        <v>0</v>
      </c>
      <c r="AS14" s="49">
        <v>0</v>
      </c>
    </row>
    <row r="15" spans="1:45">
      <c r="A15" s="15" t="s">
        <v>26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</row>
    <row r="16" spans="1:45">
      <c r="A16" s="15" t="s">
        <v>54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</row>
    <row r="17" spans="1:45">
      <c r="A17" s="15" t="s">
        <v>27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</row>
    <row r="18" spans="1:45">
      <c r="A18" s="15" t="s">
        <v>28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>
      <c r="A19" s="15" t="s">
        <v>29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</row>
    <row r="20" spans="1:45">
      <c r="A20" s="14" t="s">
        <v>32</v>
      </c>
      <c r="B20" s="49">
        <v>189.2</v>
      </c>
      <c r="C20" s="49">
        <v>191.2</v>
      </c>
      <c r="D20" s="49">
        <v>189.2</v>
      </c>
      <c r="E20" s="49">
        <v>189.2</v>
      </c>
      <c r="F20" s="49">
        <v>193.7</v>
      </c>
      <c r="G20" s="49">
        <v>185.6</v>
      </c>
      <c r="H20" s="49">
        <v>180.4</v>
      </c>
      <c r="I20" s="49">
        <v>203.1</v>
      </c>
      <c r="J20" s="49">
        <v>201.2</v>
      </c>
      <c r="K20" s="49">
        <v>200.7</v>
      </c>
      <c r="L20" s="49">
        <v>195.3</v>
      </c>
      <c r="M20" s="49">
        <v>192.1</v>
      </c>
      <c r="N20" s="49">
        <v>186.5</v>
      </c>
      <c r="O20" s="49">
        <v>184.2</v>
      </c>
      <c r="P20" s="49">
        <v>178.6</v>
      </c>
      <c r="Q20" s="49">
        <v>176.2</v>
      </c>
      <c r="R20" s="49">
        <v>170.9</v>
      </c>
      <c r="S20" s="49">
        <v>167.2</v>
      </c>
      <c r="T20" s="49">
        <v>160.6</v>
      </c>
      <c r="U20" s="49">
        <v>156.20000000000002</v>
      </c>
      <c r="V20" s="49">
        <v>150.39999999999998</v>
      </c>
      <c r="W20" s="49">
        <v>146.80000000000001</v>
      </c>
      <c r="X20" s="49">
        <v>140.9</v>
      </c>
      <c r="Y20" s="49">
        <v>137.4</v>
      </c>
      <c r="Z20" s="49">
        <v>129.39999999999998</v>
      </c>
      <c r="AA20" s="49">
        <v>125.69999999999999</v>
      </c>
      <c r="AB20" s="49">
        <v>120</v>
      </c>
      <c r="AC20" s="49">
        <v>116.5</v>
      </c>
      <c r="AD20" s="49">
        <v>111</v>
      </c>
      <c r="AE20" s="49">
        <v>107.5</v>
      </c>
      <c r="AF20" s="49">
        <v>102.7</v>
      </c>
      <c r="AG20" s="49">
        <v>95.800000000000011</v>
      </c>
      <c r="AH20" s="49">
        <v>106.30000000000001</v>
      </c>
      <c r="AI20" s="49">
        <v>142</v>
      </c>
      <c r="AJ20" s="49">
        <v>163.30000000000001</v>
      </c>
      <c r="AK20" s="49">
        <v>167.8</v>
      </c>
      <c r="AL20" s="49">
        <v>263.89999999999998</v>
      </c>
      <c r="AM20" s="49">
        <v>279.39999999999998</v>
      </c>
      <c r="AN20" s="49">
        <v>276.79999999999995</v>
      </c>
      <c r="AO20" s="49">
        <v>281.2</v>
      </c>
      <c r="AP20" s="49">
        <v>278.39999999999998</v>
      </c>
      <c r="AQ20" s="49">
        <v>281.39999999999998</v>
      </c>
      <c r="AR20" s="49">
        <v>382.2</v>
      </c>
      <c r="AS20" s="49">
        <v>388.9</v>
      </c>
    </row>
    <row r="21" spans="1:45">
      <c r="A21" s="15" t="s">
        <v>33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/>
      <c r="AL21" s="4"/>
      <c r="AM21" s="4"/>
      <c r="AN21" s="4"/>
      <c r="AO21" s="4"/>
      <c r="AP21" s="4"/>
      <c r="AQ21" s="4"/>
      <c r="AR21" s="4"/>
      <c r="AS21" s="4"/>
    </row>
    <row r="22" spans="1:45">
      <c r="A22" s="15" t="s">
        <v>26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</row>
    <row r="23" spans="1:45">
      <c r="A23" s="15" t="s">
        <v>54</v>
      </c>
      <c r="B23" s="4">
        <v>96.6</v>
      </c>
      <c r="C23" s="4">
        <v>96.6</v>
      </c>
      <c r="D23" s="4">
        <v>96.6</v>
      </c>
      <c r="E23" s="4">
        <v>96.6</v>
      </c>
      <c r="F23" s="4">
        <v>96.6</v>
      </c>
      <c r="G23" s="4">
        <v>88.6</v>
      </c>
      <c r="H23" s="4">
        <v>86</v>
      </c>
      <c r="I23" s="4">
        <v>108.3</v>
      </c>
      <c r="J23" s="4">
        <v>105.8</v>
      </c>
      <c r="K23" s="4">
        <v>103.1</v>
      </c>
      <c r="L23" s="4">
        <v>100.5</v>
      </c>
      <c r="M23" s="4">
        <v>98</v>
      </c>
      <c r="N23" s="4">
        <v>95.3</v>
      </c>
      <c r="O23" s="4">
        <v>92.7</v>
      </c>
      <c r="P23" s="4">
        <v>90.1</v>
      </c>
      <c r="Q23" s="4">
        <v>87.5</v>
      </c>
      <c r="R23" s="4">
        <v>85</v>
      </c>
      <c r="S23" s="4">
        <v>82.2</v>
      </c>
      <c r="T23" s="4">
        <v>78.5</v>
      </c>
      <c r="U23" s="4">
        <v>74.900000000000006</v>
      </c>
      <c r="V23" s="4">
        <v>72.099999999999994</v>
      </c>
      <c r="W23" s="4">
        <v>69.3</v>
      </c>
      <c r="X23" s="4">
        <v>66.400000000000006</v>
      </c>
      <c r="Y23" s="4">
        <v>63.6</v>
      </c>
      <c r="Z23" s="4">
        <v>60.8</v>
      </c>
      <c r="AA23" s="4">
        <v>57.9</v>
      </c>
      <c r="AB23" s="4">
        <v>55.1</v>
      </c>
      <c r="AC23" s="4">
        <v>52.4</v>
      </c>
      <c r="AD23" s="4">
        <v>49.8</v>
      </c>
      <c r="AE23" s="4">
        <v>47.1</v>
      </c>
      <c r="AF23" s="4">
        <v>45.4</v>
      </c>
      <c r="AG23" s="4">
        <v>43.7</v>
      </c>
      <c r="AH23" s="4">
        <v>42.1</v>
      </c>
      <c r="AI23" s="4">
        <v>71</v>
      </c>
      <c r="AJ23" s="4">
        <v>94.5</v>
      </c>
      <c r="AK23" s="4">
        <v>97.8</v>
      </c>
      <c r="AL23" s="4">
        <v>96</v>
      </c>
      <c r="AM23" s="4">
        <v>111.5</v>
      </c>
      <c r="AN23" s="4">
        <v>111</v>
      </c>
      <c r="AO23" s="4">
        <v>115.4</v>
      </c>
      <c r="AP23" s="4">
        <v>114.8</v>
      </c>
      <c r="AQ23" s="4">
        <v>117.8</v>
      </c>
      <c r="AR23" s="4">
        <v>120.7</v>
      </c>
      <c r="AS23" s="4">
        <v>127.4</v>
      </c>
    </row>
    <row r="24" spans="1:45">
      <c r="A24" s="15" t="s">
        <v>27</v>
      </c>
      <c r="B24" s="4">
        <v>92.600000000000009</v>
      </c>
      <c r="C24" s="4">
        <v>94.6</v>
      </c>
      <c r="D24" s="4">
        <v>92.6</v>
      </c>
      <c r="E24" s="4">
        <v>92.6</v>
      </c>
      <c r="F24" s="4">
        <v>97.1</v>
      </c>
      <c r="G24" s="4">
        <v>97</v>
      </c>
      <c r="H24" s="4">
        <v>94.4</v>
      </c>
      <c r="I24" s="4">
        <v>94.8</v>
      </c>
      <c r="J24" s="4">
        <v>95.4</v>
      </c>
      <c r="K24" s="4">
        <v>97.6</v>
      </c>
      <c r="L24" s="4">
        <v>94.800000000000011</v>
      </c>
      <c r="M24" s="4">
        <v>94.1</v>
      </c>
      <c r="N24" s="4">
        <v>91.199999999999989</v>
      </c>
      <c r="O24" s="4">
        <v>91.5</v>
      </c>
      <c r="P24" s="4">
        <v>88.5</v>
      </c>
      <c r="Q24" s="4">
        <v>88.7</v>
      </c>
      <c r="R24" s="4">
        <v>85.9</v>
      </c>
      <c r="S24" s="4">
        <v>85</v>
      </c>
      <c r="T24" s="4">
        <v>82.1</v>
      </c>
      <c r="U24" s="4">
        <v>81.300000000000011</v>
      </c>
      <c r="V24" s="4">
        <v>78.3</v>
      </c>
      <c r="W24" s="4">
        <v>77.5</v>
      </c>
      <c r="X24" s="4">
        <v>74.5</v>
      </c>
      <c r="Y24" s="4">
        <v>73.8</v>
      </c>
      <c r="Z24" s="4">
        <v>68.599999999999994</v>
      </c>
      <c r="AA24" s="4">
        <v>67.8</v>
      </c>
      <c r="AB24" s="4">
        <v>64.900000000000006</v>
      </c>
      <c r="AC24" s="4">
        <v>64.099999999999994</v>
      </c>
      <c r="AD24" s="4">
        <v>61.2</v>
      </c>
      <c r="AE24" s="4">
        <v>60.4</v>
      </c>
      <c r="AF24" s="4">
        <v>57.300000000000004</v>
      </c>
      <c r="AG24" s="4">
        <v>52.1</v>
      </c>
      <c r="AH24" s="4">
        <v>64.2</v>
      </c>
      <c r="AI24" s="4">
        <v>71</v>
      </c>
      <c r="AJ24" s="4">
        <v>68.8</v>
      </c>
      <c r="AK24" s="4">
        <v>70</v>
      </c>
      <c r="AL24" s="4">
        <v>167.9</v>
      </c>
      <c r="AM24" s="4">
        <v>167.9</v>
      </c>
      <c r="AN24" s="4">
        <v>165.79999999999998</v>
      </c>
      <c r="AO24" s="4">
        <v>165.79999999999998</v>
      </c>
      <c r="AP24" s="4">
        <v>163.6</v>
      </c>
      <c r="AQ24" s="4">
        <v>163.6</v>
      </c>
      <c r="AR24" s="4">
        <v>261.5</v>
      </c>
      <c r="AS24" s="4">
        <v>261.5</v>
      </c>
    </row>
    <row r="25" spans="1:45">
      <c r="A25" s="15" t="s">
        <v>28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</row>
    <row r="26" spans="1:45">
      <c r="A26" s="15" t="s">
        <v>29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</row>
    <row r="27" spans="1:45">
      <c r="A27" s="14" t="s">
        <v>83</v>
      </c>
      <c r="B27" s="48">
        <v>189.2</v>
      </c>
      <c r="C27" s="48">
        <v>191.2</v>
      </c>
      <c r="D27" s="48">
        <v>189.2</v>
      </c>
      <c r="E27" s="48">
        <v>189.2</v>
      </c>
      <c r="F27" s="48">
        <v>193.7</v>
      </c>
      <c r="G27" s="48">
        <v>185.6</v>
      </c>
      <c r="H27" s="48">
        <v>180.4</v>
      </c>
      <c r="I27" s="48">
        <v>203.1</v>
      </c>
      <c r="J27" s="48">
        <v>201.2</v>
      </c>
      <c r="K27" s="48">
        <v>200.7</v>
      </c>
      <c r="L27" s="48">
        <v>195.3</v>
      </c>
      <c r="M27" s="48">
        <v>192.1</v>
      </c>
      <c r="N27" s="48">
        <v>186.5</v>
      </c>
      <c r="O27" s="48">
        <v>184.2</v>
      </c>
      <c r="P27" s="48">
        <v>178.6</v>
      </c>
      <c r="Q27" s="48">
        <v>176.2</v>
      </c>
      <c r="R27" s="48">
        <v>170.9</v>
      </c>
      <c r="S27" s="48">
        <v>167.2</v>
      </c>
      <c r="T27" s="48">
        <v>160.6</v>
      </c>
      <c r="U27" s="48">
        <v>156.20000000000002</v>
      </c>
      <c r="V27" s="48">
        <v>150.39999999999998</v>
      </c>
      <c r="W27" s="48">
        <v>146.80000000000001</v>
      </c>
      <c r="X27" s="48">
        <v>140.9</v>
      </c>
      <c r="Y27" s="48">
        <v>137.4</v>
      </c>
      <c r="Z27" s="48">
        <v>129.39999999999998</v>
      </c>
      <c r="AA27" s="48">
        <v>125.69999999999999</v>
      </c>
      <c r="AB27" s="48">
        <v>120</v>
      </c>
      <c r="AC27" s="48">
        <v>116.5</v>
      </c>
      <c r="AD27" s="48">
        <v>111</v>
      </c>
      <c r="AE27" s="48">
        <v>107.5</v>
      </c>
      <c r="AF27" s="48">
        <v>102.7</v>
      </c>
      <c r="AG27" s="48">
        <v>95.800000000000011</v>
      </c>
      <c r="AH27" s="48">
        <v>106.30000000000001</v>
      </c>
      <c r="AI27" s="48">
        <v>142</v>
      </c>
      <c r="AJ27" s="48">
        <v>163.30000000000001</v>
      </c>
      <c r="AK27" s="48">
        <v>167.8</v>
      </c>
      <c r="AL27" s="48">
        <v>263.89999999999998</v>
      </c>
      <c r="AM27" s="48">
        <v>279.39999999999998</v>
      </c>
      <c r="AN27" s="48">
        <v>276.79999999999995</v>
      </c>
      <c r="AO27" s="48">
        <v>281.2</v>
      </c>
      <c r="AP27" s="48">
        <v>278.39999999999998</v>
      </c>
      <c r="AQ27" s="48">
        <v>281.39999999999998</v>
      </c>
      <c r="AR27" s="48">
        <v>382.2</v>
      </c>
      <c r="AS27" s="48">
        <v>388.9</v>
      </c>
    </row>
    <row r="28" spans="1:45">
      <c r="A28" s="15" t="s">
        <v>33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</row>
    <row r="29" spans="1:45" ht="14.25" customHeight="1">
      <c r="A29" s="15" t="s">
        <v>26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</row>
    <row r="30" spans="1:45">
      <c r="A30" s="15" t="s">
        <v>54</v>
      </c>
      <c r="B30" s="4">
        <v>96.6</v>
      </c>
      <c r="C30" s="4">
        <v>96.6</v>
      </c>
      <c r="D30" s="4">
        <v>96.6</v>
      </c>
      <c r="E30" s="4">
        <v>96.6</v>
      </c>
      <c r="F30" s="4">
        <v>96.6</v>
      </c>
      <c r="G30" s="4">
        <v>88.6</v>
      </c>
      <c r="H30" s="4">
        <v>86</v>
      </c>
      <c r="I30" s="4">
        <v>108.3</v>
      </c>
      <c r="J30" s="4">
        <v>105.8</v>
      </c>
      <c r="K30" s="4">
        <v>103.1</v>
      </c>
      <c r="L30" s="4">
        <v>100.5</v>
      </c>
      <c r="M30" s="4">
        <v>98</v>
      </c>
      <c r="N30" s="4">
        <v>95.3</v>
      </c>
      <c r="O30" s="4">
        <v>92.7</v>
      </c>
      <c r="P30" s="4">
        <v>90.1</v>
      </c>
      <c r="Q30" s="4">
        <v>87.5</v>
      </c>
      <c r="R30" s="4">
        <v>85</v>
      </c>
      <c r="S30" s="4">
        <v>82.2</v>
      </c>
      <c r="T30" s="4">
        <v>78.5</v>
      </c>
      <c r="U30" s="4">
        <v>74.900000000000006</v>
      </c>
      <c r="V30" s="4">
        <v>72.099999999999994</v>
      </c>
      <c r="W30" s="4">
        <v>69.3</v>
      </c>
      <c r="X30" s="4">
        <v>66.400000000000006</v>
      </c>
      <c r="Y30" s="4">
        <v>63.6</v>
      </c>
      <c r="Z30" s="4">
        <v>60.8</v>
      </c>
      <c r="AA30" s="4">
        <v>57.9</v>
      </c>
      <c r="AB30" s="4">
        <v>55.1</v>
      </c>
      <c r="AC30" s="4">
        <v>52.4</v>
      </c>
      <c r="AD30" s="4">
        <v>49.8</v>
      </c>
      <c r="AE30" s="4">
        <v>47.1</v>
      </c>
      <c r="AF30" s="4">
        <v>45.4</v>
      </c>
      <c r="AG30" s="4">
        <v>43.7</v>
      </c>
      <c r="AH30" s="4">
        <v>42.1</v>
      </c>
      <c r="AI30" s="4">
        <v>71</v>
      </c>
      <c r="AJ30" s="4">
        <v>94.5</v>
      </c>
      <c r="AK30" s="4">
        <v>97.8</v>
      </c>
      <c r="AL30" s="4">
        <v>96</v>
      </c>
      <c r="AM30" s="4">
        <v>111.5</v>
      </c>
      <c r="AN30" s="4">
        <v>111</v>
      </c>
      <c r="AO30" s="4">
        <v>115.4</v>
      </c>
      <c r="AP30" s="4">
        <v>114.8</v>
      </c>
      <c r="AQ30" s="4">
        <v>117.8</v>
      </c>
      <c r="AR30" s="4">
        <v>120.7</v>
      </c>
      <c r="AS30" s="4">
        <v>127.4</v>
      </c>
    </row>
    <row r="31" spans="1:45">
      <c r="A31" s="15" t="s">
        <v>27</v>
      </c>
      <c r="B31" s="4">
        <v>92.600000000000009</v>
      </c>
      <c r="C31" s="4">
        <v>94.6</v>
      </c>
      <c r="D31" s="4">
        <v>92.6</v>
      </c>
      <c r="E31" s="4">
        <v>92.6</v>
      </c>
      <c r="F31" s="4">
        <v>97.1</v>
      </c>
      <c r="G31" s="4">
        <v>97</v>
      </c>
      <c r="H31" s="4">
        <v>94.4</v>
      </c>
      <c r="I31" s="4">
        <v>94.8</v>
      </c>
      <c r="J31" s="4">
        <v>95.4</v>
      </c>
      <c r="K31" s="4">
        <v>97.6</v>
      </c>
      <c r="L31" s="4">
        <v>94.800000000000011</v>
      </c>
      <c r="M31" s="4">
        <v>94.1</v>
      </c>
      <c r="N31" s="4">
        <v>91.199999999999989</v>
      </c>
      <c r="O31" s="4">
        <v>91.5</v>
      </c>
      <c r="P31" s="4">
        <v>88.5</v>
      </c>
      <c r="Q31" s="4">
        <v>88.7</v>
      </c>
      <c r="R31" s="4">
        <v>85.9</v>
      </c>
      <c r="S31" s="4">
        <v>85</v>
      </c>
      <c r="T31" s="4">
        <v>82.1</v>
      </c>
      <c r="U31" s="4">
        <v>81.300000000000011</v>
      </c>
      <c r="V31" s="4">
        <v>78.3</v>
      </c>
      <c r="W31" s="4">
        <v>77.5</v>
      </c>
      <c r="X31" s="4">
        <v>74.5</v>
      </c>
      <c r="Y31" s="4">
        <v>73.8</v>
      </c>
      <c r="Z31" s="4">
        <v>68.599999999999994</v>
      </c>
      <c r="AA31" s="4">
        <v>67.8</v>
      </c>
      <c r="AB31" s="4">
        <v>64.900000000000006</v>
      </c>
      <c r="AC31" s="4">
        <v>64.099999999999994</v>
      </c>
      <c r="AD31" s="4">
        <v>61.2</v>
      </c>
      <c r="AE31" s="4">
        <v>60.4</v>
      </c>
      <c r="AF31" s="4">
        <v>57.300000000000004</v>
      </c>
      <c r="AG31" s="4">
        <v>52.1</v>
      </c>
      <c r="AH31" s="4">
        <v>64.2</v>
      </c>
      <c r="AI31" s="4">
        <v>71</v>
      </c>
      <c r="AJ31" s="4">
        <v>68.8</v>
      </c>
      <c r="AK31" s="4">
        <v>70</v>
      </c>
      <c r="AL31" s="4">
        <v>167.9</v>
      </c>
      <c r="AM31" s="4">
        <v>167.9</v>
      </c>
      <c r="AN31" s="4">
        <v>165.79999999999998</v>
      </c>
      <c r="AO31" s="4">
        <v>165.79999999999998</v>
      </c>
      <c r="AP31" s="4">
        <v>163.6</v>
      </c>
      <c r="AQ31" s="4">
        <v>163.6</v>
      </c>
      <c r="AR31" s="4">
        <v>261.5</v>
      </c>
      <c r="AS31" s="4">
        <v>261.5</v>
      </c>
    </row>
    <row r="32" spans="1:45">
      <c r="A32" s="15" t="s">
        <v>28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</row>
    <row r="33" spans="1:45">
      <c r="A33" s="15" t="s">
        <v>29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</row>
    <row r="34" spans="1:45">
      <c r="A34" s="15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</row>
    <row r="35" spans="1:45">
      <c r="A35" s="13" t="s">
        <v>34</v>
      </c>
      <c r="B35" s="48">
        <v>189.2</v>
      </c>
      <c r="C35" s="48">
        <v>191.2</v>
      </c>
      <c r="D35" s="48">
        <v>189.2</v>
      </c>
      <c r="E35" s="48">
        <v>189.2</v>
      </c>
      <c r="F35" s="48">
        <v>193.7</v>
      </c>
      <c r="G35" s="48">
        <v>185.6</v>
      </c>
      <c r="H35" s="48">
        <v>180.4</v>
      </c>
      <c r="I35" s="48">
        <v>203.1</v>
      </c>
      <c r="J35" s="48">
        <v>201.2</v>
      </c>
      <c r="K35" s="48">
        <v>200.7</v>
      </c>
      <c r="L35" s="48">
        <v>195.3</v>
      </c>
      <c r="M35" s="48">
        <v>192.1</v>
      </c>
      <c r="N35" s="48">
        <v>186.5</v>
      </c>
      <c r="O35" s="48">
        <v>184.2</v>
      </c>
      <c r="P35" s="48">
        <v>178.6</v>
      </c>
      <c r="Q35" s="48">
        <v>176.2</v>
      </c>
      <c r="R35" s="48">
        <v>170.9</v>
      </c>
      <c r="S35" s="48">
        <v>167.2</v>
      </c>
      <c r="T35" s="48">
        <v>160.6</v>
      </c>
      <c r="U35" s="48">
        <v>156.20000000000002</v>
      </c>
      <c r="V35" s="48">
        <v>150.39999999999998</v>
      </c>
      <c r="W35" s="48">
        <v>146.80000000000001</v>
      </c>
      <c r="X35" s="48">
        <v>140.9</v>
      </c>
      <c r="Y35" s="48">
        <v>137.4</v>
      </c>
      <c r="Z35" s="48">
        <v>129.39999999999998</v>
      </c>
      <c r="AA35" s="48">
        <v>125.69999999999999</v>
      </c>
      <c r="AB35" s="48">
        <v>120</v>
      </c>
      <c r="AC35" s="48">
        <v>116.5</v>
      </c>
      <c r="AD35" s="48">
        <v>111</v>
      </c>
      <c r="AE35" s="48">
        <v>107.5</v>
      </c>
      <c r="AF35" s="48">
        <v>102.7</v>
      </c>
      <c r="AG35" s="48">
        <v>95.800000000000011</v>
      </c>
      <c r="AH35" s="48">
        <v>106.30000000000001</v>
      </c>
      <c r="AI35" s="48">
        <v>142</v>
      </c>
      <c r="AJ35" s="48">
        <v>163.30000000000001</v>
      </c>
      <c r="AK35" s="48">
        <v>167.8</v>
      </c>
      <c r="AL35" s="48">
        <v>263.89999999999998</v>
      </c>
      <c r="AM35" s="48">
        <v>279.39999999999998</v>
      </c>
      <c r="AN35" s="48">
        <v>276.79999999999995</v>
      </c>
      <c r="AO35" s="48">
        <v>281.2</v>
      </c>
      <c r="AP35" s="48">
        <v>278.39999999999998</v>
      </c>
      <c r="AQ35" s="48">
        <v>281.39999999999998</v>
      </c>
      <c r="AR35" s="48">
        <v>382.2</v>
      </c>
      <c r="AS35" s="48">
        <v>388.9</v>
      </c>
    </row>
    <row r="36" spans="1:45">
      <c r="A36" s="15" t="s">
        <v>35</v>
      </c>
      <c r="B36" s="38">
        <v>189.2</v>
      </c>
      <c r="C36" s="38">
        <v>191.2</v>
      </c>
      <c r="D36" s="38">
        <v>189.2</v>
      </c>
      <c r="E36" s="38">
        <v>189.2</v>
      </c>
      <c r="F36" s="38">
        <v>193.7</v>
      </c>
      <c r="G36" s="38">
        <v>185.6</v>
      </c>
      <c r="H36" s="38">
        <v>180.4</v>
      </c>
      <c r="I36" s="38">
        <v>203.1</v>
      </c>
      <c r="J36" s="38">
        <v>201.2</v>
      </c>
      <c r="K36" s="38">
        <v>200.7</v>
      </c>
      <c r="L36" s="38">
        <v>195.3</v>
      </c>
      <c r="M36" s="38">
        <v>192.1</v>
      </c>
      <c r="N36" s="38">
        <v>186.5</v>
      </c>
      <c r="O36" s="38">
        <v>184.2</v>
      </c>
      <c r="P36" s="38">
        <v>178.6</v>
      </c>
      <c r="Q36" s="38">
        <v>176.2</v>
      </c>
      <c r="R36" s="38">
        <v>170.9</v>
      </c>
      <c r="S36" s="38">
        <v>167.2</v>
      </c>
      <c r="T36" s="38">
        <v>160.6</v>
      </c>
      <c r="U36" s="38">
        <v>156.20000000000002</v>
      </c>
      <c r="V36" s="38">
        <v>150.39999999999998</v>
      </c>
      <c r="W36" s="38">
        <v>146.80000000000001</v>
      </c>
      <c r="X36" s="38">
        <v>140.9</v>
      </c>
      <c r="Y36" s="38">
        <v>137.4</v>
      </c>
      <c r="Z36" s="38">
        <v>129.39999999999998</v>
      </c>
      <c r="AA36" s="38">
        <v>125.69999999999999</v>
      </c>
      <c r="AB36" s="38">
        <v>120</v>
      </c>
      <c r="AC36" s="38">
        <v>116.5</v>
      </c>
      <c r="AD36" s="38">
        <v>111</v>
      </c>
      <c r="AE36" s="38">
        <v>107.5</v>
      </c>
      <c r="AF36" s="38">
        <v>102.7</v>
      </c>
      <c r="AG36" s="38">
        <v>95.800000000000011</v>
      </c>
      <c r="AH36" s="38">
        <v>106.30000000000001</v>
      </c>
      <c r="AI36" s="38">
        <v>142</v>
      </c>
      <c r="AJ36" s="38">
        <v>163.30000000000001</v>
      </c>
      <c r="AK36" s="38">
        <v>167.8</v>
      </c>
      <c r="AL36" s="38">
        <v>263.89999999999998</v>
      </c>
      <c r="AM36" s="38">
        <v>279.39999999999998</v>
      </c>
      <c r="AN36" s="38">
        <v>276.79999999999995</v>
      </c>
      <c r="AO36" s="38">
        <v>281.2</v>
      </c>
      <c r="AP36" s="38">
        <v>278.39999999999998</v>
      </c>
      <c r="AQ36" s="38">
        <v>281.39999999999998</v>
      </c>
      <c r="AR36" s="38">
        <v>382.2</v>
      </c>
      <c r="AS36" s="38">
        <v>388.9</v>
      </c>
    </row>
    <row r="37" spans="1:45">
      <c r="A37" s="15" t="s">
        <v>36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0</v>
      </c>
      <c r="AO37" s="7">
        <v>0</v>
      </c>
      <c r="AP37" s="7">
        <v>0</v>
      </c>
      <c r="AQ37" s="7">
        <v>0</v>
      </c>
      <c r="AR37" s="7">
        <v>0</v>
      </c>
      <c r="AS37" s="7">
        <v>0</v>
      </c>
    </row>
    <row r="38" spans="1:45">
      <c r="A38" s="15"/>
    </row>
    <row r="39" spans="1:45">
      <c r="A39" s="13" t="s">
        <v>37</v>
      </c>
      <c r="B39" s="48">
        <v>189.2</v>
      </c>
      <c r="C39" s="48">
        <v>191.2</v>
      </c>
      <c r="D39" s="48">
        <v>189.2</v>
      </c>
      <c r="E39" s="48">
        <v>189.2</v>
      </c>
      <c r="F39" s="48">
        <v>193.7</v>
      </c>
      <c r="G39" s="48">
        <v>185.6</v>
      </c>
      <c r="H39" s="48">
        <v>180.4</v>
      </c>
      <c r="I39" s="48">
        <v>203.1</v>
      </c>
      <c r="J39" s="48">
        <v>201.2</v>
      </c>
      <c r="K39" s="48">
        <v>200.7</v>
      </c>
      <c r="L39" s="48">
        <v>195.3</v>
      </c>
      <c r="M39" s="48">
        <v>192.1</v>
      </c>
      <c r="N39" s="48">
        <v>186.5</v>
      </c>
      <c r="O39" s="48">
        <v>184.2</v>
      </c>
      <c r="P39" s="48">
        <v>178.6</v>
      </c>
      <c r="Q39" s="48">
        <v>176.2</v>
      </c>
      <c r="R39" s="48">
        <v>170.9</v>
      </c>
      <c r="S39" s="48">
        <v>167.2</v>
      </c>
      <c r="T39" s="48">
        <v>160.6</v>
      </c>
      <c r="U39" s="48">
        <v>156.20000000000002</v>
      </c>
      <c r="V39" s="48">
        <v>150.39999999999998</v>
      </c>
      <c r="W39" s="48">
        <v>146.80000000000001</v>
      </c>
      <c r="X39" s="48">
        <v>140.9</v>
      </c>
      <c r="Y39" s="48">
        <v>137.4</v>
      </c>
      <c r="Z39" s="48">
        <v>129.39999999999998</v>
      </c>
      <c r="AA39" s="48">
        <v>125.69999999999999</v>
      </c>
      <c r="AB39" s="48">
        <v>120</v>
      </c>
      <c r="AC39" s="48">
        <v>116.5</v>
      </c>
      <c r="AD39" s="48">
        <v>111</v>
      </c>
      <c r="AE39" s="48">
        <v>107.5</v>
      </c>
      <c r="AF39" s="48">
        <v>102.7</v>
      </c>
      <c r="AG39" s="48">
        <v>95.800000000000011</v>
      </c>
      <c r="AH39" s="48">
        <v>106.30000000000001</v>
      </c>
      <c r="AI39" s="48">
        <v>142</v>
      </c>
      <c r="AJ39" s="48">
        <v>163.30000000000001</v>
      </c>
      <c r="AK39" s="48">
        <v>167.8</v>
      </c>
      <c r="AL39" s="48">
        <v>263.89999999999998</v>
      </c>
      <c r="AM39" s="48">
        <v>279.39999999999998</v>
      </c>
      <c r="AN39" s="48">
        <v>276.79999999999995</v>
      </c>
      <c r="AO39" s="48">
        <v>281.2</v>
      </c>
      <c r="AP39" s="48">
        <v>278.39999999999998</v>
      </c>
      <c r="AQ39" s="48">
        <v>281.39999999999998</v>
      </c>
      <c r="AR39" s="48">
        <v>382.20000000000005</v>
      </c>
      <c r="AS39" s="48">
        <v>388.9</v>
      </c>
    </row>
    <row r="40" spans="1:45">
      <c r="A40" s="15" t="s">
        <v>38</v>
      </c>
      <c r="B40" s="7">
        <v>96.6</v>
      </c>
      <c r="C40" s="7">
        <v>96.6</v>
      </c>
      <c r="D40" s="7">
        <v>96.6</v>
      </c>
      <c r="E40" s="7">
        <v>96.6</v>
      </c>
      <c r="F40" s="7">
        <v>96.6</v>
      </c>
      <c r="G40" s="7">
        <v>88.6</v>
      </c>
      <c r="H40" s="7">
        <v>86</v>
      </c>
      <c r="I40" s="7">
        <v>108.3</v>
      </c>
      <c r="J40" s="7">
        <v>105.8</v>
      </c>
      <c r="K40" s="7">
        <v>103.1</v>
      </c>
      <c r="L40" s="7">
        <v>100.5</v>
      </c>
      <c r="M40" s="7">
        <v>98</v>
      </c>
      <c r="N40" s="7">
        <v>95.3</v>
      </c>
      <c r="O40" s="7">
        <v>92.7</v>
      </c>
      <c r="P40" s="7">
        <v>90.1</v>
      </c>
      <c r="Q40" s="7">
        <v>87.5</v>
      </c>
      <c r="R40" s="7">
        <v>85</v>
      </c>
      <c r="S40" s="7">
        <v>82.2</v>
      </c>
      <c r="T40" s="7">
        <v>78.5</v>
      </c>
      <c r="U40" s="7">
        <v>74.900000000000006</v>
      </c>
      <c r="V40" s="7">
        <v>72.099999999999994</v>
      </c>
      <c r="W40" s="7">
        <v>69.3</v>
      </c>
      <c r="X40" s="7">
        <v>66.400000000000006</v>
      </c>
      <c r="Y40" s="7">
        <v>63.6</v>
      </c>
      <c r="Z40" s="7">
        <v>60.8</v>
      </c>
      <c r="AA40" s="7">
        <v>57.9</v>
      </c>
      <c r="AB40" s="7">
        <v>55.1</v>
      </c>
      <c r="AC40" s="7">
        <v>52.4</v>
      </c>
      <c r="AD40" s="7">
        <v>49.8</v>
      </c>
      <c r="AE40" s="7">
        <v>47.1</v>
      </c>
      <c r="AF40" s="7">
        <v>45.4</v>
      </c>
      <c r="AG40" s="7">
        <v>43.7</v>
      </c>
      <c r="AH40" s="7">
        <v>57.1</v>
      </c>
      <c r="AI40" s="7">
        <v>93.4</v>
      </c>
      <c r="AJ40" s="7">
        <v>116.9</v>
      </c>
      <c r="AK40" s="7">
        <v>121.4</v>
      </c>
      <c r="AL40" s="7">
        <v>119.6</v>
      </c>
      <c r="AM40" s="7">
        <v>135.1</v>
      </c>
      <c r="AN40" s="7">
        <v>134.6</v>
      </c>
      <c r="AO40" s="7">
        <v>139</v>
      </c>
      <c r="AP40" s="7">
        <v>138.4</v>
      </c>
      <c r="AQ40" s="7">
        <v>141.4</v>
      </c>
      <c r="AR40" s="7">
        <v>144.30000000000001</v>
      </c>
      <c r="AS40" s="7">
        <v>151</v>
      </c>
    </row>
    <row r="41" spans="1:45" ht="15" thickBot="1">
      <c r="A41" s="16" t="s">
        <v>39</v>
      </c>
      <c r="B41" s="10">
        <v>92.600000000000009</v>
      </c>
      <c r="C41" s="10">
        <v>94.6</v>
      </c>
      <c r="D41" s="10">
        <v>92.6</v>
      </c>
      <c r="E41" s="10">
        <v>92.6</v>
      </c>
      <c r="F41" s="10">
        <v>97.1</v>
      </c>
      <c r="G41" s="10">
        <v>97</v>
      </c>
      <c r="H41" s="10">
        <v>94.4</v>
      </c>
      <c r="I41" s="10">
        <v>94.8</v>
      </c>
      <c r="J41" s="10">
        <v>95.4</v>
      </c>
      <c r="K41" s="10">
        <v>97.6</v>
      </c>
      <c r="L41" s="10">
        <v>94.800000000000011</v>
      </c>
      <c r="M41" s="10">
        <v>94.1</v>
      </c>
      <c r="N41" s="10">
        <v>91.199999999999989</v>
      </c>
      <c r="O41" s="10">
        <v>91.5</v>
      </c>
      <c r="P41" s="10">
        <v>88.5</v>
      </c>
      <c r="Q41" s="10">
        <v>88.7</v>
      </c>
      <c r="R41" s="10">
        <v>85.9</v>
      </c>
      <c r="S41" s="10">
        <v>85</v>
      </c>
      <c r="T41" s="10">
        <v>82.1</v>
      </c>
      <c r="U41" s="10">
        <v>81.300000000000011</v>
      </c>
      <c r="V41" s="10">
        <v>78.3</v>
      </c>
      <c r="W41" s="10">
        <v>77.5</v>
      </c>
      <c r="X41" s="10">
        <v>74.5</v>
      </c>
      <c r="Y41" s="10">
        <v>73.8</v>
      </c>
      <c r="Z41" s="10">
        <v>68.599999999999994</v>
      </c>
      <c r="AA41" s="10">
        <v>67.8</v>
      </c>
      <c r="AB41" s="10">
        <v>64.900000000000006</v>
      </c>
      <c r="AC41" s="10">
        <v>64.099999999999994</v>
      </c>
      <c r="AD41" s="10">
        <v>61.2</v>
      </c>
      <c r="AE41" s="10">
        <v>60.4</v>
      </c>
      <c r="AF41" s="10">
        <v>57.300000000000004</v>
      </c>
      <c r="AG41" s="10">
        <v>52.1</v>
      </c>
      <c r="AH41" s="10">
        <v>49.2</v>
      </c>
      <c r="AI41" s="10">
        <v>48.6</v>
      </c>
      <c r="AJ41" s="10">
        <v>46.4</v>
      </c>
      <c r="AK41" s="10">
        <v>46.4</v>
      </c>
      <c r="AL41" s="10">
        <v>144.30000000000001</v>
      </c>
      <c r="AM41" s="10">
        <v>144.30000000000001</v>
      </c>
      <c r="AN41" s="10">
        <v>142.19999999999999</v>
      </c>
      <c r="AO41" s="10">
        <v>142.19999999999999</v>
      </c>
      <c r="AP41" s="10">
        <v>140</v>
      </c>
      <c r="AQ41" s="10">
        <v>140</v>
      </c>
      <c r="AR41" s="10">
        <v>237.9</v>
      </c>
      <c r="AS41" s="10">
        <v>237.9</v>
      </c>
    </row>
    <row r="42" spans="1:45">
      <c r="A42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7087A-F536-449D-9F10-9D1804FD8E35}">
  <dimension ref="A1:AS42"/>
  <sheetViews>
    <sheetView showGridLines="0" workbookViewId="0">
      <pane xSplit="1" ySplit="6" topLeftCell="AM7" activePane="bottomRight" state="frozen"/>
      <selection activeCell="W5" sqref="W5"/>
      <selection pane="topRight" activeCell="W5" sqref="W5"/>
      <selection pane="bottomLeft" activeCell="W5" sqref="W5"/>
      <selection pane="bottomRight" activeCell="AO13" sqref="AO13"/>
    </sheetView>
  </sheetViews>
  <sheetFormatPr baseColWidth="10" defaultRowHeight="14.5"/>
  <cols>
    <col min="1" max="1" width="65.81640625" style="3" customWidth="1"/>
    <col min="9" max="9" width="12.453125" customWidth="1"/>
  </cols>
  <sheetData>
    <row r="1" spans="1:45" ht="15" thickBot="1">
      <c r="A1" s="1"/>
    </row>
    <row r="2" spans="1:45" ht="15" customHeight="1">
      <c r="A2" s="19" t="s">
        <v>79</v>
      </c>
    </row>
    <row r="3" spans="1:45" ht="15" customHeight="1" thickBot="1">
      <c r="A3" s="20" t="s">
        <v>22</v>
      </c>
    </row>
    <row r="4" spans="1:45" ht="16" thickBot="1">
      <c r="A4" s="34"/>
      <c r="B4" s="35" t="s">
        <v>3</v>
      </c>
      <c r="C4" s="35" t="s">
        <v>4</v>
      </c>
      <c r="D4" s="35" t="s">
        <v>5</v>
      </c>
      <c r="E4" s="35" t="s">
        <v>40</v>
      </c>
      <c r="F4" s="35" t="s">
        <v>6</v>
      </c>
      <c r="G4" s="35" t="s">
        <v>7</v>
      </c>
      <c r="H4" s="35" t="s">
        <v>8</v>
      </c>
      <c r="I4" s="35" t="s">
        <v>9</v>
      </c>
      <c r="J4" s="35" t="s">
        <v>10</v>
      </c>
      <c r="K4" s="35" t="s">
        <v>11</v>
      </c>
      <c r="L4" s="35" t="s">
        <v>12</v>
      </c>
      <c r="M4" s="35" t="s">
        <v>13</v>
      </c>
      <c r="N4" s="35" t="s">
        <v>14</v>
      </c>
      <c r="O4" s="35" t="s">
        <v>15</v>
      </c>
      <c r="P4" s="35" t="s">
        <v>16</v>
      </c>
      <c r="Q4" s="35" t="s">
        <v>17</v>
      </c>
      <c r="R4" s="35" t="s">
        <v>18</v>
      </c>
      <c r="S4" s="35" t="s">
        <v>19</v>
      </c>
      <c r="T4" s="35" t="s">
        <v>20</v>
      </c>
      <c r="U4" s="35" t="s">
        <v>21</v>
      </c>
      <c r="V4" s="35" t="s">
        <v>52</v>
      </c>
      <c r="W4" s="35" t="s">
        <v>60</v>
      </c>
      <c r="X4" s="35" t="s">
        <v>61</v>
      </c>
      <c r="Y4" s="35" t="s">
        <v>62</v>
      </c>
      <c r="Z4" s="35" t="s">
        <v>63</v>
      </c>
      <c r="AA4" s="35" t="s">
        <v>64</v>
      </c>
      <c r="AB4" s="35" t="s">
        <v>65</v>
      </c>
      <c r="AC4" s="35" t="s">
        <v>66</v>
      </c>
      <c r="AD4" s="35" t="s">
        <v>67</v>
      </c>
      <c r="AE4" s="35" t="s">
        <v>68</v>
      </c>
      <c r="AF4" s="35" t="s">
        <v>69</v>
      </c>
      <c r="AG4" s="35" t="s">
        <v>70</v>
      </c>
      <c r="AH4" s="35" t="s">
        <v>71</v>
      </c>
      <c r="AI4" s="35" t="s">
        <v>72</v>
      </c>
      <c r="AJ4" s="35" t="s">
        <v>73</v>
      </c>
      <c r="AK4" s="35" t="s">
        <v>74</v>
      </c>
      <c r="AL4" s="35" t="s">
        <v>75</v>
      </c>
      <c r="AM4" s="35" t="s">
        <v>76</v>
      </c>
      <c r="AN4" s="35" t="s">
        <v>77</v>
      </c>
      <c r="AO4" s="35" t="s">
        <v>78</v>
      </c>
      <c r="AP4" s="35" t="s">
        <v>80</v>
      </c>
      <c r="AQ4" s="35" t="s">
        <v>81</v>
      </c>
      <c r="AR4" s="35" t="s">
        <v>84</v>
      </c>
      <c r="AS4" s="35" t="s">
        <v>85</v>
      </c>
    </row>
    <row r="5" spans="1:45" ht="16">
      <c r="A5" s="12" t="s">
        <v>23</v>
      </c>
      <c r="B5" s="32">
        <v>12766</v>
      </c>
      <c r="C5" s="32">
        <v>12621.8</v>
      </c>
      <c r="D5" s="32">
        <v>12914.3</v>
      </c>
      <c r="E5" s="32">
        <v>12131.293326640003</v>
      </c>
      <c r="F5" s="32">
        <v>12908.779915859999</v>
      </c>
      <c r="G5" s="32">
        <v>12922.900000000001</v>
      </c>
      <c r="H5" s="32">
        <v>13177.035669049999</v>
      </c>
      <c r="I5" s="32">
        <v>12496.755453850003</v>
      </c>
      <c r="J5" s="32">
        <v>13268.300000000001</v>
      </c>
      <c r="K5" s="32">
        <v>13079.900000000001</v>
      </c>
      <c r="L5" s="32">
        <v>13545.000000000002</v>
      </c>
      <c r="M5" s="32">
        <v>12855.509034340001</v>
      </c>
      <c r="N5" s="32">
        <v>14069.61</v>
      </c>
      <c r="O5" s="32">
        <v>13914.042631589999</v>
      </c>
      <c r="P5" s="32">
        <v>14161.159157080001</v>
      </c>
      <c r="Q5" s="32">
        <v>13278.906499430002</v>
      </c>
      <c r="R5" s="32">
        <v>13860.77</v>
      </c>
      <c r="S5" s="32">
        <v>13773.960000000001</v>
      </c>
      <c r="T5" s="32">
        <v>14558.45</v>
      </c>
      <c r="U5" s="32">
        <v>13474.31</v>
      </c>
      <c r="V5" s="32">
        <v>14420.492082000001</v>
      </c>
      <c r="W5" s="32">
        <v>14282.817460440001</v>
      </c>
      <c r="X5" s="32">
        <v>15350.03883252</v>
      </c>
      <c r="Y5" s="32">
        <v>14320.7</v>
      </c>
      <c r="Z5" s="32">
        <v>16241.1</v>
      </c>
      <c r="AA5" s="32">
        <v>17262.400000000001</v>
      </c>
      <c r="AB5" s="32">
        <v>19402.3</v>
      </c>
      <c r="AC5" s="32">
        <v>17066.599999999999</v>
      </c>
      <c r="AD5" s="32">
        <v>19595.299999999996</v>
      </c>
      <c r="AE5" s="32">
        <v>20038.199999999997</v>
      </c>
      <c r="AF5" s="32">
        <v>21994.899999999998</v>
      </c>
      <c r="AG5" s="32">
        <v>16733.8</v>
      </c>
      <c r="AH5" s="32">
        <v>16936.3</v>
      </c>
      <c r="AI5" s="32">
        <v>16863.600000000002</v>
      </c>
      <c r="AJ5" s="32">
        <v>17016.699999999997</v>
      </c>
      <c r="AK5" s="32">
        <v>17315.900000000001</v>
      </c>
      <c r="AL5" s="32">
        <v>17522</v>
      </c>
      <c r="AM5" s="32">
        <v>17483.199999999997</v>
      </c>
      <c r="AN5" s="32">
        <v>17562.5</v>
      </c>
      <c r="AO5" s="32">
        <v>18018.400000000001</v>
      </c>
      <c r="AP5" s="32">
        <v>18195</v>
      </c>
      <c r="AQ5" s="32">
        <v>18704.699999999997</v>
      </c>
      <c r="AR5" s="32">
        <v>18933.699999999997</v>
      </c>
      <c r="AS5" s="32">
        <v>19473.5</v>
      </c>
    </row>
    <row r="6" spans="1:45" ht="25.5" customHeight="1" thickBot="1">
      <c r="A6" s="13" t="s">
        <v>24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</row>
    <row r="7" spans="1:45">
      <c r="A7" s="14" t="s">
        <v>25</v>
      </c>
      <c r="B7" s="48">
        <v>2621.1999999999998</v>
      </c>
      <c r="C7" s="48">
        <v>2498.4</v>
      </c>
      <c r="D7" s="48">
        <v>2030.4</v>
      </c>
      <c r="E7" s="48">
        <v>1245.1933266400001</v>
      </c>
      <c r="F7" s="48">
        <v>2082.1799158599997</v>
      </c>
      <c r="G7" s="48">
        <v>2122.6999999999998</v>
      </c>
      <c r="H7" s="48">
        <v>2360.7356690499996</v>
      </c>
      <c r="I7" s="48">
        <v>1671.15545385</v>
      </c>
      <c r="J7" s="48">
        <v>2476.5</v>
      </c>
      <c r="K7" s="48">
        <v>2335.6999999999998</v>
      </c>
      <c r="L7" s="48">
        <v>2709.6000000000004</v>
      </c>
      <c r="M7" s="48">
        <v>2072.3090343399999</v>
      </c>
      <c r="N7" s="48">
        <v>2715.0099999999998</v>
      </c>
      <c r="O7" s="48">
        <v>2587.44263159</v>
      </c>
      <c r="P7" s="48">
        <v>2864.1591570800001</v>
      </c>
      <c r="Q7" s="48">
        <v>2001.30649943</v>
      </c>
      <c r="R7" s="48">
        <v>2617.77</v>
      </c>
      <c r="S7" s="48">
        <v>2581.2600000000002</v>
      </c>
      <c r="T7" s="48">
        <v>2897.55</v>
      </c>
      <c r="U7" s="48">
        <v>1847.51</v>
      </c>
      <c r="V7" s="48">
        <v>2839.3920820000003</v>
      </c>
      <c r="W7" s="48">
        <v>2744.2174604399997</v>
      </c>
      <c r="X7" s="48">
        <v>2776.0388325200001</v>
      </c>
      <c r="Y7" s="48">
        <v>2385.6999999999998</v>
      </c>
      <c r="Z7" s="48">
        <v>4380.3999999999996</v>
      </c>
      <c r="AA7" s="48">
        <v>5019.7000000000007</v>
      </c>
      <c r="AB7" s="48">
        <v>5960.2999999999993</v>
      </c>
      <c r="AC7" s="48">
        <v>3674.7</v>
      </c>
      <c r="AD7" s="48">
        <v>6274.4</v>
      </c>
      <c r="AE7" s="48">
        <v>6507.5999999999995</v>
      </c>
      <c r="AF7" s="48">
        <v>8141.5999999999995</v>
      </c>
      <c r="AG7" s="48">
        <v>2551</v>
      </c>
      <c r="AH7" s="48">
        <v>2417.3999999999996</v>
      </c>
      <c r="AI7" s="48">
        <v>2339.8000000000002</v>
      </c>
      <c r="AJ7" s="48">
        <v>2536.4</v>
      </c>
      <c r="AK7" s="48">
        <v>2656.7</v>
      </c>
      <c r="AL7" s="48">
        <v>2615.3999999999996</v>
      </c>
      <c r="AM7" s="48">
        <v>2567.8999999999996</v>
      </c>
      <c r="AN7" s="48">
        <v>2710.7</v>
      </c>
      <c r="AO7" s="48">
        <v>2390.1999999999998</v>
      </c>
      <c r="AP7" s="48">
        <v>2182.9</v>
      </c>
      <c r="AQ7" s="48">
        <v>1989</v>
      </c>
      <c r="AR7" s="48">
        <v>1347.6000000000001</v>
      </c>
      <c r="AS7" s="48">
        <v>1357.8</v>
      </c>
    </row>
    <row r="8" spans="1:45">
      <c r="A8" s="15" t="s">
        <v>26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>
      <c r="A9" s="15" t="s">
        <v>54</v>
      </c>
      <c r="B9" s="4">
        <v>758.4</v>
      </c>
      <c r="C9" s="4">
        <v>710.6</v>
      </c>
      <c r="D9" s="4">
        <v>154.5</v>
      </c>
      <c r="E9" s="4">
        <v>317.10000000000002</v>
      </c>
      <c r="F9" s="4">
        <v>469.2</v>
      </c>
      <c r="G9" s="4">
        <v>500.1</v>
      </c>
      <c r="H9" s="4">
        <v>654.4</v>
      </c>
      <c r="I9" s="4">
        <v>772.4</v>
      </c>
      <c r="J9" s="4">
        <v>907.1</v>
      </c>
      <c r="K9" s="4">
        <v>799.7</v>
      </c>
      <c r="L9" s="4">
        <v>989.2</v>
      </c>
      <c r="M9" s="4">
        <v>1015</v>
      </c>
      <c r="N9" s="4">
        <v>687.9</v>
      </c>
      <c r="O9" s="4">
        <v>672.9</v>
      </c>
      <c r="P9" s="4">
        <v>610.5</v>
      </c>
      <c r="Q9" s="4">
        <v>700.2</v>
      </c>
      <c r="R9" s="4">
        <v>845.5</v>
      </c>
      <c r="S9" s="4">
        <v>808.1</v>
      </c>
      <c r="T9" s="4">
        <v>763.7</v>
      </c>
      <c r="U9" s="4">
        <v>770.7</v>
      </c>
      <c r="V9" s="4">
        <v>1017.8000000000001</v>
      </c>
      <c r="W9" s="4">
        <v>1028</v>
      </c>
      <c r="X9" s="4">
        <v>908.6</v>
      </c>
      <c r="Y9" s="4">
        <v>936.1</v>
      </c>
      <c r="Z9" s="4">
        <v>1598.3</v>
      </c>
      <c r="AA9" s="4">
        <v>1850.4</v>
      </c>
      <c r="AB9" s="4">
        <v>2036.6</v>
      </c>
      <c r="AC9" s="4">
        <v>1960.8999999999999</v>
      </c>
      <c r="AD9" s="4">
        <v>2299.1</v>
      </c>
      <c r="AE9" s="4">
        <v>2344.6999999999998</v>
      </c>
      <c r="AF9" s="4">
        <v>2271.5</v>
      </c>
      <c r="AG9" s="4">
        <v>2551</v>
      </c>
      <c r="AH9" s="4">
        <v>2417.3999999999996</v>
      </c>
      <c r="AI9" s="4">
        <v>2339.8000000000002</v>
      </c>
      <c r="AJ9" s="4">
        <v>2536.4</v>
      </c>
      <c r="AK9" s="4">
        <v>2656.7</v>
      </c>
      <c r="AL9" s="4">
        <v>2615.3999999999996</v>
      </c>
      <c r="AM9" s="4">
        <v>2567.8999999999996</v>
      </c>
      <c r="AN9" s="4">
        <v>2710.7</v>
      </c>
      <c r="AO9" s="4">
        <v>2390.1999999999998</v>
      </c>
      <c r="AP9" s="4">
        <v>2182.9</v>
      </c>
      <c r="AQ9" s="4">
        <v>1989</v>
      </c>
      <c r="AR9" s="4">
        <v>1347.6000000000001</v>
      </c>
      <c r="AS9" s="4">
        <v>1357.8</v>
      </c>
    </row>
    <row r="10" spans="1:45">
      <c r="A10" s="15" t="s">
        <v>27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/>
      <c r="AO10" s="4"/>
      <c r="AP10" s="4"/>
      <c r="AQ10" s="4"/>
      <c r="AR10" s="4"/>
      <c r="AS10" s="4"/>
    </row>
    <row r="11" spans="1:45">
      <c r="A11" s="15" t="s">
        <v>28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</row>
    <row r="12" spans="1:45">
      <c r="A12" s="15" t="s">
        <v>29</v>
      </c>
      <c r="B12" s="4">
        <v>1862.8</v>
      </c>
      <c r="C12" s="4">
        <v>1787.8</v>
      </c>
      <c r="D12" s="4">
        <v>1875.9</v>
      </c>
      <c r="E12" s="4">
        <v>928.0933266400001</v>
      </c>
      <c r="F12" s="4">
        <v>1612.9799158599999</v>
      </c>
      <c r="G12" s="4">
        <v>1622.6</v>
      </c>
      <c r="H12" s="4">
        <v>1706.3356690499998</v>
      </c>
      <c r="I12" s="4">
        <v>898.75545384999998</v>
      </c>
      <c r="J12" s="4">
        <v>1569.4</v>
      </c>
      <c r="K12" s="4">
        <v>1536</v>
      </c>
      <c r="L12" s="4">
        <v>1720.4</v>
      </c>
      <c r="M12" s="4">
        <v>1057.3090343399999</v>
      </c>
      <c r="N12" s="4">
        <v>2027.11</v>
      </c>
      <c r="O12" s="4">
        <v>1914.5426315899999</v>
      </c>
      <c r="P12" s="4">
        <v>2253.6591570800001</v>
      </c>
      <c r="Q12" s="4">
        <v>1301.10649943</v>
      </c>
      <c r="R12" s="4">
        <v>1772.27</v>
      </c>
      <c r="S12" s="4">
        <v>1773.16</v>
      </c>
      <c r="T12" s="4">
        <v>2133.85</v>
      </c>
      <c r="U12" s="4">
        <v>1076.81</v>
      </c>
      <c r="V12" s="4">
        <v>1821.5920820000001</v>
      </c>
      <c r="W12" s="4">
        <v>1716.2174604399997</v>
      </c>
      <c r="X12" s="4">
        <v>1867.43883252</v>
      </c>
      <c r="Y12" s="4">
        <v>1449.6</v>
      </c>
      <c r="Z12" s="4">
        <v>2782.1</v>
      </c>
      <c r="AA12" s="4">
        <v>3169.3</v>
      </c>
      <c r="AB12" s="4">
        <v>3923.7</v>
      </c>
      <c r="AC12" s="4">
        <v>1713.8</v>
      </c>
      <c r="AD12" s="4">
        <v>3975.3</v>
      </c>
      <c r="AE12" s="4">
        <v>4162.8999999999996</v>
      </c>
      <c r="AF12" s="4">
        <v>5870.0999999999995</v>
      </c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>
      <c r="A13" s="14" t="s">
        <v>30</v>
      </c>
      <c r="B13" s="48">
        <v>10144.799999999999</v>
      </c>
      <c r="C13" s="48">
        <v>10123.4</v>
      </c>
      <c r="D13" s="48">
        <v>10883.9</v>
      </c>
      <c r="E13" s="48">
        <v>10886.100000000002</v>
      </c>
      <c r="F13" s="48">
        <v>10826.599999999999</v>
      </c>
      <c r="G13" s="48">
        <v>10800.2</v>
      </c>
      <c r="H13" s="48">
        <v>10816.3</v>
      </c>
      <c r="I13" s="48">
        <v>10825.600000000002</v>
      </c>
      <c r="J13" s="48">
        <v>10791.800000000001</v>
      </c>
      <c r="K13" s="48">
        <v>10744.2</v>
      </c>
      <c r="L13" s="48">
        <v>10835.400000000001</v>
      </c>
      <c r="M13" s="48">
        <v>10783.2</v>
      </c>
      <c r="N13" s="48">
        <v>11354.6</v>
      </c>
      <c r="O13" s="48">
        <v>11326.599999999999</v>
      </c>
      <c r="P13" s="48">
        <v>11297.000000000002</v>
      </c>
      <c r="Q13" s="48">
        <v>11277.600000000002</v>
      </c>
      <c r="R13" s="48">
        <v>11243</v>
      </c>
      <c r="S13" s="48">
        <v>11192.7</v>
      </c>
      <c r="T13" s="48">
        <v>11660.900000000001</v>
      </c>
      <c r="U13" s="48">
        <v>11626.8</v>
      </c>
      <c r="V13" s="48">
        <v>11581.1</v>
      </c>
      <c r="W13" s="48">
        <v>11538.600000000002</v>
      </c>
      <c r="X13" s="48">
        <v>12574</v>
      </c>
      <c r="Y13" s="48">
        <v>11935</v>
      </c>
      <c r="Z13" s="48">
        <v>11860.7</v>
      </c>
      <c r="AA13" s="48">
        <v>12242.7</v>
      </c>
      <c r="AB13" s="48">
        <v>13442</v>
      </c>
      <c r="AC13" s="48">
        <v>13391.9</v>
      </c>
      <c r="AD13" s="48">
        <v>13320.899999999998</v>
      </c>
      <c r="AE13" s="48">
        <v>13530.599999999999</v>
      </c>
      <c r="AF13" s="48">
        <v>13853.3</v>
      </c>
      <c r="AG13" s="48">
        <v>14182.8</v>
      </c>
      <c r="AH13" s="48">
        <v>14518.9</v>
      </c>
      <c r="AI13" s="48">
        <v>14523.800000000001</v>
      </c>
      <c r="AJ13" s="48">
        <v>14480.299999999996</v>
      </c>
      <c r="AK13" s="48">
        <v>14659.2</v>
      </c>
      <c r="AL13" s="48">
        <v>14906.599999999999</v>
      </c>
      <c r="AM13" s="48">
        <v>14915.3</v>
      </c>
      <c r="AN13" s="48">
        <v>14851.8</v>
      </c>
      <c r="AO13" s="48">
        <v>15628.2</v>
      </c>
      <c r="AP13" s="48">
        <v>16012.1</v>
      </c>
      <c r="AQ13" s="48">
        <v>16715.699999999997</v>
      </c>
      <c r="AR13" s="48">
        <v>17586.099999999999</v>
      </c>
      <c r="AS13" s="48">
        <v>18115.7</v>
      </c>
    </row>
    <row r="14" spans="1:45">
      <c r="A14" s="14" t="s">
        <v>31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49">
        <v>0</v>
      </c>
      <c r="T14" s="49">
        <v>0</v>
      </c>
      <c r="U14" s="49">
        <v>0</v>
      </c>
      <c r="V14" s="49">
        <v>0</v>
      </c>
      <c r="W14" s="49">
        <v>0</v>
      </c>
      <c r="X14" s="49">
        <v>0</v>
      </c>
      <c r="Y14" s="49">
        <v>0</v>
      </c>
      <c r="Z14" s="49">
        <v>0</v>
      </c>
      <c r="AA14" s="49">
        <v>0</v>
      </c>
      <c r="AB14" s="49">
        <v>0</v>
      </c>
      <c r="AC14" s="49">
        <v>0</v>
      </c>
      <c r="AD14" s="49">
        <v>0</v>
      </c>
      <c r="AE14" s="49">
        <v>0</v>
      </c>
      <c r="AF14" s="49">
        <v>0</v>
      </c>
      <c r="AG14" s="49">
        <v>0</v>
      </c>
      <c r="AH14" s="49">
        <v>0</v>
      </c>
      <c r="AI14" s="49">
        <v>0</v>
      </c>
      <c r="AJ14" s="49">
        <v>0</v>
      </c>
      <c r="AK14" s="49">
        <v>0</v>
      </c>
      <c r="AL14" s="49">
        <v>0</v>
      </c>
      <c r="AM14" s="49">
        <v>0</v>
      </c>
      <c r="AN14" s="49">
        <v>0</v>
      </c>
      <c r="AO14" s="49">
        <v>0</v>
      </c>
      <c r="AP14" s="49">
        <v>0</v>
      </c>
      <c r="AQ14" s="49">
        <v>0</v>
      </c>
      <c r="AR14" s="49">
        <v>0</v>
      </c>
      <c r="AS14" s="49">
        <v>0</v>
      </c>
    </row>
    <row r="15" spans="1:45">
      <c r="A15" s="15" t="s">
        <v>26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</row>
    <row r="16" spans="1:45">
      <c r="A16" s="15" t="s">
        <v>54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</row>
    <row r="17" spans="1:45">
      <c r="A17" s="15" t="s">
        <v>27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</row>
    <row r="18" spans="1:45">
      <c r="A18" s="15" t="s">
        <v>28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>
      <c r="A19" s="15" t="s">
        <v>29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</row>
    <row r="20" spans="1:45">
      <c r="A20" s="14" t="s">
        <v>32</v>
      </c>
      <c r="B20" s="49">
        <v>10144.799999999999</v>
      </c>
      <c r="C20" s="49">
        <v>10123.4</v>
      </c>
      <c r="D20" s="49">
        <v>10883.9</v>
      </c>
      <c r="E20" s="49">
        <v>10886.100000000002</v>
      </c>
      <c r="F20" s="49">
        <v>10826.599999999999</v>
      </c>
      <c r="G20" s="49">
        <v>10800.2</v>
      </c>
      <c r="H20" s="49">
        <v>10816.3</v>
      </c>
      <c r="I20" s="49">
        <v>10825.600000000002</v>
      </c>
      <c r="J20" s="49">
        <v>10791.800000000001</v>
      </c>
      <c r="K20" s="49">
        <v>10744.2</v>
      </c>
      <c r="L20" s="49">
        <v>10835.400000000001</v>
      </c>
      <c r="M20" s="49">
        <v>10783.2</v>
      </c>
      <c r="N20" s="49">
        <v>11354.6</v>
      </c>
      <c r="O20" s="49">
        <v>11326.599999999999</v>
      </c>
      <c r="P20" s="49">
        <v>11297.000000000002</v>
      </c>
      <c r="Q20" s="49">
        <v>11277.600000000002</v>
      </c>
      <c r="R20" s="49">
        <v>11243</v>
      </c>
      <c r="S20" s="49">
        <v>11192.7</v>
      </c>
      <c r="T20" s="49">
        <v>11660.900000000001</v>
      </c>
      <c r="U20" s="49">
        <v>11626.8</v>
      </c>
      <c r="V20" s="49">
        <v>11581.1</v>
      </c>
      <c r="W20" s="49">
        <v>11538.600000000002</v>
      </c>
      <c r="X20" s="49">
        <v>12574</v>
      </c>
      <c r="Y20" s="49">
        <v>11935</v>
      </c>
      <c r="Z20" s="49">
        <v>11860.7</v>
      </c>
      <c r="AA20" s="49">
        <v>12242.7</v>
      </c>
      <c r="AB20" s="49">
        <v>13442</v>
      </c>
      <c r="AC20" s="49">
        <v>13391.9</v>
      </c>
      <c r="AD20" s="49">
        <v>13320.899999999998</v>
      </c>
      <c r="AE20" s="49">
        <v>13530.599999999999</v>
      </c>
      <c r="AF20" s="49">
        <v>13853.3</v>
      </c>
      <c r="AG20" s="49">
        <v>14182.8</v>
      </c>
      <c r="AH20" s="49">
        <v>14518.9</v>
      </c>
      <c r="AI20" s="49">
        <v>14523.800000000001</v>
      </c>
      <c r="AJ20" s="49">
        <v>14480.299999999996</v>
      </c>
      <c r="AK20" s="49">
        <v>14659.2</v>
      </c>
      <c r="AL20" s="49">
        <v>14906.599999999999</v>
      </c>
      <c r="AM20" s="49">
        <v>14915.3</v>
      </c>
      <c r="AN20" s="49">
        <v>14851.8</v>
      </c>
      <c r="AO20" s="49">
        <v>15628.2</v>
      </c>
      <c r="AP20" s="49">
        <v>16012.1</v>
      </c>
      <c r="AQ20" s="49">
        <v>16715.699999999997</v>
      </c>
      <c r="AR20" s="49">
        <v>17586.099999999999</v>
      </c>
      <c r="AS20" s="49">
        <v>18115.7</v>
      </c>
    </row>
    <row r="21" spans="1:45">
      <c r="A21" s="15" t="s">
        <v>33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/>
      <c r="AL21" s="4"/>
      <c r="AM21" s="4"/>
      <c r="AN21" s="4"/>
      <c r="AO21" s="4"/>
      <c r="AP21" s="4"/>
      <c r="AQ21" s="4"/>
      <c r="AR21" s="4"/>
      <c r="AS21" s="4"/>
    </row>
    <row r="22" spans="1:45">
      <c r="A22" s="15" t="s">
        <v>26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</row>
    <row r="23" spans="1:45">
      <c r="A23" s="15" t="s">
        <v>54</v>
      </c>
      <c r="B23" s="4">
        <v>6320.8</v>
      </c>
      <c r="C23" s="4">
        <v>6316.9</v>
      </c>
      <c r="D23" s="4">
        <v>7116.9</v>
      </c>
      <c r="E23" s="4">
        <v>7138.2</v>
      </c>
      <c r="F23" s="4">
        <v>7138.2</v>
      </c>
      <c r="G23" s="4">
        <v>7127.2000000000007</v>
      </c>
      <c r="H23" s="4">
        <v>7124.6</v>
      </c>
      <c r="I23" s="4">
        <v>7146.9000000000005</v>
      </c>
      <c r="J23" s="4">
        <v>7132.0000000000009</v>
      </c>
      <c r="K23" s="4">
        <v>7128.7000000000007</v>
      </c>
      <c r="L23" s="4">
        <v>7227</v>
      </c>
      <c r="M23" s="4">
        <v>7224.5</v>
      </c>
      <c r="N23" s="4">
        <v>7822.9000000000005</v>
      </c>
      <c r="O23" s="4">
        <v>7819.7000000000007</v>
      </c>
      <c r="P23" s="4">
        <v>7817.1000000000013</v>
      </c>
      <c r="Q23" s="4">
        <v>7814.5000000000009</v>
      </c>
      <c r="R23" s="4">
        <v>7803.2000000000007</v>
      </c>
      <c r="S23" s="4">
        <v>7799.8</v>
      </c>
      <c r="T23" s="4">
        <v>7964.1</v>
      </c>
      <c r="U23" s="4">
        <v>7960.5</v>
      </c>
      <c r="V23" s="4">
        <v>7964.9000000000005</v>
      </c>
      <c r="W23" s="4">
        <v>7961.7000000000007</v>
      </c>
      <c r="X23" s="4">
        <v>9055.7999999999993</v>
      </c>
      <c r="Y23" s="4">
        <v>8253</v>
      </c>
      <c r="Z23" s="4">
        <v>8250.2000000000007</v>
      </c>
      <c r="AA23" s="4">
        <v>8246.9</v>
      </c>
      <c r="AB23" s="4">
        <v>9244.0999999999985</v>
      </c>
      <c r="AC23" s="4">
        <v>9226.3999999999978</v>
      </c>
      <c r="AD23" s="4">
        <v>9223.7999999999975</v>
      </c>
      <c r="AE23" s="4">
        <v>9220.7999999999993</v>
      </c>
      <c r="AF23" s="4">
        <v>9219.0999999999985</v>
      </c>
      <c r="AG23" s="4">
        <v>9217.4</v>
      </c>
      <c r="AH23" s="4">
        <v>9451</v>
      </c>
      <c r="AI23" s="4">
        <v>9479.5</v>
      </c>
      <c r="AJ23" s="4">
        <v>9288.1999999999989</v>
      </c>
      <c r="AK23" s="4">
        <v>9215.4</v>
      </c>
      <c r="AL23" s="4">
        <v>8890.1999999999989</v>
      </c>
      <c r="AM23" s="4">
        <v>8892.5</v>
      </c>
      <c r="AN23" s="4">
        <v>8866.2999999999993</v>
      </c>
      <c r="AO23" s="4">
        <v>9564.1</v>
      </c>
      <c r="AP23" s="4">
        <v>10003.4</v>
      </c>
      <c r="AQ23" s="4">
        <v>10706.099999999999</v>
      </c>
      <c r="AR23" s="4">
        <v>11432.4</v>
      </c>
      <c r="AS23" s="4">
        <v>11937.899999999998</v>
      </c>
    </row>
    <row r="24" spans="1:45">
      <c r="A24" s="15" t="s">
        <v>27</v>
      </c>
      <c r="B24" s="4">
        <v>3823.9999999999995</v>
      </c>
      <c r="C24" s="4">
        <v>3806.4999999999995</v>
      </c>
      <c r="D24" s="4">
        <v>3766.9999999999995</v>
      </c>
      <c r="E24" s="4">
        <v>3747.9000000000015</v>
      </c>
      <c r="F24" s="4">
        <v>3688.3999999999992</v>
      </c>
      <c r="G24" s="4">
        <v>3673.0000000000005</v>
      </c>
      <c r="H24" s="4">
        <v>3691.7</v>
      </c>
      <c r="I24" s="4">
        <v>3678.7000000000007</v>
      </c>
      <c r="J24" s="4">
        <v>3659.7999999999997</v>
      </c>
      <c r="K24" s="4">
        <v>3615.4999999999995</v>
      </c>
      <c r="L24" s="4">
        <v>3608.400000000001</v>
      </c>
      <c r="M24" s="4">
        <v>3558.7000000000003</v>
      </c>
      <c r="N24" s="4">
        <v>3531.7</v>
      </c>
      <c r="O24" s="4">
        <v>3506.8999999999987</v>
      </c>
      <c r="P24" s="4">
        <v>3479.9</v>
      </c>
      <c r="Q24" s="4">
        <v>3463.1000000000004</v>
      </c>
      <c r="R24" s="4">
        <v>3439.7999999999993</v>
      </c>
      <c r="S24" s="4">
        <v>3392.9000000000005</v>
      </c>
      <c r="T24" s="4">
        <v>3696.8000000000006</v>
      </c>
      <c r="U24" s="4">
        <v>3666.2999999999997</v>
      </c>
      <c r="V24" s="4">
        <v>3616.2000000000003</v>
      </c>
      <c r="W24" s="4">
        <v>3576.900000000001</v>
      </c>
      <c r="X24" s="4">
        <v>3518.2000000000007</v>
      </c>
      <c r="Y24" s="4">
        <v>3682.0000000000009</v>
      </c>
      <c r="Z24" s="4">
        <v>3610.5</v>
      </c>
      <c r="AA24" s="4">
        <v>3995.8000000000011</v>
      </c>
      <c r="AB24" s="4">
        <v>4197.9000000000015</v>
      </c>
      <c r="AC24" s="4">
        <v>4165.5000000000018</v>
      </c>
      <c r="AD24" s="4">
        <v>4097.0999999999995</v>
      </c>
      <c r="AE24" s="4">
        <v>4309.7999999999984</v>
      </c>
      <c r="AF24" s="4">
        <v>4634.2</v>
      </c>
      <c r="AG24" s="4">
        <v>4965.3999999999996</v>
      </c>
      <c r="AH24" s="4">
        <v>5067.8999999999996</v>
      </c>
      <c r="AI24" s="4">
        <v>5044.3000000000011</v>
      </c>
      <c r="AJ24" s="4">
        <v>5192.0999999999967</v>
      </c>
      <c r="AK24" s="4">
        <v>5443.8</v>
      </c>
      <c r="AL24" s="4">
        <v>6016.4</v>
      </c>
      <c r="AM24" s="4">
        <v>6022.7999999999993</v>
      </c>
      <c r="AN24" s="4">
        <v>5985.4999999999991</v>
      </c>
      <c r="AO24" s="4">
        <v>6064.1</v>
      </c>
      <c r="AP24" s="4">
        <v>6008.7000000000007</v>
      </c>
      <c r="AQ24" s="4">
        <v>6009.6</v>
      </c>
      <c r="AR24" s="4">
        <v>6153.699999999998</v>
      </c>
      <c r="AS24" s="4">
        <v>6177.800000000002</v>
      </c>
    </row>
    <row r="25" spans="1:45">
      <c r="A25" s="15" t="s">
        <v>28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</row>
    <row r="26" spans="1:45">
      <c r="A26" s="15" t="s">
        <v>29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</row>
    <row r="27" spans="1:45">
      <c r="A27" s="14" t="s">
        <v>56</v>
      </c>
      <c r="B27" s="48">
        <v>12765.999999999998</v>
      </c>
      <c r="C27" s="48">
        <v>12621.8</v>
      </c>
      <c r="D27" s="48">
        <v>12914.3</v>
      </c>
      <c r="E27" s="48">
        <v>12131.293326640001</v>
      </c>
      <c r="F27" s="48">
        <v>12908.779915859999</v>
      </c>
      <c r="G27" s="48">
        <v>12922.900000000001</v>
      </c>
      <c r="H27" s="48">
        <v>13177.035669050001</v>
      </c>
      <c r="I27" s="48">
        <v>12496.755453850001</v>
      </c>
      <c r="J27" s="48">
        <v>13268.3</v>
      </c>
      <c r="K27" s="48">
        <v>13079.9</v>
      </c>
      <c r="L27" s="48">
        <v>13545.000000000002</v>
      </c>
      <c r="M27" s="48">
        <v>12855.509034340001</v>
      </c>
      <c r="N27" s="48">
        <v>14069.61</v>
      </c>
      <c r="O27" s="48">
        <v>13914.04263159</v>
      </c>
      <c r="P27" s="48">
        <v>14161.159157080001</v>
      </c>
      <c r="Q27" s="48">
        <v>13278.906499430001</v>
      </c>
      <c r="R27" s="48">
        <v>13860.77</v>
      </c>
      <c r="S27" s="48">
        <v>13773.96</v>
      </c>
      <c r="T27" s="48">
        <v>14558.45</v>
      </c>
      <c r="U27" s="48">
        <v>13474.31</v>
      </c>
      <c r="V27" s="48">
        <v>14420.492082000001</v>
      </c>
      <c r="W27" s="48">
        <v>14282.817460440001</v>
      </c>
      <c r="X27" s="48">
        <v>15350.03883252</v>
      </c>
      <c r="Y27" s="48">
        <v>14320.700000000003</v>
      </c>
      <c r="Z27" s="48">
        <v>16241.1</v>
      </c>
      <c r="AA27" s="48">
        <v>17262.400000000001</v>
      </c>
      <c r="AB27" s="48">
        <v>19402.3</v>
      </c>
      <c r="AC27" s="48">
        <v>17066.600000000002</v>
      </c>
      <c r="AD27" s="48">
        <v>19595.299999999996</v>
      </c>
      <c r="AE27" s="48">
        <v>20038.199999999997</v>
      </c>
      <c r="AF27" s="48">
        <v>21994.899999999998</v>
      </c>
      <c r="AG27" s="48">
        <v>16733.800000000003</v>
      </c>
      <c r="AH27" s="48">
        <v>16936.300000000003</v>
      </c>
      <c r="AI27" s="48">
        <v>16863.600000000002</v>
      </c>
      <c r="AJ27" s="48">
        <v>17016.699999999997</v>
      </c>
      <c r="AK27" s="48">
        <v>17315.900000000001</v>
      </c>
      <c r="AL27" s="48">
        <v>17522</v>
      </c>
      <c r="AM27" s="48">
        <v>17483.199999999997</v>
      </c>
      <c r="AN27" s="48">
        <v>17562.499999999996</v>
      </c>
      <c r="AO27" s="48">
        <v>18018.400000000001</v>
      </c>
      <c r="AP27" s="48">
        <v>18195</v>
      </c>
      <c r="AQ27" s="48">
        <v>18704.699999999997</v>
      </c>
      <c r="AR27" s="48">
        <v>18933.699999999997</v>
      </c>
      <c r="AS27" s="48">
        <v>19473.5</v>
      </c>
    </row>
    <row r="28" spans="1:45">
      <c r="A28" s="15" t="s">
        <v>33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</row>
    <row r="29" spans="1:45">
      <c r="A29" s="15" t="s">
        <v>26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</row>
    <row r="30" spans="1:45">
      <c r="A30" s="15" t="s">
        <v>54</v>
      </c>
      <c r="B30" s="4">
        <v>7079.2</v>
      </c>
      <c r="C30" s="4">
        <v>7027.5</v>
      </c>
      <c r="D30" s="4">
        <v>7271.4</v>
      </c>
      <c r="E30" s="4">
        <v>7455.2999999999993</v>
      </c>
      <c r="F30" s="4">
        <v>7607.4</v>
      </c>
      <c r="G30" s="4">
        <v>7627.3000000000011</v>
      </c>
      <c r="H30" s="4">
        <v>7779</v>
      </c>
      <c r="I30" s="4">
        <v>7919.3</v>
      </c>
      <c r="J30" s="4">
        <v>8039.1</v>
      </c>
      <c r="K30" s="4">
        <v>7928.4000000000005</v>
      </c>
      <c r="L30" s="4">
        <v>8216.2000000000007</v>
      </c>
      <c r="M30" s="4">
        <v>8239.5</v>
      </c>
      <c r="N30" s="4">
        <v>8510.7999999999993</v>
      </c>
      <c r="O30" s="4">
        <v>8492.6</v>
      </c>
      <c r="P30" s="4">
        <v>8427.6</v>
      </c>
      <c r="Q30" s="4">
        <v>8514.7000000000007</v>
      </c>
      <c r="R30" s="4">
        <v>8648.7000000000007</v>
      </c>
      <c r="S30" s="4">
        <v>8607.9</v>
      </c>
      <c r="T30" s="4">
        <v>8727.7999999999993</v>
      </c>
      <c r="U30" s="4">
        <v>8731.2000000000007</v>
      </c>
      <c r="V30" s="4">
        <v>8982.7000000000007</v>
      </c>
      <c r="W30" s="4">
        <v>8989.7000000000007</v>
      </c>
      <c r="X30" s="4">
        <v>9964.4</v>
      </c>
      <c r="Y30" s="4">
        <v>9189.1</v>
      </c>
      <c r="Z30" s="4">
        <v>9848.5</v>
      </c>
      <c r="AA30" s="4">
        <v>10097.299999999999</v>
      </c>
      <c r="AB30" s="4">
        <v>11280.699999999999</v>
      </c>
      <c r="AC30" s="4">
        <v>11187.3</v>
      </c>
      <c r="AD30" s="4">
        <v>11522.899999999998</v>
      </c>
      <c r="AE30" s="4">
        <v>11565.5</v>
      </c>
      <c r="AF30" s="4">
        <v>11490.599999999999</v>
      </c>
      <c r="AG30" s="4">
        <v>11768.400000000001</v>
      </c>
      <c r="AH30" s="4">
        <v>11868.400000000001</v>
      </c>
      <c r="AI30" s="4">
        <v>11819.300000000001</v>
      </c>
      <c r="AJ30" s="4">
        <v>11824.599999999999</v>
      </c>
      <c r="AK30" s="4">
        <v>11872.1</v>
      </c>
      <c r="AL30" s="4">
        <v>11505.599999999999</v>
      </c>
      <c r="AM30" s="4">
        <v>11460.4</v>
      </c>
      <c r="AN30" s="4">
        <v>11576.999999999998</v>
      </c>
      <c r="AO30" s="4">
        <v>11954.3</v>
      </c>
      <c r="AP30" s="4">
        <v>12186.3</v>
      </c>
      <c r="AQ30" s="4">
        <v>12695.099999999999</v>
      </c>
      <c r="AR30" s="4">
        <v>12780</v>
      </c>
      <c r="AS30" s="4">
        <v>13295.699999999999</v>
      </c>
    </row>
    <row r="31" spans="1:45">
      <c r="A31" s="15" t="s">
        <v>27</v>
      </c>
      <c r="B31" s="4">
        <v>3823.9999999999995</v>
      </c>
      <c r="C31" s="4">
        <v>3806.4999999999995</v>
      </c>
      <c r="D31" s="4">
        <v>3766.9999999999995</v>
      </c>
      <c r="E31" s="4">
        <v>3747.9000000000015</v>
      </c>
      <c r="F31" s="4">
        <v>3688.3999999999992</v>
      </c>
      <c r="G31" s="4">
        <v>3673.0000000000005</v>
      </c>
      <c r="H31" s="4">
        <v>3691.7</v>
      </c>
      <c r="I31" s="4">
        <v>3678.7000000000007</v>
      </c>
      <c r="J31" s="4">
        <v>3659.7999999999997</v>
      </c>
      <c r="K31" s="4">
        <v>3615.4999999999995</v>
      </c>
      <c r="L31" s="4">
        <v>3608.400000000001</v>
      </c>
      <c r="M31" s="4">
        <v>3558.7000000000003</v>
      </c>
      <c r="N31" s="4">
        <v>3531.7</v>
      </c>
      <c r="O31" s="4">
        <v>3506.8999999999987</v>
      </c>
      <c r="P31" s="4">
        <v>3479.9</v>
      </c>
      <c r="Q31" s="4">
        <v>3463.1000000000004</v>
      </c>
      <c r="R31" s="4">
        <v>3439.7999999999993</v>
      </c>
      <c r="S31" s="4">
        <v>3392.9000000000005</v>
      </c>
      <c r="T31" s="4">
        <v>3696.8000000000006</v>
      </c>
      <c r="U31" s="4">
        <v>3666.2999999999997</v>
      </c>
      <c r="V31" s="4">
        <v>3616.2000000000003</v>
      </c>
      <c r="W31" s="4">
        <v>3576.900000000001</v>
      </c>
      <c r="X31" s="4">
        <v>3518.2000000000007</v>
      </c>
      <c r="Y31" s="4">
        <v>3682.0000000000009</v>
      </c>
      <c r="Z31" s="4">
        <v>3610.5</v>
      </c>
      <c r="AA31" s="4">
        <v>3995.8000000000011</v>
      </c>
      <c r="AB31" s="4">
        <v>4197.9000000000015</v>
      </c>
      <c r="AC31" s="4">
        <v>4165.5000000000018</v>
      </c>
      <c r="AD31" s="4">
        <v>4097.0999999999995</v>
      </c>
      <c r="AE31" s="4">
        <v>4309.7999999999984</v>
      </c>
      <c r="AF31" s="4">
        <v>4634.2</v>
      </c>
      <c r="AG31" s="4">
        <v>4965.3999999999996</v>
      </c>
      <c r="AH31" s="4">
        <v>5067.8999999999996</v>
      </c>
      <c r="AI31" s="4">
        <v>5044.3000000000011</v>
      </c>
      <c r="AJ31" s="4">
        <v>5192.0999999999967</v>
      </c>
      <c r="AK31" s="4">
        <v>5443.8</v>
      </c>
      <c r="AL31" s="4">
        <v>6016.4</v>
      </c>
      <c r="AM31" s="4">
        <v>6022.7999999999993</v>
      </c>
      <c r="AN31" s="4">
        <v>5985.4999999999991</v>
      </c>
      <c r="AO31" s="4">
        <v>6064.1</v>
      </c>
      <c r="AP31" s="4">
        <v>6008.7000000000007</v>
      </c>
      <c r="AQ31" s="4">
        <v>6009.6</v>
      </c>
      <c r="AR31" s="4">
        <v>6153.699999999998</v>
      </c>
      <c r="AS31" s="4">
        <v>6177.800000000002</v>
      </c>
    </row>
    <row r="32" spans="1:45">
      <c r="A32" s="15" t="s">
        <v>28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</row>
    <row r="33" spans="1:45">
      <c r="A33" s="15" t="s">
        <v>29</v>
      </c>
      <c r="B33" s="50">
        <v>1862.8</v>
      </c>
      <c r="C33" s="50">
        <v>1787.8</v>
      </c>
      <c r="D33" s="50">
        <v>1875.9</v>
      </c>
      <c r="E33" s="50">
        <v>928.0933266400001</v>
      </c>
      <c r="F33" s="50">
        <v>1612.9799158599999</v>
      </c>
      <c r="G33" s="50">
        <v>1622.6</v>
      </c>
      <c r="H33" s="50">
        <v>1706.3356690499998</v>
      </c>
      <c r="I33" s="50">
        <v>898.75545384999998</v>
      </c>
      <c r="J33" s="50">
        <v>1569.4</v>
      </c>
      <c r="K33" s="50">
        <v>1536</v>
      </c>
      <c r="L33" s="50">
        <v>1720.4</v>
      </c>
      <c r="M33" s="50">
        <v>1057.3090343399999</v>
      </c>
      <c r="N33" s="50">
        <v>2027.11</v>
      </c>
      <c r="O33" s="50">
        <v>1914.5426315899999</v>
      </c>
      <c r="P33" s="50">
        <v>2253.6591570800001</v>
      </c>
      <c r="Q33" s="50">
        <v>1301.10649943</v>
      </c>
      <c r="R33" s="50">
        <v>1772.27</v>
      </c>
      <c r="S33" s="50">
        <v>1773.16</v>
      </c>
      <c r="T33" s="50">
        <v>2133.85</v>
      </c>
      <c r="U33" s="50">
        <v>1076.81</v>
      </c>
      <c r="V33" s="50">
        <v>1821.5920820000001</v>
      </c>
      <c r="W33" s="50">
        <v>1716.2174604399997</v>
      </c>
      <c r="X33" s="50">
        <v>1867.43883252</v>
      </c>
      <c r="Y33" s="50">
        <v>1449.6</v>
      </c>
      <c r="Z33" s="50">
        <v>2782.1</v>
      </c>
      <c r="AA33" s="50">
        <v>3169.3</v>
      </c>
      <c r="AB33" s="50">
        <v>3923.7</v>
      </c>
      <c r="AC33" s="50">
        <v>1713.8</v>
      </c>
      <c r="AD33" s="50">
        <v>3975.3</v>
      </c>
      <c r="AE33" s="50">
        <v>4162.8999999999996</v>
      </c>
      <c r="AF33" s="50">
        <v>5870.0999999999995</v>
      </c>
      <c r="AG33" s="4">
        <v>0</v>
      </c>
      <c r="AH33" s="4">
        <v>0</v>
      </c>
      <c r="AI33" s="4">
        <v>0</v>
      </c>
      <c r="AJ33" s="4"/>
      <c r="AK33" s="4"/>
      <c r="AL33" s="4"/>
      <c r="AM33" s="4"/>
      <c r="AN33" s="4"/>
      <c r="AO33" s="4"/>
      <c r="AP33" s="4"/>
      <c r="AQ33" s="4"/>
      <c r="AR33" s="4"/>
      <c r="AS33" s="4"/>
    </row>
    <row r="34" spans="1:45">
      <c r="A34" s="15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</row>
    <row r="35" spans="1:45">
      <c r="A35" s="13" t="s">
        <v>34</v>
      </c>
      <c r="B35" s="48">
        <v>12766</v>
      </c>
      <c r="C35" s="48">
        <v>12621.8</v>
      </c>
      <c r="D35" s="48">
        <v>12914.3</v>
      </c>
      <c r="E35" s="48">
        <v>12131.293326640001</v>
      </c>
      <c r="F35" s="48">
        <v>12908.779915859999</v>
      </c>
      <c r="G35" s="48">
        <v>12922.9</v>
      </c>
      <c r="H35" s="48">
        <v>13177.035669049999</v>
      </c>
      <c r="I35" s="48">
        <v>12496.755453850001</v>
      </c>
      <c r="J35" s="48">
        <v>13268.3</v>
      </c>
      <c r="K35" s="48">
        <v>13079.9</v>
      </c>
      <c r="L35" s="48">
        <v>13545.000000000002</v>
      </c>
      <c r="M35" s="48">
        <v>12855.509034340001</v>
      </c>
      <c r="N35" s="48">
        <v>14069.609999999999</v>
      </c>
      <c r="O35" s="48">
        <v>13914.04263159</v>
      </c>
      <c r="P35" s="48">
        <v>14161.159157080001</v>
      </c>
      <c r="Q35" s="48">
        <v>13278.906499430001</v>
      </c>
      <c r="R35" s="48">
        <v>13860.770000000002</v>
      </c>
      <c r="S35" s="48">
        <v>13773.960000000001</v>
      </c>
      <c r="T35" s="48">
        <v>14558.45</v>
      </c>
      <c r="U35" s="48">
        <v>13474.31</v>
      </c>
      <c r="V35" s="48">
        <v>14420.492082000001</v>
      </c>
      <c r="W35" s="48">
        <v>14282.817460439997</v>
      </c>
      <c r="X35" s="48">
        <v>15350.03883252</v>
      </c>
      <c r="Y35" s="48">
        <v>14320.700000000003</v>
      </c>
      <c r="Z35" s="48">
        <v>16241.099999999999</v>
      </c>
      <c r="AA35" s="48">
        <v>17262.399999999998</v>
      </c>
      <c r="AB35" s="48">
        <v>19402.300000000003</v>
      </c>
      <c r="AC35" s="48">
        <v>17066.599999999999</v>
      </c>
      <c r="AD35" s="48">
        <v>19595.3</v>
      </c>
      <c r="AE35" s="48">
        <v>20038.2</v>
      </c>
      <c r="AF35" s="48">
        <v>21994.899999999998</v>
      </c>
      <c r="AG35" s="48">
        <v>16733.800000000003</v>
      </c>
      <c r="AH35" s="48">
        <v>16936.299999999996</v>
      </c>
      <c r="AI35" s="48">
        <v>16863.599999999999</v>
      </c>
      <c r="AJ35" s="48">
        <v>17016.7</v>
      </c>
      <c r="AK35" s="48">
        <v>17315.899999999998</v>
      </c>
      <c r="AL35" s="48">
        <v>17522</v>
      </c>
      <c r="AM35" s="48">
        <v>17483.2</v>
      </c>
      <c r="AN35" s="48">
        <v>17562.5</v>
      </c>
      <c r="AO35" s="48">
        <v>18018.400000000001</v>
      </c>
      <c r="AP35" s="48">
        <v>18195</v>
      </c>
      <c r="AQ35" s="48">
        <v>18704.7</v>
      </c>
      <c r="AR35" s="48">
        <v>18933.7</v>
      </c>
      <c r="AS35" s="48">
        <v>19473.5</v>
      </c>
    </row>
    <row r="36" spans="1:45">
      <c r="A36" s="15" t="s">
        <v>35</v>
      </c>
      <c r="B36" s="38">
        <v>12236.8</v>
      </c>
      <c r="C36" s="38">
        <v>12100.199999999999</v>
      </c>
      <c r="D36" s="38">
        <v>12422</v>
      </c>
      <c r="E36" s="38">
        <v>11661.393326640002</v>
      </c>
      <c r="F36" s="38">
        <v>12466.47991586</v>
      </c>
      <c r="G36" s="38">
        <v>12481.9</v>
      </c>
      <c r="H36" s="38">
        <v>12742.73566905</v>
      </c>
      <c r="I36" s="38">
        <v>12076.955453850002</v>
      </c>
      <c r="J36" s="38">
        <v>12849.199999999999</v>
      </c>
      <c r="K36" s="38">
        <v>12662</v>
      </c>
      <c r="L36" s="38">
        <v>13131.900000000001</v>
      </c>
      <c r="M36" s="38">
        <v>12648.90903434</v>
      </c>
      <c r="N36" s="38">
        <v>13683.81</v>
      </c>
      <c r="O36" s="38">
        <v>13522.242631590001</v>
      </c>
      <c r="P36" s="38">
        <v>13765.359157080002</v>
      </c>
      <c r="Q36" s="38">
        <v>13051.30649943</v>
      </c>
      <c r="R36" s="38">
        <v>13622.570000000002</v>
      </c>
      <c r="S36" s="38">
        <v>13556.560000000001</v>
      </c>
      <c r="T36" s="38">
        <v>14330.85</v>
      </c>
      <c r="U36" s="38">
        <v>13249.109999999999</v>
      </c>
      <c r="V36" s="38">
        <v>14198.692082000001</v>
      </c>
      <c r="W36" s="38">
        <v>14061.617460439997</v>
      </c>
      <c r="X36" s="38">
        <v>15135.93883252</v>
      </c>
      <c r="Y36" s="38">
        <v>14107.000000000002</v>
      </c>
      <c r="Z36" s="38">
        <v>16027.699999999999</v>
      </c>
      <c r="AA36" s="38">
        <v>16606.399999999998</v>
      </c>
      <c r="AB36" s="38">
        <v>18733.400000000001</v>
      </c>
      <c r="AC36" s="38">
        <v>16378</v>
      </c>
      <c r="AD36" s="38">
        <v>18959.5</v>
      </c>
      <c r="AE36" s="38">
        <v>19399.400000000001</v>
      </c>
      <c r="AF36" s="38">
        <v>21353.1</v>
      </c>
      <c r="AG36" s="38">
        <v>16091.900000000001</v>
      </c>
      <c r="AH36" s="38">
        <v>16304.699999999997</v>
      </c>
      <c r="AI36" s="38">
        <v>16247.399999999998</v>
      </c>
      <c r="AJ36" s="38">
        <v>16072.3</v>
      </c>
      <c r="AK36" s="38">
        <v>16317.399999999998</v>
      </c>
      <c r="AL36" s="38">
        <v>16472.5</v>
      </c>
      <c r="AM36" s="38">
        <v>16440.400000000001</v>
      </c>
      <c r="AN36" s="38">
        <v>16576.3</v>
      </c>
      <c r="AO36" s="38">
        <v>17037.7</v>
      </c>
      <c r="AP36" s="38">
        <v>17271.5</v>
      </c>
      <c r="AQ36" s="38">
        <v>17841.5</v>
      </c>
      <c r="AR36" s="38">
        <v>18085.7</v>
      </c>
      <c r="AS36" s="38">
        <v>18783.099999999999</v>
      </c>
    </row>
    <row r="37" spans="1:45">
      <c r="A37" s="15" t="s">
        <v>36</v>
      </c>
      <c r="B37" s="7">
        <v>529.20000000000005</v>
      </c>
      <c r="C37" s="7">
        <v>521.60000000000014</v>
      </c>
      <c r="D37" s="7">
        <v>492.29999999999995</v>
      </c>
      <c r="E37" s="7">
        <v>469.90000000000003</v>
      </c>
      <c r="F37" s="7">
        <v>442.29999999999995</v>
      </c>
      <c r="G37" s="7">
        <v>440.99999999999994</v>
      </c>
      <c r="H37" s="7">
        <v>434.3</v>
      </c>
      <c r="I37" s="7">
        <v>419.8</v>
      </c>
      <c r="J37" s="7">
        <v>419.1</v>
      </c>
      <c r="K37" s="7">
        <v>417.90000000000003</v>
      </c>
      <c r="L37" s="7">
        <v>413.1</v>
      </c>
      <c r="M37" s="7">
        <v>206.6</v>
      </c>
      <c r="N37" s="7">
        <v>385.8</v>
      </c>
      <c r="O37" s="7">
        <v>391.79999999999995</v>
      </c>
      <c r="P37" s="7">
        <v>395.79999999999995</v>
      </c>
      <c r="Q37" s="7">
        <v>227.6</v>
      </c>
      <c r="R37" s="7">
        <v>238.2</v>
      </c>
      <c r="S37" s="7">
        <v>217.4</v>
      </c>
      <c r="T37" s="7">
        <v>227.59999999999997</v>
      </c>
      <c r="U37" s="7">
        <v>225.2</v>
      </c>
      <c r="V37" s="7">
        <v>221.80000000000004</v>
      </c>
      <c r="W37" s="7">
        <v>221.2</v>
      </c>
      <c r="X37" s="7">
        <v>214.1</v>
      </c>
      <c r="Y37" s="7">
        <v>213.70000000000002</v>
      </c>
      <c r="Z37" s="7">
        <v>213.39999999999998</v>
      </c>
      <c r="AA37" s="7">
        <v>656</v>
      </c>
      <c r="AB37" s="7">
        <v>668.9</v>
      </c>
      <c r="AC37" s="7">
        <v>688.59999999999991</v>
      </c>
      <c r="AD37" s="7">
        <v>635.79999999999995</v>
      </c>
      <c r="AE37" s="7">
        <v>638.80000000000007</v>
      </c>
      <c r="AF37" s="7">
        <v>641.79999999999995</v>
      </c>
      <c r="AG37" s="7">
        <v>641.9</v>
      </c>
      <c r="AH37" s="7">
        <v>631.6</v>
      </c>
      <c r="AI37" s="7">
        <v>616.20000000000005</v>
      </c>
      <c r="AJ37" s="7">
        <v>944.40000000000009</v>
      </c>
      <c r="AK37" s="7">
        <v>998.5</v>
      </c>
      <c r="AL37" s="7">
        <v>1049.5</v>
      </c>
      <c r="AM37" s="7">
        <v>1042.8</v>
      </c>
      <c r="AN37" s="7">
        <v>986.2</v>
      </c>
      <c r="AO37" s="7">
        <v>980.7</v>
      </c>
      <c r="AP37" s="7">
        <v>923.5</v>
      </c>
      <c r="AQ37" s="7">
        <v>863.2</v>
      </c>
      <c r="AR37" s="7">
        <v>848</v>
      </c>
      <c r="AS37" s="7">
        <v>690.4</v>
      </c>
    </row>
    <row r="38" spans="1:45">
      <c r="A38" s="15"/>
    </row>
    <row r="39" spans="1:45">
      <c r="A39" s="13" t="s">
        <v>37</v>
      </c>
      <c r="B39" s="48">
        <v>12766</v>
      </c>
      <c r="C39" s="48">
        <v>12621.8</v>
      </c>
      <c r="D39" s="48">
        <v>12914.3</v>
      </c>
      <c r="E39" s="48">
        <v>12131.293326640001</v>
      </c>
      <c r="F39" s="48">
        <v>12908.779915859999</v>
      </c>
      <c r="G39" s="48">
        <v>12922.900000000001</v>
      </c>
      <c r="H39" s="48">
        <v>13177.035669049998</v>
      </c>
      <c r="I39" s="48">
        <v>12496.755453850001</v>
      </c>
      <c r="J39" s="48">
        <v>13268.3</v>
      </c>
      <c r="K39" s="48">
        <v>13079.900000000001</v>
      </c>
      <c r="L39" s="48">
        <v>13545</v>
      </c>
      <c r="M39" s="48">
        <v>12855.509034340001</v>
      </c>
      <c r="N39" s="48">
        <v>14069.61</v>
      </c>
      <c r="O39" s="48">
        <v>13914.042631589999</v>
      </c>
      <c r="P39" s="48">
        <v>14161.159157080001</v>
      </c>
      <c r="Q39" s="48">
        <v>13278.906499430001</v>
      </c>
      <c r="R39" s="48">
        <v>13860.769999999999</v>
      </c>
      <c r="S39" s="48">
        <v>13773.960000000001</v>
      </c>
      <c r="T39" s="48">
        <v>14558.45</v>
      </c>
      <c r="U39" s="48">
        <v>13474.310000000001</v>
      </c>
      <c r="V39" s="48">
        <v>14420.492082000001</v>
      </c>
      <c r="W39" s="48">
        <v>14282.817460440001</v>
      </c>
      <c r="X39" s="48">
        <v>15350.03883252</v>
      </c>
      <c r="Y39" s="48">
        <v>14320.7</v>
      </c>
      <c r="Z39" s="48">
        <v>16241.1</v>
      </c>
      <c r="AA39" s="48">
        <v>17262.400000000001</v>
      </c>
      <c r="AB39" s="48">
        <v>19402.300000000003</v>
      </c>
      <c r="AC39" s="48">
        <v>17066.600000000002</v>
      </c>
      <c r="AD39" s="48">
        <v>19595.300000000003</v>
      </c>
      <c r="AE39" s="48">
        <v>20038.199999999997</v>
      </c>
      <c r="AF39" s="48">
        <v>21994.9</v>
      </c>
      <c r="AG39" s="48">
        <v>16733.8</v>
      </c>
      <c r="AH39" s="48">
        <v>16936.3</v>
      </c>
      <c r="AI39" s="48">
        <v>16863.600000000002</v>
      </c>
      <c r="AJ39" s="48">
        <v>17016.699999999997</v>
      </c>
      <c r="AK39" s="48">
        <v>17315.900000000001</v>
      </c>
      <c r="AL39" s="48">
        <v>17522</v>
      </c>
      <c r="AM39" s="48">
        <v>17483.199999999997</v>
      </c>
      <c r="AN39" s="48">
        <v>17562.5</v>
      </c>
      <c r="AO39" s="48">
        <v>18018.400000000001</v>
      </c>
      <c r="AP39" s="48">
        <v>18195</v>
      </c>
      <c r="AQ39" s="48">
        <v>18704.7</v>
      </c>
      <c r="AR39" s="48">
        <v>18933.699999999997</v>
      </c>
      <c r="AS39" s="48">
        <v>19473.500000000004</v>
      </c>
    </row>
    <row r="40" spans="1:45">
      <c r="A40" s="15" t="s">
        <v>38</v>
      </c>
      <c r="B40" s="7">
        <v>5514.7</v>
      </c>
      <c r="C40" s="7">
        <v>5257.8</v>
      </c>
      <c r="D40" s="7">
        <v>4901.3</v>
      </c>
      <c r="E40" s="7">
        <v>4004.3933266399999</v>
      </c>
      <c r="F40" s="7">
        <v>4822.8799158599995</v>
      </c>
      <c r="G40" s="7">
        <v>4876.2</v>
      </c>
      <c r="H40" s="7">
        <v>5149.3356690499995</v>
      </c>
      <c r="I40" s="7">
        <v>4494.6554538500004</v>
      </c>
      <c r="J40" s="7">
        <v>5299</v>
      </c>
      <c r="K40" s="7">
        <v>5149.3</v>
      </c>
      <c r="L40" s="7">
        <v>5458.5</v>
      </c>
      <c r="M40" s="7">
        <v>4752.3090343399999</v>
      </c>
      <c r="N40" s="7">
        <v>5416.81</v>
      </c>
      <c r="O40" s="7">
        <v>5261.2426315899993</v>
      </c>
      <c r="P40" s="7">
        <v>5542.7591570799996</v>
      </c>
      <c r="Q40" s="7">
        <v>4613.5064994299992</v>
      </c>
      <c r="R40" s="7">
        <v>5141.07</v>
      </c>
      <c r="S40" s="7">
        <v>5154.66</v>
      </c>
      <c r="T40" s="7">
        <v>5818.0499999999993</v>
      </c>
      <c r="U40" s="7">
        <v>4786.6099999999997</v>
      </c>
      <c r="V40" s="7">
        <v>5704.9920820000007</v>
      </c>
      <c r="W40" s="7">
        <v>5554.2174604399988</v>
      </c>
      <c r="X40" s="7">
        <v>5631.8388325200003</v>
      </c>
      <c r="Y40" s="7">
        <v>5213.3999999999996</v>
      </c>
      <c r="Z40" s="7">
        <v>7119.7999999999993</v>
      </c>
      <c r="AA40" s="7">
        <v>7844.2999999999993</v>
      </c>
      <c r="AB40" s="7">
        <v>9127.7999999999993</v>
      </c>
      <c r="AC40" s="7">
        <v>6855.7</v>
      </c>
      <c r="AD40" s="7">
        <v>9454.4000000000015</v>
      </c>
      <c r="AE40" s="7">
        <v>9670.2999999999993</v>
      </c>
      <c r="AF40" s="7">
        <v>11349.699999999999</v>
      </c>
      <c r="AG40" s="7">
        <v>5776.3</v>
      </c>
      <c r="AH40" s="7">
        <v>5927.2</v>
      </c>
      <c r="AI40" s="7">
        <v>5895.2999999999993</v>
      </c>
      <c r="AJ40" s="7">
        <v>6502.3</v>
      </c>
      <c r="AK40" s="7">
        <v>6674.7000000000007</v>
      </c>
      <c r="AL40" s="7">
        <v>6654.3</v>
      </c>
      <c r="AM40" s="7">
        <v>6594.2</v>
      </c>
      <c r="AN40" s="7">
        <v>6690.0999999999995</v>
      </c>
      <c r="AO40" s="7">
        <v>7034.5999999999995</v>
      </c>
      <c r="AP40" s="7">
        <v>7158.4</v>
      </c>
      <c r="AQ40" s="7">
        <v>7135.4000000000015</v>
      </c>
      <c r="AR40" s="7">
        <v>7182.9</v>
      </c>
      <c r="AS40" s="7">
        <v>7017.5000000000009</v>
      </c>
    </row>
    <row r="41" spans="1:45" ht="15" thickBot="1">
      <c r="A41" s="16" t="s">
        <v>39</v>
      </c>
      <c r="B41" s="10">
        <v>7251.2999999999993</v>
      </c>
      <c r="C41" s="10">
        <v>7364</v>
      </c>
      <c r="D41" s="10">
        <v>8013</v>
      </c>
      <c r="E41" s="10">
        <v>8126.9000000000015</v>
      </c>
      <c r="F41" s="10">
        <v>8085.9</v>
      </c>
      <c r="G41" s="10">
        <v>8046.7000000000007</v>
      </c>
      <c r="H41" s="10">
        <v>8027.6999999999989</v>
      </c>
      <c r="I41" s="10">
        <v>8002.1</v>
      </c>
      <c r="J41" s="10">
        <v>7969.2999999999993</v>
      </c>
      <c r="K41" s="10">
        <v>7930.6</v>
      </c>
      <c r="L41" s="10">
        <v>8086.5000000000009</v>
      </c>
      <c r="M41" s="10">
        <v>8103.2000000000007</v>
      </c>
      <c r="N41" s="10">
        <v>8652.7999999999993</v>
      </c>
      <c r="O41" s="10">
        <v>8652.7999999999993</v>
      </c>
      <c r="P41" s="10">
        <v>8618.4000000000015</v>
      </c>
      <c r="Q41" s="10">
        <v>8665.4000000000015</v>
      </c>
      <c r="R41" s="10">
        <v>8719.6999999999989</v>
      </c>
      <c r="S41" s="10">
        <v>8619.3000000000011</v>
      </c>
      <c r="T41" s="10">
        <v>8740.4000000000015</v>
      </c>
      <c r="U41" s="10">
        <v>8687.7000000000007</v>
      </c>
      <c r="V41" s="10">
        <v>8715.5</v>
      </c>
      <c r="W41" s="10">
        <v>8728.6000000000022</v>
      </c>
      <c r="X41" s="10">
        <v>9718.2000000000007</v>
      </c>
      <c r="Y41" s="10">
        <v>9107.3000000000011</v>
      </c>
      <c r="Z41" s="10">
        <v>9121.3000000000011</v>
      </c>
      <c r="AA41" s="10">
        <v>9418.1000000000022</v>
      </c>
      <c r="AB41" s="10">
        <v>10274.500000000002</v>
      </c>
      <c r="AC41" s="10">
        <v>10210.900000000001</v>
      </c>
      <c r="AD41" s="10">
        <v>10140.9</v>
      </c>
      <c r="AE41" s="10">
        <v>10367.899999999998</v>
      </c>
      <c r="AF41" s="10">
        <v>10645.2</v>
      </c>
      <c r="AG41" s="10">
        <v>10957.5</v>
      </c>
      <c r="AH41" s="10">
        <v>11009.1</v>
      </c>
      <c r="AI41" s="10">
        <v>10968.300000000003</v>
      </c>
      <c r="AJ41" s="10">
        <v>10514.399999999998</v>
      </c>
      <c r="AK41" s="10">
        <v>10641.2</v>
      </c>
      <c r="AL41" s="10">
        <v>10867.699999999999</v>
      </c>
      <c r="AM41" s="10">
        <v>10888.999999999998</v>
      </c>
      <c r="AN41" s="10">
        <v>10872.400000000001</v>
      </c>
      <c r="AO41" s="10">
        <v>10983.800000000001</v>
      </c>
      <c r="AP41" s="10">
        <v>11036.600000000002</v>
      </c>
      <c r="AQ41" s="10">
        <v>11569.3</v>
      </c>
      <c r="AR41" s="10">
        <v>11750.8</v>
      </c>
      <c r="AS41" s="10">
        <v>12456.000000000002</v>
      </c>
    </row>
    <row r="42" spans="1:45">
      <c r="A42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ED Gobierno Central</vt:lpstr>
      <vt:lpstr>ED Gobierno Central Presup</vt:lpstr>
      <vt:lpstr>ED Gobierno Central Extrapresu</vt:lpstr>
      <vt:lpstr>ED Gobierno Central 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A. Díaz Cruz</dc:creator>
  <cp:lastModifiedBy>Rodrigo Gil Escobar</cp:lastModifiedBy>
  <dcterms:created xsi:type="dcterms:W3CDTF">2019-06-24T18:23:43Z</dcterms:created>
  <dcterms:modified xsi:type="dcterms:W3CDTF">2025-02-18T20:51:14Z</dcterms:modified>
</cp:coreProperties>
</file>