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ANUAL/"/>
    </mc:Choice>
  </mc:AlternateContent>
  <xr:revisionPtr revIDLastSave="46" documentId="13_ncr:1_{C3DF6912-ADC1-435D-AB2D-CB378D3E9E2B}" xr6:coauthVersionLast="47" xr6:coauthVersionMax="47" xr10:uidLastSave="{3A3C1CB9-0B2F-445F-B6A3-B4D81F13E5F6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Balance" sheetId="11" state="hidden" r:id="rId10"/>
    <sheet name="Total otros flujos econo." sheetId="12" r:id="rId11"/>
    <sheet name="Balance " sheetId="13" r:id="rId12"/>
  </sheets>
  <externalReferences>
    <externalReference r:id="rId13"/>
    <externalReference r:id="rId14"/>
  </externalReferences>
  <definedNames>
    <definedName name="_xlnm._FilterDatabase" localSheetId="11" hidden="1">'Balance '!$A$5:$N$5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1">[1]Coverpage!$I$9</definedName>
    <definedName name="Reporting_Country_Code">[2]Coverpage!$I$9</definedName>
    <definedName name="Reporting_Country_Name" localSheetId="11">[1]Coverpage!$I$8</definedName>
    <definedName name="Reporting_Country_Name">[2]Coverpage!$I$8</definedName>
    <definedName name="Reporting_Period_Code" localSheetId="11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<sst xmlns="http://schemas.openxmlformats.org/spreadsheetml/2006/main" count="1971" uniqueCount="1091">
  <si>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</si>
  <si>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</si>
  <si>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</si>
  <si>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</si>
  <si>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</si>
  <si>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</si>
  <si>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</si>
  <si>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</si>
  <si>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</si>
  <si>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</si>
  <si>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</si>
  <si>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</si>
  <si>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</si>
  <si>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</si>
  <si>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</si>
  <si>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</si>
  <si>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</si>
  <si>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</si>
  <si>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</si>
  <si>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</si>
  <si>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</si>
  <si>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</si>
  <si>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</si>
  <si>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</si>
  <si>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</si>
  <si>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</si>
  <si>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</si>
  <si>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</si>
  <si>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</si>
  <si>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</si>
  <si>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</si>
  <si>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</si>
  <si>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</si>
  <si>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</si>
  <si>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</si>
  <si>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</si>
  <si>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</si>
  <si>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</si>
  <si>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</si>
  <si>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</si>
  <si>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</si>
  <si>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</si>
  <si>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</si>
  <si>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</si>
  <si>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</si>
  <si>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</si>
  <si>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</si>
  <si>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</si>
  <si>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</si>
  <si>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</si>
  <si>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</si>
  <si>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</si>
  <si>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</si>
  <si>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</si>
  <si>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</si>
  <si>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</si>
  <si>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</si>
  <si>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</si>
  <si>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</si>
  <si>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</si>
  <si>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</si>
  <si>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</si>
  <si>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</si>
  <si>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</si>
  <si>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</si>
  <si>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</si>
  <si>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</si>
  <si>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</si>
  <si>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</si>
  <si>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</si>
  <si>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</si>
  <si>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</si>
  <si>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</si>
  <si>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</si>
  <si>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</si>
  <si>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</si>
  <si>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</si>
  <si>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</si>
  <si>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</si>
  <si>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</si>
  <si>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</si>
  <si>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</si>
  <si>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</si>
  <si>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</si>
  <si>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</si>
  <si>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</si>
  <si>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</si>
  <si>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</si>
  <si>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</si>
  <si>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</si>
  <si>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</si>
  <si>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</si>
  <si>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</si>
  <si>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</si>
  <si>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</si>
  <si>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</si>
  <si>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</si>
  <si>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</si>
  <si>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</si>
  <si>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</si>
  <si>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</si>
  <si>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</si>
  <si>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</si>
  <si>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</si>
  <si>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</si>
  <si>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</si>
  <si>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</si>
  <si>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</si>
  <si>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</si>
  <si>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</si>
  <si>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</si>
  <si>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</si>
  <si>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</si>
  <si>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</si>
  <si>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</si>
  <si>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</si>
  <si>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</si>
  <si>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</si>
  <si>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</si>
  <si>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</si>
  <si>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</si>
  <si>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</si>
  <si>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</si>
  <si>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</si>
  <si>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</si>
  <si>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</si>
  <si>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</si>
  <si>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</si>
  <si>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</si>
  <si>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</si>
  <si>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</si>
  <si>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</si>
  <si>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</si>
  <si>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</si>
  <si>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</si>
  <si>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</si>
  <si>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</si>
  <si>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</si>
  <si>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</si>
  <si>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</si>
  <si>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</si>
  <si>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</si>
  <si>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</si>
  <si>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</si>
  <si>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</si>
  <si>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</si>
  <si>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</si>
  <si>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</si>
  <si>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</si>
  <si>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</si>
  <si>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</si>
  <si>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</si>
  <si>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</si>
  <si>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</si>
  <si>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</si>
  <si>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</si>
  <si>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</si>
  <si>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</si>
  <si>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</si>
  <si>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</si>
  <si>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</si>
  <si>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</si>
  <si>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</si>
  <si>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</si>
  <si>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</si>
  <si>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</si>
  <si>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</si>
  <si>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</si>
  <si>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</si>
  <si>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</si>
  <si>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</si>
  <si>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</si>
  <si>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</si>
  <si>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</si>
  <si>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</si>
  <si>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</si>
  <si>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</si>
  <si>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</si>
  <si>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</si>
  <si>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</si>
  <si>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</si>
  <si>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</si>
  <si>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</si>
  <si>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</si>
  <si>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</si>
  <si>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</si>
  <si>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</si>
  <si>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</si>
  <si>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</si>
  <si>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</si>
  <si>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</si>
  <si>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</si>
  <si>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</si>
  <si>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</si>
  <si>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</si>
  <si>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</si>
  <si>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</si>
  <si>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</si>
  <si>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</si>
  <si>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</si>
  <si>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</si>
  <si>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</si>
  <si>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</si>
  <si>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</si>
  <si>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</si>
  <si>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</si>
  <si>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</si>
  <si>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</si>
  <si>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</si>
  <si>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</si>
  <si>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</si>
  <si>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</si>
  <si>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</si>
  <si>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</si>
  <si>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</si>
  <si>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</si>
  <si>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</si>
  <si>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</si>
  <si>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</si>
  <si>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</si>
  <si>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</si>
  <si>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</si>
  <si>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</si>
  <si>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</si>
  <si>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</si>
  <si>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</si>
  <si>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</si>
  <si>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</si>
  <si>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</si>
  <si>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</si>
  <si>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</si>
  <si>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</si>
  <si>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</si>
  <si>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</si>
  <si>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</si>
  <si>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</si>
  <si>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</si>
  <si>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</si>
  <si>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</si>
  <si>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</si>
  <si>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</si>
  <si>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</si>
  <si>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</si>
  <si>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</si>
  <si>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</si>
  <si>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</si>
  <si>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</si>
  <si>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</si>
  <si>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</si>
  <si>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</si>
  <si>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</si>
  <si>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</si>
  <si>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</si>
  <si>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</si>
  <si>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</si>
  <si>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</si>
  <si>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</si>
  <si>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</si>
  <si>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</si>
  <si>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</si>
  <si>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</si>
  <si>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</si>
  <si>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</si>
  <si>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</si>
  <si>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</si>
  <si>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</si>
  <si>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</si>
  <si>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</si>
  <si>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</si>
  <si>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</si>
  <si>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</si>
  <si>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</si>
  <si>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</si>
  <si>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</si>
  <si>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</si>
  <si>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</si>
  <si>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</si>
  <si>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</si>
  <si>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</si>
  <si>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</si>
  <si>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</si>
  <si>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</si>
  <si>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</si>
  <si>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</si>
  <si>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</si>
  <si>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</si>
  <si>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</si>
  <si>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</si>
  <si>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</si>
  <si>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</si>
  <si>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</si>
  <si>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</si>
  <si>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</si>
  <si>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</si>
  <si>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</si>
  <si>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</si>
  <si>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</si>
  <si>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</si>
  <si>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</si>
  <si>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</si>
  <si>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</si>
  <si>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</si>
  <si>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</si>
  <si>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</si>
  <si>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</si>
  <si>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</si>
  <si>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</si>
  <si>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</si>
  <si>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</si>
  <si>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</si>
  <si>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</si>
  <si>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</si>
  <si>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</si>
  <si>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</si>
  <si>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</si>
  <si>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</si>
  <si>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</si>
  <si>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</si>
  <si>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</si>
  <si>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</si>
  <si>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</si>
  <si>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</si>
  <si>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</si>
  <si>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</si>
  <si>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</si>
  <si>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</si>
  <si>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</si>
  <si>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</si>
  <si>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</si>
  <si>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</si>
  <si>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</si>
  <si>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</si>
  <si>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</si>
  <si>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</si>
  <si>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</si>
  <si>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</si>
  <si>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</si>
  <si>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</si>
  <si>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</si>
  <si>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</si>
  <si>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</si>
  <si>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</si>
  <si>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</si>
  <si>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</si>
  <si>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</si>
  <si>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</si>
  <si>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</si>
  <si>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</si>
  <si>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</si>
  <si>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</si>
  <si>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</si>
  <si>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</si>
  <si>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</si>
  <si>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</si>
  <si>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</si>
  <si>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</si>
  <si>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</si>
  <si>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</si>
  <si>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</si>
  <si>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</si>
  <si>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</si>
  <si>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</si>
  <si>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</si>
  <si>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</si>
  <si>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</si>
  <si>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</si>
  <si>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</si>
  <si>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</si>
  <si>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</si>
  <si>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</si>
  <si>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</si>
  <si>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</si>
  <si>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</si>
  <si>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</si>
  <si>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</si>
  <si>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</si>
  <si>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</si>
  <si>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</si>
  <si>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</si>
  <si>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</si>
  <si>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</si>
  <si>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</si>
  <si>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</si>
  <si>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</si>
  <si>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</si>
  <si>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</si>
  <si>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</si>
  <si>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</si>
  <si>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</si>
  <si>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</si>
  <si>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</si>
  <si>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</si>
  <si>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</si>
  <si>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</si>
  <si>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</si>
  <si>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</si>
  <si>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</si>
  <si>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</si>
  <si>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</si>
  <si>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</si>
  <si>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</si>
  <si>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</si>
  <si>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</si>
  <si>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</si>
  <si>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</si>
  <si>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</si>
  <si>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</si>
  <si>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</si>
  <si>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</si>
  <si>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</si>
  <si>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</si>
  <si>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</si>
  <si>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</si>
  <si>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</si>
  <si>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</si>
  <si>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</si>
  <si>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</si>
  <si>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</si>
  <si>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</si>
  <si>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</si>
  <si>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</si>
  <si>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</si>
  <si>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</si>
  <si>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</si>
  <si>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</si>
  <si>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</si>
  <si>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</si>
  <si>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</si>
  <si>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</si>
  <si>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</si>
  <si>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</si>
  <si>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</si>
  <si>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</si>
  <si>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</si>
  <si>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</si>
  <si>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</si>
  <si>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</si>
  <si>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</si>
  <si>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</si>
  <si>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</si>
  <si>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</si>
  <si>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</si>
  <si>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</si>
  <si>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</si>
  <si>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</si>
  <si>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</si>
  <si>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</si>
  <si>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</si>
  <si>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</si>
  <si>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</si>
  <si>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</si>
  <si>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</si>
  <si>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</si>
  <si>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</si>
  <si>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</si>
  <si>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</si>
  <si>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</si>
  <si>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</si>
  <si>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</si>
  <si>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</si>
  <si>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</si>
  <si>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</si>
  <si>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</si>
  <si>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</si>
  <si>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</si>
  <si>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</si>
  <si>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</si>
  <si>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</si>
  <si>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</si>
  <si>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</si>
  <si>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</si>
  <si>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</si>
  <si>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</si>
  <si>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</si>
  <si>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</si>
  <si>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</si>
  <si>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</si>
  <si>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</si>
  <si>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</si>
  <si>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</si>
  <si>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</si>
  <si>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</si>
  <si>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</si>
  <si>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</si>
  <si>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</si>
  <si>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</si>
  <si>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</si>
  <si>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</si>
  <si>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</si>
  <si>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</si>
  <si>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</si>
  <si>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</si>
  <si>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</si>
  <si>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</si>
  <si>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</si>
  <si>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</si>
  <si>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</si>
  <si>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</si>
  <si>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</si>
  <si>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</si>
  <si>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</si>
  <si>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</si>
  <si>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</si>
  <si>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</si>
  <si>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</si>
  <si>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</si>
  <si>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</si>
  <si>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</si>
  <si>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</si>
  <si>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</si>
  <si>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</si>
  <si>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</si>
  <si>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</si>
  <si>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</si>
  <si>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</si>
  <si>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</si>
  <si>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</si>
  <si>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</si>
  <si>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</si>
  <si>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</si>
  <si>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</si>
  <si>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</si>
  <si>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</si>
  <si>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</si>
  <si>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</si>
  <si>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</si>
  <si>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</si>
  <si>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</si>
  <si>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</si>
  <si>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</si>
  <si>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</si>
  <si>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</si>
  <si>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</si>
  <si>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</si>
  <si>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</si>
  <si>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</si>
  <si>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</si>
  <si>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</si>
  <si>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</si>
  <si>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</si>
  <si>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</si>
  <si>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</si>
  <si>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</si>
  <si>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</si>
  <si>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</si>
  <si>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</si>
  <si>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</si>
  <si>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</si>
  <si>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</si>
  <si>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</si>
  <si>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</si>
  <si>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</si>
  <si>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</si>
  <si>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</si>
  <si>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</si>
  <si>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</si>
  <si>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</si>
  <si>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</si>
  <si>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</si>
  <si>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</si>
  <si>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</si>
  <si>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</si>
  <si>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</si>
  <si>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</si>
  <si>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</si>
  <si>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</si>
  <si>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</si>
  <si>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</si>
  <si>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</si>
  <si>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</si>
  <si>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</si>
  <si>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</si>
  <si>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</si>
  <si>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</si>
  <si>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</si>
  <si>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</si>
  <si>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</si>
  <si>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</si>
  <si>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</si>
  <si>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</si>
  <si>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</si>
  <si>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</si>
  <si>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</si>
  <si>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</si>
  <si>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</si>
  <si>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</si>
  <si>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</si>
  <si>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</si>
  <si>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</si>
  <si>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</si>
  <si>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</si>
  <si>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</si>
  <si>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</si>
  <si>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</si>
  <si>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</si>
  <si>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</si>
  <si>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</si>
  <si>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</si>
  <si>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</si>
  <si>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</si>
  <si>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</si>
  <si>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</si>
  <si>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</si>
  <si>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</si>
  <si>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</si>
  <si>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</si>
  <si>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</si>
  <si>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</si>
  <si>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</si>
  <si>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</si>
  <si>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</si>
  <si>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</si>
  <si>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</si>
  <si>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</si>
  <si>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</si>
  <si>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</si>
  <si>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</si>
  <si>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</si>
  <si>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</si>
  <si>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</si>
  <si>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</si>
  <si>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</si>
  <si>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</si>
  <si>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</si>
  <si>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</si>
  <si>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</si>
  <si>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</si>
  <si>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</si>
  <si>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</si>
  <si>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</si>
  <si>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</si>
  <si>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</si>
  <si>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</si>
  <si>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</si>
  <si>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</si>
  <si>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</si>
  <si>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</si>
  <si>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</si>
  <si>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</si>
  <si>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</si>
  <si>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</si>
  <si>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</si>
  <si>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</si>
  <si>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</si>
  <si>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</si>
  <si>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</si>
  <si>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</si>
  <si>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</si>
  <si>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</si>
  <si>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</si>
  <si>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</si>
  <si>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</si>
  <si>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</si>
  <si>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</si>
  <si>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</si>
  <si>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</si>
  <si>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</si>
  <si>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</si>
  <si>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</si>
  <si>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</si>
  <si>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</si>
  <si>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</si>
  <si>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</si>
  <si>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</si>
  <si>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</si>
  <si>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</si>
  <si>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</si>
  <si>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</si>
  <si>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</si>
  <si>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</si>
  <si>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</si>
  <si>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</si>
  <si>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</si>
  <si>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</si>
  <si>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</si>
  <si>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</si>
  <si>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</si>
  <si>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</si>
  <si>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</si>
  <si>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</si>
  <si>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</si>
  <si>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</si>
  <si>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</si>
  <si>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</si>
  <si>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</si>
  <si>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</si>
  <si>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</si>
  <si>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</si>
  <si>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</si>
  <si>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</si>
  <si>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</si>
  <si>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</si>
  <si>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</si>
  <si>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</si>
  <si>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</si>
  <si>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</si>
  <si>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</si>
  <si>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</si>
  <si>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</si>
  <si>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</si>
  <si>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</si>
  <si>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</si>
  <si>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</si>
  <si>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</si>
  <si>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</si>
  <si>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</si>
  <si>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</si>
  <si>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</si>
  <si>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</si>
  <si>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</si>
  <si>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</si>
  <si>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</si>
  <si>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</si>
  <si>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</si>
  <si>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</si>
  <si>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</si>
  <si>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</si>
  <si>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</si>
  <si>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</si>
  <si>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</si>
  <si>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</si>
  <si>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</si>
  <si>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</si>
  <si>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</si>
  <si>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</si>
  <si>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</si>
  <si>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</si>
  <si>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</si>
  <si>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</si>
  <si>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</si>
  <si>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</si>
  <si>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</si>
  <si>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</si>
  <si>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</si>
  <si>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</si>
  <si>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</si>
  <si>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</si>
  <si>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</si>
  <si>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</si>
  <si>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</si>
  <si>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</si>
  <si>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</si>
  <si>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</si>
  <si>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</si>
  <si>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</si>
  <si>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</si>
  <si>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</si>
  <si>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</si>
  <si>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</si>
  <si>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</si>
  <si>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</si>
  <si>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</si>
  <si>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</si>
  <si>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</si>
  <si>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</si>
  <si>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</si>
  <si>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</si>
  <si>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</si>
  <si>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</si>
  <si>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</si>
  <si>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</si>
  <si>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</si>
  <si>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</si>
  <si>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</si>
  <si>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</si>
  <si>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</si>
  <si>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</si>
  <si>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</si>
  <si>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</si>
  <si>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</si>
  <si>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</si>
  <si>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</si>
  <si>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</si>
  <si>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</si>
  <si>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</si>
  <si>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</si>
  <si>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</si>
  <si>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</si>
  <si>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</si>
  <si>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</si>
  <si>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</si>
  <si>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</si>
  <si>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</si>
  <si>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</si>
  <si>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</si>
  <si>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</si>
  <si>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</si>
  <si>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</si>
  <si>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</si>
  <si>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</si>
  <si>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</si>
  <si>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</si>
  <si>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</si>
  <si>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</si>
  <si>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</si>
  <si>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</si>
  <si>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</si>
  <si>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</si>
  <si>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</si>
  <si>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</si>
  <si>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</si>
  <si>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</si>
  <si>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</si>
  <si>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</si>
  <si>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</si>
  <si>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</si>
  <si>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</si>
  <si>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</si>
  <si>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</si>
  <si>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</si>
  <si>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</si>
  <si>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</si>
  <si>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</si>
  <si>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</si>
  <si>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</si>
  <si>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</si>
  <si>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</si>
  <si>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</si>
  <si>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</si>
  <si>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</si>
  <si>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</si>
  <si>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</si>
  <si>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</si>
  <si>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</si>
  <si>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</si>
  <si>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</si>
  <si>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</si>
  <si>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</si>
  <si>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</si>
  <si>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</si>
  <si>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</si>
  <si>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</si>
  <si>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</si>
  <si>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</si>
  <si>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</si>
  <si>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</si>
  <si>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</si>
  <si>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</si>
  <si>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</si>
  <si>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</si>
  <si>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</si>
  <si>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</si>
  <si>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</si>
  <si>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</si>
  <si>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</si>
  <si>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</si>
  <si>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</si>
  <si>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</si>
  <si>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</si>
  <si>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</si>
  <si>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</si>
  <si>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</si>
  <si>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</si>
  <si>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</si>
  <si>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</si>
  <si>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</si>
  <si>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</si>
  <si>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</si>
  <si>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</si>
  <si>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</si>
  <si>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</si>
  <si>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</si>
  <si>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</si>
  <si>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</si>
  <si>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</si>
  <si>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</si>
  <si>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</si>
  <si>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</si>
  <si>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</si>
  <si>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</si>
  <si>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</si>
  <si>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</si>
  <si>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</si>
  <si>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</si>
  <si>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</si>
  <si>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</si>
  <si>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</si>
  <si>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</si>
  <si>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</si>
  <si>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</si>
  <si>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</si>
  <si>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</si>
  <si>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</si>
  <si>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</si>
  <si>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</si>
  <si>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</si>
  <si>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</si>
  <si>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</si>
  <si>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</si>
  <si>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</si>
  <si>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</si>
  <si>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</si>
  <si>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</si>
  <si>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</si>
  <si>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</si>
  <si>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</si>
  <si>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</si>
  <si>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</si>
  <si>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</si>
  <si>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</si>
  <si>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</si>
  <si>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</si>
  <si>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</si>
  <si>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</si>
  <si>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</si>
  <si>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</si>
  <si>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</si>
  <si>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</si>
  <si>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</si>
  <si>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</si>
  <si>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</si>
  <si>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</si>
  <si>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</si>
  <si>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</si>
  <si>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</si>
  <si>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</si>
  <si>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</si>
  <si>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</si>
  <si>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</si>
  <si>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</si>
  <si>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</si>
  <si>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</si>
  <si>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</si>
  <si>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</si>
  <si>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</si>
  <si>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</si>
  <si>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</si>
  <si>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</si>
  <si>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</si>
  <si>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</si>
  <si>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</si>
  <si>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</si>
  <si>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</si>
  <si>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</si>
  <si>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</si>
  <si>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</si>
  <si>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</si>
  <si>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</si>
  <si>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</si>
  <si>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</si>
  <si>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</si>
  <si>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</si>
  <si>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</si>
  <si>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</si>
  <si>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</si>
  <si>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</si>
  <si>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</si>
  <si>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</si>
  <si>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</si>
  <si>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</si>
  <si>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</si>
  <si>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</si>
  <si>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</si>
  <si>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</si>
  <si>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</si>
  <si>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</si>
  <si>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</si>
  <si>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</si>
  <si>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</si>
  <si>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</si>
  <si>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</si>
  <si>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</si>
  <si>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</si>
  <si>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</si>
  <si>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</si>
  <si>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</si>
  <si>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</si>
  <si>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</si>
  <si>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</si>
  <si>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</si>
  <si>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</si>
  <si>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</si>
  <si>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</si>
  <si>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</si>
  <si>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</si>
  <si>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</si>
  <si>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</si>
  <si>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</si>
  <si>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</si>
  <si>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</si>
  <si>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</si>
  <si>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</si>
  <si>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</si>
  <si>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</si>
  <si>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</si>
  <si>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</si>
  <si>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</si>
  <si>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</si>
  <si>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</si>
  <si>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</si>
  <si>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</si>
  <si>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</si>
  <si>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</si>
  <si>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</si>
  <si>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</si>
  <si>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</si>
  <si>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</si>
  <si>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</si>
  <si>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</si>
  <si>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</si>
  <si>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</si>
  <si>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</si>
  <si>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</si>
  <si>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</si>
  <si>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</si>
  <si>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</si>
  <si>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</si>
  <si>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</si>
  <si>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</si>
  <si>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</si>
  <si>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</si>
  <si>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</si>
  <si>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</si>
  <si>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</si>
  <si>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</si>
  <si>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</si>
  <si>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</si>
  <si>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</si>
  <si>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</si>
  <si>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</si>
  <si>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</si>
  <si>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</si>
  <si>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</si>
  <si>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</si>
  <si>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</si>
  <si>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</si>
  <si>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</si>
  <si>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</si>
  <si>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</si>
  <si>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</si>
  <si>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</si>
  <si>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</si>
  <si>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</si>
  <si>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</si>
  <si>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</si>
  <si>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</si>
  <si>
    <t>Balance General del 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</si>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</sst>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54" fillId="0" borderId="0" xfId="0" applyFont="1"/>
    <xf numFmtId="0" fontId="54" fillId="0" borderId="0" xfId="0" applyFont="1" applyAlignment="1">
      <alignment horizontal="center"/>
    </xf>
    <xf numFmtId="0" fontId="56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4" fillId="0" borderId="0" xfId="5" applyFont="1"/>
    <xf numFmtId="43" fontId="54" fillId="0" borderId="0" xfId="0" applyNumberFormat="1" applyFont="1"/>
    <xf numFmtId="43" fontId="57" fillId="0" borderId="9" xfId="5" applyFont="1" applyFill="1" applyBorder="1" applyAlignment="1" applyProtection="1">
      <alignment horizontal="right"/>
    </xf>
    <xf numFmtId="43" fontId="58" fillId="0" borderId="9" xfId="5" applyFont="1" applyFill="1" applyBorder="1" applyAlignment="1">
      <alignment horizontal="center"/>
    </xf>
    <xf numFmtId="0" fontId="54" fillId="4" borderId="0" xfId="0" applyFont="1" applyFill="1" applyAlignment="1">
      <alignment horizontal="center"/>
    </xf>
    <xf numFmtId="49" fontId="59" fillId="4" borderId="0" xfId="0" applyNumberFormat="1" applyFont="1" applyFill="1"/>
    <xf numFmtId="0" fontId="59" fillId="4" borderId="0" xfId="0" applyFont="1" applyFill="1"/>
    <xf numFmtId="0" fontId="54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5" fillId="3" borderId="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55" fillId="3" borderId="10" xfId="0" applyFont="1" applyFill="1" applyBorder="1" applyAlignment="1">
      <alignment horizontal="center"/>
    </xf>
    <xf numFmtId="0" fontId="55" fillId="3" borderId="4" xfId="0" applyFont="1" applyFill="1" applyBorder="1" applyAlignment="1">
      <alignment horizontal="center"/>
    </xf>
    <xf numFmtId="0" fontId="55" fillId="3" borderId="0" xfId="0" applyFont="1" applyFill="1" applyAlignment="1">
      <alignment horizontal="center"/>
    </xf>
    <xf numFmtId="0" fontId="55" fillId="3" borderId="19" xfId="0" applyFont="1" applyFill="1" applyBorder="1" applyAlignment="1">
      <alignment horizontal="center"/>
    </xf>
    <xf numFmtId="0" fontId="55" fillId="3" borderId="5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20" xfId="0" applyFont="1" applyFill="1" applyBorder="1" applyAlignment="1">
      <alignment horizontal="center" vertical="center"/>
    </xf>
  </cellXfs>
  <cellStyles count="47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" xfId="46" xr:uid="{C89235C9-E622-4BF4-8BB1-F835FC599D1B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8575" y="4049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72613" y="1539946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268111</xdr:colOff>
      <xdr:row>2</xdr:row>
      <xdr:rowOff>105834</xdr:rowOff>
    </xdr:from>
    <xdr:to>
      <xdr:col>8</xdr:col>
      <xdr:colOff>530366</xdr:colOff>
      <xdr:row>6</xdr:row>
      <xdr:rowOff>163901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01167" y="472723"/>
          <a:ext cx="1024255" cy="791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81" t="s">
        <v>0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5"/>
    </row>
    <row r="18" spans="2:17" ht="30">
      <c r="B18" s="5"/>
      <c r="C18" s="181" t="s">
        <v>1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5"/>
    </row>
    <row r="19" spans="2:17" ht="30">
      <c r="B19" s="5"/>
      <c r="C19" s="182" t="s">
        <v>2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83" t="s">
        <v>9</v>
      </c>
      <c r="H29" s="183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84" t="s">
        <v>25</v>
      </c>
      <c r="G46" s="184"/>
      <c r="H46" s="184"/>
      <c r="I46" s="184"/>
      <c r="J46" s="184"/>
      <c r="K46" s="184"/>
      <c r="L46" s="184"/>
    </row>
    <row r="47" spans="6:13" ht="25.75" customHeight="1">
      <c r="F47" s="185"/>
      <c r="G47" s="185"/>
      <c r="H47" s="185"/>
      <c r="I47" s="185"/>
      <c r="J47" s="185"/>
      <c r="K47" s="185"/>
      <c r="L47" s="185"/>
    </row>
    <row r="48" spans="6:13" ht="33" customHeight="1">
      <c r="F48" s="185"/>
      <c r="G48" s="185"/>
      <c r="H48" s="185"/>
      <c r="I48" s="185"/>
      <c r="J48" s="185"/>
      <c r="K48" s="185"/>
      <c r="L48" s="185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93" t="str">
        <f>+'Otras variaciones en Volumen'!E2:L2</f>
        <v>Fondos de Seguridad Social</v>
      </c>
      <c r="F2" s="193"/>
      <c r="G2" s="193"/>
      <c r="H2" s="193"/>
      <c r="I2" s="193"/>
      <c r="J2" s="193"/>
      <c r="K2" s="193"/>
      <c r="L2" s="193"/>
    </row>
    <row r="3" spans="2:12" ht="15.5">
      <c r="B3" s="55" t="s">
        <v>827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</row>
    <row r="4" spans="2:12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</row>
    <row r="5" spans="2:12" ht="15" customHeight="1">
      <c r="B5" s="195" t="s">
        <v>828</v>
      </c>
      <c r="C5" s="196"/>
      <c r="D5" s="22"/>
      <c r="E5" s="198"/>
      <c r="F5" s="199"/>
      <c r="G5" s="199"/>
      <c r="H5" s="199"/>
      <c r="I5" s="199"/>
      <c r="J5" s="199"/>
      <c r="K5" s="199"/>
      <c r="L5" s="199"/>
    </row>
    <row r="6" spans="2:12">
      <c r="B6" s="195"/>
      <c r="C6" s="196"/>
      <c r="D6" s="22"/>
      <c r="E6" s="197">
        <v>2014</v>
      </c>
      <c r="F6" s="197">
        <f>+E6+1</f>
        <v>2015</v>
      </c>
      <c r="G6" s="197">
        <f>+F6+1</f>
        <v>2016</v>
      </c>
      <c r="H6" s="197">
        <f>+G6+1</f>
        <v>2017</v>
      </c>
      <c r="I6" s="197">
        <f>+H6+1</f>
        <v>2018</v>
      </c>
      <c r="J6" s="197">
        <f t="shared" ref="J6:L6" si="0">+I6+1</f>
        <v>2019</v>
      </c>
      <c r="K6" s="197">
        <f t="shared" si="0"/>
        <v>2020</v>
      </c>
      <c r="L6" s="197">
        <f t="shared" si="0"/>
        <v>2021</v>
      </c>
    </row>
    <row r="7" spans="2:12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93" t="str">
        <f>+'Erogación funciones de Gobierno'!E2:I2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994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995</v>
      </c>
      <c r="C5" s="196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195"/>
      <c r="C6" s="196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</row>
    <row r="9" spans="2:15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</row>
    <row r="10" spans="2:15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0AAB-AB23-4E09-BD06-31BE2E4882AF}">
  <dimension ref="A1:T78"/>
  <sheetViews>
    <sheetView showGridLines="0" topLeftCell="B1" zoomScale="90" zoomScaleNormal="90" workbookViewId="0">
      <selection activeCell="D6" sqref="D6:M77"/>
    </sheetView>
  </sheetViews>
  <sheetFormatPr baseColWidth="10" defaultColWidth="11.453125" defaultRowHeight="14"/>
  <cols>
    <col min="1" max="1" width="11.453125" style="170"/>
    <col min="2" max="2" width="5.26953125" style="169" bestFit="1" customWidth="1"/>
    <col min="3" max="3" width="57.7265625" style="169" bestFit="1" customWidth="1"/>
    <col min="4" max="14" width="11.81640625" style="170" customWidth="1"/>
    <col min="15" max="16" width="12.1796875" style="169" bestFit="1" customWidth="1"/>
    <col min="17" max="17" width="12.1796875" style="169" customWidth="1"/>
    <col min="18" max="20" width="12.1796875" style="169" bestFit="1" customWidth="1"/>
    <col min="21" max="16384" width="11.453125" style="169"/>
  </cols>
  <sheetData>
    <row r="1" spans="2:20">
      <c r="B1" s="159" t="s">
        <v>26</v>
      </c>
    </row>
    <row r="2" spans="2:20" ht="15.5">
      <c r="B2" s="202" t="s">
        <v>1036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</row>
    <row r="3" spans="2:20" ht="15.5">
      <c r="B3" s="205" t="s">
        <v>1037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</row>
    <row r="4" spans="2:20" ht="15" customHeight="1">
      <c r="B4" s="208" t="s">
        <v>1038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</row>
    <row r="5" spans="2:20">
      <c r="B5" s="171"/>
      <c r="C5" s="171"/>
      <c r="D5" s="168">
        <v>2014</v>
      </c>
      <c r="E5" s="168">
        <v>2015</v>
      </c>
      <c r="F5" s="168">
        <v>2016</v>
      </c>
      <c r="G5" s="168">
        <v>2017</v>
      </c>
      <c r="H5" s="168">
        <v>2018</v>
      </c>
      <c r="I5" s="168">
        <v>2019</v>
      </c>
      <c r="J5" s="168">
        <v>2020</v>
      </c>
      <c r="K5" s="168">
        <v>2021</v>
      </c>
      <c r="L5" s="168">
        <v>2022</v>
      </c>
      <c r="M5" s="168">
        <v>2023</v>
      </c>
      <c r="N5" s="168">
        <v>2024</v>
      </c>
    </row>
    <row r="6" spans="2:20">
      <c r="B6" s="160">
        <v>6</v>
      </c>
      <c r="C6" s="161" t="s">
        <v>1039</v>
      </c>
      <c r="D6" s="172">
        <v>27908.40580252001</v>
      </c>
      <c r="E6" s="163">
        <v>29828.328542449999</v>
      </c>
      <c r="F6" s="163">
        <v>33174.008775300012</v>
      </c>
      <c r="G6" s="163">
        <v>37174.927398700012</v>
      </c>
      <c r="H6" s="163">
        <v>41121.701299479988</v>
      </c>
      <c r="I6" s="163">
        <v>45052.806111510028</v>
      </c>
      <c r="J6" s="163">
        <v>47278.648905899972</v>
      </c>
      <c r="K6" s="163">
        <v>51039.154765409985</v>
      </c>
      <c r="L6" s="163">
        <v>53987.954877340017</v>
      </c>
      <c r="M6" s="163">
        <v>57889.275727940032</v>
      </c>
      <c r="N6" s="163"/>
      <c r="O6" s="173"/>
      <c r="P6" s="173"/>
      <c r="Q6" s="173"/>
      <c r="R6" s="174"/>
      <c r="S6" s="174"/>
      <c r="T6" s="174"/>
    </row>
    <row r="7" spans="2:20" s="115" customFormat="1">
      <c r="B7" s="160">
        <v>61</v>
      </c>
      <c r="C7" s="161" t="s">
        <v>1040</v>
      </c>
      <c r="D7" s="172">
        <v>3080.3969359100001</v>
      </c>
      <c r="E7" s="163">
        <v>3226.3463103700001</v>
      </c>
      <c r="F7" s="163">
        <v>3396.9689161399997</v>
      </c>
      <c r="G7" s="163">
        <v>3699.4632067300004</v>
      </c>
      <c r="H7" s="163">
        <v>3753.49725291</v>
      </c>
      <c r="I7" s="163">
        <v>3903.6746160800003</v>
      </c>
      <c r="J7" s="163">
        <v>4238.912788919999</v>
      </c>
      <c r="K7" s="163">
        <v>4314.0547492199994</v>
      </c>
      <c r="L7" s="163">
        <v>4762.7884059799999</v>
      </c>
      <c r="M7" s="163">
        <v>4890.5603097000003</v>
      </c>
      <c r="N7" s="163"/>
    </row>
    <row r="8" spans="2:20">
      <c r="B8" s="147">
        <v>611</v>
      </c>
      <c r="C8" s="148" t="s">
        <v>1041</v>
      </c>
      <c r="D8" s="175">
        <v>2127.45214235</v>
      </c>
      <c r="E8" s="175">
        <v>2219.6154185999999</v>
      </c>
      <c r="F8" s="175">
        <v>2329.5011903099999</v>
      </c>
      <c r="G8" s="175">
        <v>2404.8132340100005</v>
      </c>
      <c r="H8" s="175">
        <v>2493.5462003400003</v>
      </c>
      <c r="I8" s="175">
        <v>2549.0448675600001</v>
      </c>
      <c r="J8" s="175">
        <v>2685.1848263899997</v>
      </c>
      <c r="K8" s="175">
        <v>2816.4746210199996</v>
      </c>
      <c r="L8" s="175">
        <v>2972.7637876899998</v>
      </c>
      <c r="M8" s="175">
        <v>2963.7133184000008</v>
      </c>
      <c r="N8" s="175"/>
      <c r="O8" s="173"/>
      <c r="P8" s="173"/>
      <c r="Q8" s="173"/>
      <c r="R8" s="174"/>
      <c r="S8" s="174"/>
      <c r="T8" s="174"/>
    </row>
    <row r="9" spans="2:20">
      <c r="B9" s="41">
        <v>6111</v>
      </c>
      <c r="C9" s="29" t="s">
        <v>1042</v>
      </c>
      <c r="D9" s="176">
        <v>1173.7970097799998</v>
      </c>
      <c r="E9" s="176">
        <v>1177.52618517</v>
      </c>
      <c r="F9" s="176">
        <v>1237.3202217100002</v>
      </c>
      <c r="G9" s="176">
        <v>1255.6314449800004</v>
      </c>
      <c r="H9" s="176">
        <v>1273.8917825200006</v>
      </c>
      <c r="I9" s="176">
        <v>1293.8157729499999</v>
      </c>
      <c r="J9" s="176">
        <v>1308.5943660600001</v>
      </c>
      <c r="K9" s="176">
        <v>1353.7094672999999</v>
      </c>
      <c r="L9" s="176">
        <v>1389.6310732900001</v>
      </c>
      <c r="M9" s="176">
        <v>1423.8620792800002</v>
      </c>
      <c r="N9" s="176"/>
      <c r="O9" s="173"/>
      <c r="P9" s="173"/>
      <c r="Q9" s="173"/>
      <c r="R9" s="174"/>
      <c r="S9" s="174"/>
      <c r="T9" s="174"/>
    </row>
    <row r="10" spans="2:20">
      <c r="B10" s="41">
        <v>6112</v>
      </c>
      <c r="C10" s="29" t="s">
        <v>1043</v>
      </c>
      <c r="D10" s="176">
        <v>816.37745124000003</v>
      </c>
      <c r="E10" s="176">
        <v>882.40931995999995</v>
      </c>
      <c r="F10" s="176">
        <v>910.13195512999994</v>
      </c>
      <c r="G10" s="176">
        <v>974.42910972999994</v>
      </c>
      <c r="H10" s="176">
        <v>1044.8990530200001</v>
      </c>
      <c r="I10" s="176">
        <v>1080.49854981</v>
      </c>
      <c r="J10" s="176">
        <v>1201.8583155299998</v>
      </c>
      <c r="K10" s="176">
        <v>1288.0188007100001</v>
      </c>
      <c r="L10" s="176">
        <v>1408.4212113899998</v>
      </c>
      <c r="M10" s="176">
        <v>1529.3400034100002</v>
      </c>
      <c r="N10" s="176"/>
      <c r="O10" s="173"/>
      <c r="P10" s="173"/>
      <c r="Q10" s="173"/>
      <c r="R10" s="174"/>
      <c r="S10" s="174"/>
      <c r="T10" s="174"/>
    </row>
    <row r="11" spans="2:20">
      <c r="B11" s="41">
        <v>6113</v>
      </c>
      <c r="C11" s="29" t="s">
        <v>1044</v>
      </c>
      <c r="D11" s="176">
        <v>137.27768133000001</v>
      </c>
      <c r="E11" s="176">
        <v>159.67991347000003</v>
      </c>
      <c r="F11" s="176">
        <v>182.04901346999998</v>
      </c>
      <c r="G11" s="176">
        <v>174.75267930000001</v>
      </c>
      <c r="H11" s="176">
        <v>174.7553648</v>
      </c>
      <c r="I11" s="176">
        <v>174.73054479999999</v>
      </c>
      <c r="J11" s="176">
        <v>174.73214479999999</v>
      </c>
      <c r="K11" s="176">
        <v>174.74635300999998</v>
      </c>
      <c r="L11" s="176">
        <v>174.71150300999997</v>
      </c>
      <c r="M11" s="176">
        <v>10.511235709999999</v>
      </c>
      <c r="N11" s="176"/>
      <c r="O11" s="173"/>
      <c r="P11" s="173"/>
      <c r="Q11" s="173"/>
      <c r="R11" s="174"/>
      <c r="S11" s="174"/>
      <c r="T11" s="174"/>
    </row>
    <row r="12" spans="2:20">
      <c r="B12" s="41">
        <v>6114</v>
      </c>
      <c r="C12" s="29" t="s">
        <v>1045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/>
      <c r="O12" s="173"/>
      <c r="P12" s="173"/>
      <c r="Q12" s="173"/>
      <c r="R12" s="174"/>
      <c r="S12" s="174"/>
      <c r="T12" s="174"/>
    </row>
    <row r="13" spans="2:20">
      <c r="B13" s="41">
        <v>612</v>
      </c>
      <c r="C13" s="22" t="s">
        <v>1046</v>
      </c>
      <c r="D13" s="175">
        <v>380.12957344</v>
      </c>
      <c r="E13" s="175">
        <v>433.82867164999999</v>
      </c>
      <c r="F13" s="175">
        <v>491.74238854999999</v>
      </c>
      <c r="G13" s="175">
        <v>638.08526093</v>
      </c>
      <c r="H13" s="175">
        <v>571.09967673000006</v>
      </c>
      <c r="I13" s="175">
        <v>678.59512119999999</v>
      </c>
      <c r="J13" s="175">
        <v>877.62873851999996</v>
      </c>
      <c r="K13" s="175">
        <v>787.44693428999994</v>
      </c>
      <c r="L13" s="175">
        <v>997.9504447999999</v>
      </c>
      <c r="M13" s="175">
        <v>1088.2350445299999</v>
      </c>
      <c r="N13" s="175"/>
      <c r="O13" s="173"/>
      <c r="P13" s="173"/>
      <c r="Q13" s="173"/>
      <c r="R13" s="174"/>
      <c r="S13" s="174"/>
      <c r="T13" s="174"/>
    </row>
    <row r="14" spans="2:20">
      <c r="B14" s="41">
        <v>613</v>
      </c>
      <c r="C14" s="29" t="s">
        <v>1047</v>
      </c>
      <c r="D14" s="175">
        <v>0</v>
      </c>
      <c r="E14" s="175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/>
      <c r="O14" s="173"/>
      <c r="P14" s="173"/>
      <c r="Q14" s="173"/>
      <c r="R14" s="174"/>
      <c r="S14" s="174"/>
      <c r="T14" s="174"/>
    </row>
    <row r="15" spans="2:20">
      <c r="B15" s="41">
        <v>614</v>
      </c>
      <c r="C15" s="29" t="s">
        <v>1048</v>
      </c>
      <c r="D15" s="175">
        <v>572.81522012000005</v>
      </c>
      <c r="E15" s="175">
        <v>572.90222012000004</v>
      </c>
      <c r="F15" s="175">
        <v>575.72533727999996</v>
      </c>
      <c r="G15" s="175">
        <v>656.56471178999993</v>
      </c>
      <c r="H15" s="175">
        <v>688.85137584000006</v>
      </c>
      <c r="I15" s="175">
        <v>676.03462732000003</v>
      </c>
      <c r="J15" s="175">
        <v>676.09922400999994</v>
      </c>
      <c r="K15" s="175">
        <v>710.13319390999993</v>
      </c>
      <c r="L15" s="175">
        <v>792.07417349000002</v>
      </c>
      <c r="M15" s="175">
        <v>838.61194677000003</v>
      </c>
      <c r="N15" s="175"/>
      <c r="O15" s="173"/>
      <c r="P15" s="173"/>
      <c r="Q15" s="173"/>
      <c r="R15" s="174"/>
      <c r="S15" s="174"/>
      <c r="T15" s="174"/>
    </row>
    <row r="16" spans="2:20">
      <c r="B16" s="41">
        <v>6141</v>
      </c>
      <c r="C16" s="29" t="s">
        <v>1049</v>
      </c>
      <c r="D16" s="176">
        <v>572.81522012000005</v>
      </c>
      <c r="E16" s="176">
        <v>572.90222012000004</v>
      </c>
      <c r="F16" s="176">
        <v>575.72533727999996</v>
      </c>
      <c r="G16" s="176">
        <v>656.56471178999993</v>
      </c>
      <c r="H16" s="176">
        <v>688.85137584000006</v>
      </c>
      <c r="I16" s="176">
        <v>676.03462732000003</v>
      </c>
      <c r="J16" s="176">
        <v>676.09922400999994</v>
      </c>
      <c r="K16" s="176">
        <v>710.13319390999993</v>
      </c>
      <c r="L16" s="176">
        <v>792.07417349000002</v>
      </c>
      <c r="M16" s="176">
        <v>838.61194677000003</v>
      </c>
      <c r="N16" s="176"/>
      <c r="O16" s="173"/>
      <c r="P16" s="173"/>
      <c r="Q16" s="173"/>
      <c r="R16" s="174"/>
      <c r="S16" s="174"/>
      <c r="T16" s="174"/>
    </row>
    <row r="17" spans="2:20">
      <c r="B17" s="41">
        <v>6142</v>
      </c>
      <c r="C17" s="29" t="s">
        <v>1050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/>
      <c r="O17" s="173"/>
      <c r="P17" s="173"/>
      <c r="Q17" s="173"/>
      <c r="R17" s="174"/>
      <c r="S17" s="174"/>
      <c r="T17" s="174"/>
    </row>
    <row r="18" spans="2:20">
      <c r="B18" s="41">
        <v>6143</v>
      </c>
      <c r="C18" s="29" t="s">
        <v>1051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/>
      <c r="O18" s="173"/>
      <c r="P18" s="173"/>
      <c r="Q18" s="173"/>
      <c r="R18" s="174"/>
      <c r="S18" s="174"/>
      <c r="T18" s="174"/>
    </row>
    <row r="19" spans="2:20">
      <c r="B19" s="41">
        <v>6144</v>
      </c>
      <c r="C19" s="29" t="s">
        <v>1052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/>
      <c r="O19" s="173"/>
      <c r="P19" s="173"/>
      <c r="Q19" s="173"/>
      <c r="R19" s="174"/>
      <c r="S19" s="174"/>
      <c r="T19" s="174"/>
    </row>
    <row r="20" spans="2:20">
      <c r="B20" s="160">
        <v>62</v>
      </c>
      <c r="C20" s="161" t="s">
        <v>1053</v>
      </c>
      <c r="D20" s="172">
        <v>25875.754960059992</v>
      </c>
      <c r="E20" s="163">
        <v>27589.106484769996</v>
      </c>
      <c r="F20" s="163">
        <v>30697.999184810007</v>
      </c>
      <c r="G20" s="163">
        <v>34365.177611280014</v>
      </c>
      <c r="H20" s="163">
        <v>38223.297267850001</v>
      </c>
      <c r="I20" s="163">
        <v>41971.051526480012</v>
      </c>
      <c r="J20" s="163">
        <v>44666.242281149986</v>
      </c>
      <c r="K20" s="163">
        <v>48287.590735939979</v>
      </c>
      <c r="L20" s="163">
        <v>51430.787390380028</v>
      </c>
      <c r="M20" s="163">
        <v>54727.589539640001</v>
      </c>
      <c r="N20" s="163"/>
      <c r="O20" s="173"/>
      <c r="P20" s="173"/>
      <c r="Q20" s="173"/>
      <c r="R20" s="174"/>
      <c r="S20" s="174"/>
      <c r="T20" s="174"/>
    </row>
    <row r="21" spans="2:20">
      <c r="B21" s="41">
        <v>6201</v>
      </c>
      <c r="C21" s="29" t="s">
        <v>1054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/>
      <c r="O21" s="173"/>
      <c r="P21" s="173"/>
      <c r="Q21" s="173"/>
      <c r="R21" s="174"/>
      <c r="S21" s="174"/>
      <c r="T21" s="174"/>
    </row>
    <row r="22" spans="2:20">
      <c r="B22" s="41">
        <v>6202</v>
      </c>
      <c r="C22" s="29" t="s">
        <v>1055</v>
      </c>
      <c r="D22" s="176">
        <v>5884.7756482899995</v>
      </c>
      <c r="E22" s="176">
        <v>5908.6583383500001</v>
      </c>
      <c r="F22" s="176">
        <v>7652.1912951299992</v>
      </c>
      <c r="G22" s="176">
        <v>9255.0953296400003</v>
      </c>
      <c r="H22" s="176">
        <v>11505.898523129999</v>
      </c>
      <c r="I22" s="176">
        <v>15918.802930289999</v>
      </c>
      <c r="J22" s="176">
        <v>20542.33449763</v>
      </c>
      <c r="K22" s="176">
        <v>24506.821953589999</v>
      </c>
      <c r="L22" s="176">
        <v>15295.337816940002</v>
      </c>
      <c r="M22" s="176">
        <v>28209.792288339995</v>
      </c>
      <c r="N22" s="176"/>
      <c r="O22" s="173"/>
      <c r="P22" s="173"/>
      <c r="Q22" s="173"/>
      <c r="R22" s="174"/>
      <c r="S22" s="174"/>
      <c r="T22" s="174"/>
    </row>
    <row r="23" spans="2:20">
      <c r="B23" s="41">
        <v>6203</v>
      </c>
      <c r="C23" s="29" t="s">
        <v>1056</v>
      </c>
      <c r="D23" s="176">
        <v>18531.446737600003</v>
      </c>
      <c r="E23" s="176">
        <v>20299.454084000001</v>
      </c>
      <c r="F23" s="176">
        <v>21646.95437118</v>
      </c>
      <c r="G23" s="176">
        <v>23284.134430869999</v>
      </c>
      <c r="H23" s="176">
        <v>24086.319647280001</v>
      </c>
      <c r="I23" s="176">
        <v>23381.165278799999</v>
      </c>
      <c r="J23" s="176">
        <v>21733.372795020001</v>
      </c>
      <c r="K23" s="176">
        <v>20350.265508159999</v>
      </c>
      <c r="L23" s="176">
        <v>33504.628349120001</v>
      </c>
      <c r="M23" s="176">
        <v>24660.297323640003</v>
      </c>
      <c r="N23" s="176"/>
      <c r="O23" s="173"/>
      <c r="P23" s="173"/>
      <c r="Q23" s="173"/>
      <c r="R23" s="174"/>
      <c r="S23" s="174"/>
      <c r="T23" s="174"/>
    </row>
    <row r="24" spans="2:20">
      <c r="B24" s="42">
        <v>6204</v>
      </c>
      <c r="C24" s="32" t="s">
        <v>1057</v>
      </c>
      <c r="D24" s="176">
        <v>245.41952727999998</v>
      </c>
      <c r="E24" s="176">
        <v>267.08976407999995</v>
      </c>
      <c r="F24" s="176">
        <v>269.29402754</v>
      </c>
      <c r="G24" s="176">
        <v>241.29659135</v>
      </c>
      <c r="H24" s="176">
        <v>235.98218930000002</v>
      </c>
      <c r="I24" s="176">
        <v>213.50069885000002</v>
      </c>
      <c r="J24" s="176">
        <v>188.22141216000003</v>
      </c>
      <c r="K24" s="176">
        <v>142.55447372999998</v>
      </c>
      <c r="L24" s="176">
        <v>139.86975282999998</v>
      </c>
      <c r="M24" s="176">
        <v>92.890774050000005</v>
      </c>
      <c r="N24" s="176"/>
      <c r="O24" s="173"/>
      <c r="P24" s="173"/>
      <c r="Q24" s="173"/>
      <c r="R24" s="174"/>
      <c r="S24" s="174"/>
      <c r="T24" s="174"/>
    </row>
    <row r="25" spans="2:20">
      <c r="B25" s="41">
        <v>6205</v>
      </c>
      <c r="C25" s="29" t="s">
        <v>1058</v>
      </c>
      <c r="D25" s="176">
        <v>64.594395000000006</v>
      </c>
      <c r="E25" s="176">
        <v>55.347994999999997</v>
      </c>
      <c r="F25" s="176">
        <v>55.347994999999997</v>
      </c>
      <c r="G25" s="176">
        <v>62.365564999999997</v>
      </c>
      <c r="H25" s="176">
        <v>62.860565000000001</v>
      </c>
      <c r="I25" s="176">
        <v>62.860565000000001</v>
      </c>
      <c r="J25" s="176">
        <v>62.860565000000001</v>
      </c>
      <c r="K25" s="176">
        <v>62.860565000000001</v>
      </c>
      <c r="L25" s="176">
        <v>68.628275000000002</v>
      </c>
      <c r="M25" s="176">
        <v>68.628275000000002</v>
      </c>
      <c r="N25" s="176"/>
      <c r="O25" s="173"/>
      <c r="P25" s="173"/>
      <c r="Q25" s="173"/>
      <c r="R25" s="174"/>
      <c r="S25" s="174"/>
      <c r="T25" s="174"/>
    </row>
    <row r="26" spans="2:20">
      <c r="B26" s="41">
        <v>6206</v>
      </c>
      <c r="C26" s="29" t="s">
        <v>1059</v>
      </c>
      <c r="D26" s="176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/>
      <c r="O26" s="173"/>
      <c r="P26" s="173"/>
      <c r="Q26" s="173"/>
      <c r="R26" s="174"/>
      <c r="S26" s="174"/>
      <c r="T26" s="174"/>
    </row>
    <row r="27" spans="2:20">
      <c r="B27" s="41">
        <v>6207</v>
      </c>
      <c r="C27" s="29" t="s">
        <v>1060</v>
      </c>
      <c r="D27" s="176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/>
      <c r="O27" s="173"/>
      <c r="P27" s="173"/>
      <c r="Q27" s="173"/>
      <c r="R27" s="174"/>
      <c r="S27" s="174"/>
      <c r="T27" s="174"/>
    </row>
    <row r="28" spans="2:20">
      <c r="B28" s="41">
        <v>6208</v>
      </c>
      <c r="C28" s="29" t="s">
        <v>1061</v>
      </c>
      <c r="D28" s="176">
        <v>1149.5186518899911</v>
      </c>
      <c r="E28" s="176">
        <v>1058.5563033399956</v>
      </c>
      <c r="F28" s="176">
        <v>1074.2114959600092</v>
      </c>
      <c r="G28" s="176">
        <v>1522.2856944200194</v>
      </c>
      <c r="H28" s="176">
        <v>2332.2363431399976</v>
      </c>
      <c r="I28" s="176">
        <v>2394.7220535400079</v>
      </c>
      <c r="J28" s="176">
        <v>2139.4530113399856</v>
      </c>
      <c r="K28" s="176">
        <v>3225.0882354599826</v>
      </c>
      <c r="L28" s="176">
        <v>2422.3231964900183</v>
      </c>
      <c r="M28" s="176">
        <v>1695.9808786099948</v>
      </c>
      <c r="N28" s="176"/>
      <c r="O28" s="173"/>
      <c r="P28" s="173"/>
      <c r="Q28" s="173"/>
      <c r="R28" s="174"/>
      <c r="S28" s="174"/>
      <c r="T28" s="174"/>
    </row>
    <row r="29" spans="2:20">
      <c r="B29" s="41">
        <v>621</v>
      </c>
      <c r="C29" s="29" t="s">
        <v>1062</v>
      </c>
      <c r="D29" s="175">
        <v>25875.754960059992</v>
      </c>
      <c r="E29" s="175">
        <v>27589.106484769996</v>
      </c>
      <c r="F29" s="175">
        <v>30697.999184810007</v>
      </c>
      <c r="G29" s="175">
        <v>34365.177611280014</v>
      </c>
      <c r="H29" s="175">
        <v>38223.297267850001</v>
      </c>
      <c r="I29" s="175">
        <v>41971.051526480012</v>
      </c>
      <c r="J29" s="175">
        <v>44666.242281149986</v>
      </c>
      <c r="K29" s="175">
        <v>48287.590735939979</v>
      </c>
      <c r="L29" s="175">
        <v>51430.787390380028</v>
      </c>
      <c r="M29" s="175">
        <v>54727.589539640001</v>
      </c>
      <c r="N29" s="175"/>
      <c r="O29" s="173"/>
      <c r="P29" s="173"/>
      <c r="Q29" s="173"/>
      <c r="R29" s="174"/>
      <c r="S29" s="174"/>
      <c r="T29" s="174"/>
    </row>
    <row r="30" spans="2:20">
      <c r="B30" s="41">
        <v>6211</v>
      </c>
      <c r="C30" s="29" t="s">
        <v>1063</v>
      </c>
      <c r="D30" s="176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/>
      <c r="O30" s="173"/>
      <c r="P30" s="173"/>
      <c r="Q30" s="173"/>
      <c r="R30" s="174"/>
      <c r="S30" s="174"/>
      <c r="T30" s="174"/>
    </row>
    <row r="31" spans="2:20">
      <c r="B31" s="41">
        <v>6212</v>
      </c>
      <c r="C31" s="29" t="s">
        <v>1064</v>
      </c>
      <c r="D31" s="176">
        <v>5884.7756482899995</v>
      </c>
      <c r="E31" s="176">
        <v>5908.6583383500001</v>
      </c>
      <c r="F31" s="176">
        <v>7652.1912951299992</v>
      </c>
      <c r="G31" s="176">
        <v>9255.0953296400003</v>
      </c>
      <c r="H31" s="176">
        <v>11505.898523129999</v>
      </c>
      <c r="I31" s="176">
        <v>15918.802930289999</v>
      </c>
      <c r="J31" s="176">
        <v>20542.33449763</v>
      </c>
      <c r="K31" s="176">
        <v>24506.821953589999</v>
      </c>
      <c r="L31" s="176">
        <v>15295.337816940002</v>
      </c>
      <c r="M31" s="176">
        <v>28209.792288339995</v>
      </c>
      <c r="N31" s="176"/>
      <c r="O31" s="173"/>
      <c r="P31" s="173"/>
      <c r="Q31" s="173"/>
      <c r="R31" s="174"/>
      <c r="S31" s="174"/>
      <c r="T31" s="174"/>
    </row>
    <row r="32" spans="2:20">
      <c r="B32" s="41">
        <v>6213</v>
      </c>
      <c r="C32" s="29" t="s">
        <v>1065</v>
      </c>
      <c r="D32" s="176">
        <v>18531.446737600003</v>
      </c>
      <c r="E32" s="176">
        <v>20299.454084000001</v>
      </c>
      <c r="F32" s="176">
        <v>21646.95437118</v>
      </c>
      <c r="G32" s="176">
        <v>23284.134430869999</v>
      </c>
      <c r="H32" s="176">
        <v>24086.319647280001</v>
      </c>
      <c r="I32" s="176">
        <v>23381.165278799999</v>
      </c>
      <c r="J32" s="176">
        <v>21733.372795020001</v>
      </c>
      <c r="K32" s="176">
        <v>20350.265508159999</v>
      </c>
      <c r="L32" s="176">
        <v>33504.628349120001</v>
      </c>
      <c r="M32" s="176">
        <v>24660.297323640003</v>
      </c>
      <c r="N32" s="176"/>
      <c r="O32" s="173"/>
      <c r="P32" s="173"/>
      <c r="Q32" s="173"/>
      <c r="R32" s="174"/>
      <c r="S32" s="174"/>
      <c r="T32" s="174"/>
    </row>
    <row r="33" spans="2:20">
      <c r="B33" s="39">
        <v>6214</v>
      </c>
      <c r="C33" s="98" t="s">
        <v>1057</v>
      </c>
      <c r="D33" s="176">
        <v>245.41952727999998</v>
      </c>
      <c r="E33" s="176">
        <v>267.08976407999995</v>
      </c>
      <c r="F33" s="176">
        <v>269.29402754</v>
      </c>
      <c r="G33" s="176">
        <v>241.29659135</v>
      </c>
      <c r="H33" s="176">
        <v>235.98218930000002</v>
      </c>
      <c r="I33" s="176">
        <v>213.50069885000002</v>
      </c>
      <c r="J33" s="176">
        <v>188.22141216000003</v>
      </c>
      <c r="K33" s="176">
        <v>142.55447372999998</v>
      </c>
      <c r="L33" s="176">
        <v>139.86975282999998</v>
      </c>
      <c r="M33" s="176">
        <v>92.890774050000005</v>
      </c>
      <c r="N33" s="176"/>
      <c r="O33" s="173"/>
      <c r="P33" s="173"/>
      <c r="Q33" s="173"/>
      <c r="R33" s="174"/>
      <c r="S33" s="174"/>
      <c r="T33" s="174"/>
    </row>
    <row r="34" spans="2:20">
      <c r="B34" s="143">
        <v>6215</v>
      </c>
      <c r="C34" s="144" t="s">
        <v>1066</v>
      </c>
      <c r="D34" s="176">
        <v>64.594395000000006</v>
      </c>
      <c r="E34" s="176">
        <v>55.347994999999997</v>
      </c>
      <c r="F34" s="176">
        <v>55.347994999999997</v>
      </c>
      <c r="G34" s="176">
        <v>62.365564999999997</v>
      </c>
      <c r="H34" s="176">
        <v>62.860565000000001</v>
      </c>
      <c r="I34" s="176">
        <v>62.860565000000001</v>
      </c>
      <c r="J34" s="176">
        <v>62.860565000000001</v>
      </c>
      <c r="K34" s="176">
        <v>62.860565000000001</v>
      </c>
      <c r="L34" s="176">
        <v>68.628275000000002</v>
      </c>
      <c r="M34" s="176">
        <v>68.628275000000002</v>
      </c>
      <c r="N34" s="176"/>
      <c r="O34" s="173"/>
      <c r="P34" s="173"/>
      <c r="Q34" s="173"/>
      <c r="R34" s="174"/>
      <c r="S34" s="174"/>
      <c r="T34" s="174"/>
    </row>
    <row r="35" spans="2:20">
      <c r="B35" s="41">
        <v>6216</v>
      </c>
      <c r="C35" s="120" t="s">
        <v>1067</v>
      </c>
      <c r="D35" s="176">
        <v>0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>
        <v>0</v>
      </c>
      <c r="N35" s="176"/>
      <c r="O35" s="173"/>
      <c r="P35" s="173"/>
      <c r="Q35" s="173"/>
      <c r="R35" s="174"/>
      <c r="S35" s="174"/>
      <c r="T35" s="174"/>
    </row>
    <row r="36" spans="2:20">
      <c r="B36" s="23">
        <v>6217</v>
      </c>
      <c r="C36" s="48" t="s">
        <v>1068</v>
      </c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/>
      <c r="O36" s="173"/>
      <c r="P36" s="173"/>
      <c r="Q36" s="173"/>
      <c r="R36" s="174"/>
      <c r="S36" s="174"/>
      <c r="T36" s="174"/>
    </row>
    <row r="37" spans="2:20">
      <c r="B37" s="147">
        <v>6218</v>
      </c>
      <c r="C37" s="148" t="s">
        <v>1069</v>
      </c>
      <c r="D37" s="176">
        <v>1149.5186518899911</v>
      </c>
      <c r="E37" s="176">
        <v>1058.5563033399956</v>
      </c>
      <c r="F37" s="176">
        <v>1074.2114959600092</v>
      </c>
      <c r="G37" s="176">
        <v>1522.2856944200194</v>
      </c>
      <c r="H37" s="176">
        <v>2332.2363431399976</v>
      </c>
      <c r="I37" s="176">
        <v>2394.7220535400079</v>
      </c>
      <c r="J37" s="176">
        <v>2139.4530113399856</v>
      </c>
      <c r="K37" s="176">
        <v>3225.0882354599826</v>
      </c>
      <c r="L37" s="176">
        <v>2422.3231964900183</v>
      </c>
      <c r="M37" s="176">
        <v>1695.9808786099948</v>
      </c>
      <c r="N37" s="176"/>
      <c r="O37" s="173"/>
      <c r="P37" s="173"/>
      <c r="Q37" s="173"/>
      <c r="R37" s="174"/>
      <c r="S37" s="174"/>
      <c r="T37" s="174"/>
    </row>
    <row r="38" spans="2:20">
      <c r="B38" s="41">
        <v>622</v>
      </c>
      <c r="C38" s="29" t="s">
        <v>1070</v>
      </c>
      <c r="D38" s="175">
        <v>0</v>
      </c>
      <c r="E38" s="175">
        <v>0</v>
      </c>
      <c r="F38" s="175">
        <v>0</v>
      </c>
      <c r="G38" s="175">
        <v>0</v>
      </c>
      <c r="H38" s="175">
        <v>0</v>
      </c>
      <c r="I38" s="175">
        <v>0</v>
      </c>
      <c r="J38" s="175">
        <v>0</v>
      </c>
      <c r="K38" s="175">
        <v>0</v>
      </c>
      <c r="L38" s="175">
        <v>0</v>
      </c>
      <c r="M38" s="175">
        <v>0</v>
      </c>
      <c r="N38" s="175"/>
      <c r="O38" s="173"/>
      <c r="P38" s="173"/>
      <c r="Q38" s="173"/>
      <c r="R38" s="174"/>
      <c r="S38" s="174"/>
      <c r="T38" s="174"/>
    </row>
    <row r="39" spans="2:20">
      <c r="B39" s="41">
        <v>6221</v>
      </c>
      <c r="C39" s="29" t="s">
        <v>1063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176">
        <v>0</v>
      </c>
      <c r="M39" s="176">
        <v>0</v>
      </c>
      <c r="N39" s="176"/>
      <c r="O39" s="173"/>
      <c r="P39" s="173"/>
      <c r="Q39" s="173"/>
      <c r="R39" s="174"/>
      <c r="S39" s="174"/>
      <c r="T39" s="174"/>
    </row>
    <row r="40" spans="2:20">
      <c r="B40" s="41">
        <v>6222</v>
      </c>
      <c r="C40" s="29" t="s">
        <v>1064</v>
      </c>
      <c r="D40" s="176">
        <v>0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/>
      <c r="O40" s="173"/>
      <c r="P40" s="173"/>
      <c r="Q40" s="173"/>
      <c r="R40" s="174"/>
      <c r="S40" s="174"/>
      <c r="T40" s="174"/>
    </row>
    <row r="41" spans="2:20">
      <c r="B41" s="41">
        <v>6223</v>
      </c>
      <c r="C41" s="29" t="s">
        <v>1065</v>
      </c>
      <c r="D41" s="176">
        <v>0</v>
      </c>
      <c r="E41" s="176">
        <v>0</v>
      </c>
      <c r="F41" s="176">
        <v>0</v>
      </c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/>
      <c r="O41" s="173"/>
      <c r="P41" s="173"/>
      <c r="Q41" s="173"/>
      <c r="R41" s="174"/>
      <c r="S41" s="174"/>
      <c r="T41" s="174"/>
    </row>
    <row r="42" spans="2:20">
      <c r="B42" s="41">
        <v>6224</v>
      </c>
      <c r="C42" s="22" t="s">
        <v>1057</v>
      </c>
      <c r="D42" s="176">
        <v>0</v>
      </c>
      <c r="E42" s="176">
        <v>0</v>
      </c>
      <c r="F42" s="176">
        <v>0</v>
      </c>
      <c r="G42" s="176">
        <v>0</v>
      </c>
      <c r="H42" s="176">
        <v>0</v>
      </c>
      <c r="I42" s="176">
        <v>0</v>
      </c>
      <c r="J42" s="176">
        <v>0</v>
      </c>
      <c r="K42" s="176">
        <v>0</v>
      </c>
      <c r="L42" s="176">
        <v>0</v>
      </c>
      <c r="M42" s="176">
        <v>0</v>
      </c>
      <c r="N42" s="176"/>
      <c r="O42" s="173"/>
      <c r="P42" s="173"/>
      <c r="Q42" s="173"/>
      <c r="R42" s="174"/>
      <c r="S42" s="174"/>
      <c r="T42" s="174"/>
    </row>
    <row r="43" spans="2:20">
      <c r="B43" s="41">
        <v>6225</v>
      </c>
      <c r="C43" s="29" t="s">
        <v>1066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/>
      <c r="O43" s="173"/>
      <c r="P43" s="173"/>
      <c r="Q43" s="173"/>
      <c r="R43" s="174"/>
      <c r="S43" s="174"/>
      <c r="T43" s="174"/>
    </row>
    <row r="44" spans="2:20">
      <c r="B44" s="41">
        <v>6226</v>
      </c>
      <c r="C44" s="29" t="s">
        <v>1067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/>
      <c r="O44" s="173"/>
      <c r="P44" s="173"/>
      <c r="Q44" s="173"/>
      <c r="R44" s="174"/>
      <c r="S44" s="174"/>
      <c r="T44" s="174"/>
    </row>
    <row r="45" spans="2:20">
      <c r="B45" s="41">
        <v>6227</v>
      </c>
      <c r="C45" s="29" t="s">
        <v>1068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6"/>
      <c r="O45" s="173"/>
      <c r="P45" s="173"/>
      <c r="Q45" s="173"/>
      <c r="R45" s="174"/>
      <c r="S45" s="174"/>
      <c r="T45" s="174"/>
    </row>
    <row r="46" spans="2:20">
      <c r="B46" s="41">
        <v>6228</v>
      </c>
      <c r="C46" s="29" t="s">
        <v>1069</v>
      </c>
      <c r="D46" s="176">
        <v>0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/>
      <c r="O46" s="173"/>
      <c r="P46" s="173"/>
      <c r="Q46" s="173"/>
      <c r="R46" s="174"/>
      <c r="S46" s="174"/>
      <c r="T46" s="174"/>
    </row>
    <row r="47" spans="2:20">
      <c r="B47" s="160">
        <v>63</v>
      </c>
      <c r="C47" s="161" t="s">
        <v>1071</v>
      </c>
      <c r="D47" s="172">
        <v>1047.7460934499832</v>
      </c>
      <c r="E47" s="163">
        <v>987.12425268999868</v>
      </c>
      <c r="F47" s="163">
        <v>920.95932564999021</v>
      </c>
      <c r="G47" s="163">
        <v>889.71341930999915</v>
      </c>
      <c r="H47" s="163">
        <v>855.09322128001077</v>
      </c>
      <c r="I47" s="163">
        <v>821.9200310499873</v>
      </c>
      <c r="J47" s="163">
        <v>1626.5061641700158</v>
      </c>
      <c r="K47" s="163">
        <v>1562.4907197499924</v>
      </c>
      <c r="L47" s="163">
        <v>2205.6209190200098</v>
      </c>
      <c r="M47" s="163">
        <v>1728.8741213999674</v>
      </c>
      <c r="N47" s="163"/>
      <c r="O47" s="173"/>
      <c r="P47" s="173"/>
      <c r="Q47" s="173"/>
      <c r="R47" s="174"/>
      <c r="S47" s="174"/>
      <c r="T47" s="174"/>
    </row>
    <row r="48" spans="2:20">
      <c r="B48" s="41">
        <v>6301</v>
      </c>
      <c r="C48" s="29" t="s">
        <v>1072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/>
      <c r="O48" s="173"/>
      <c r="P48" s="173"/>
      <c r="Q48" s="173"/>
      <c r="R48" s="174"/>
      <c r="S48" s="174"/>
      <c r="T48" s="174"/>
    </row>
    <row r="49" spans="2:20">
      <c r="B49" s="41">
        <v>6302</v>
      </c>
      <c r="C49" s="29" t="s">
        <v>1073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/>
      <c r="O49" s="173"/>
      <c r="P49" s="173"/>
      <c r="Q49" s="173"/>
      <c r="R49" s="174"/>
      <c r="S49" s="174"/>
      <c r="T49" s="174"/>
    </row>
    <row r="50" spans="2:20">
      <c r="B50" s="41">
        <v>6303</v>
      </c>
      <c r="C50" s="29" t="s">
        <v>1074</v>
      </c>
      <c r="D50" s="176">
        <v>0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176">
        <v>0</v>
      </c>
      <c r="M50" s="176">
        <v>0</v>
      </c>
      <c r="N50" s="176"/>
      <c r="O50" s="173"/>
      <c r="P50" s="173"/>
      <c r="Q50" s="173"/>
      <c r="R50" s="174"/>
      <c r="S50" s="174"/>
      <c r="T50" s="174"/>
    </row>
    <row r="51" spans="2:20">
      <c r="B51" s="41">
        <v>6304</v>
      </c>
      <c r="C51" s="29" t="s">
        <v>1075</v>
      </c>
      <c r="D51" s="176">
        <v>0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/>
      <c r="O51" s="173"/>
      <c r="P51" s="173"/>
      <c r="Q51" s="173"/>
      <c r="R51" s="174"/>
      <c r="S51" s="174"/>
      <c r="T51" s="174"/>
    </row>
    <row r="52" spans="2:20">
      <c r="B52" s="41">
        <v>6305</v>
      </c>
      <c r="C52" s="29" t="s">
        <v>1076</v>
      </c>
      <c r="D52" s="176">
        <v>0</v>
      </c>
      <c r="E52" s="176">
        <v>0</v>
      </c>
      <c r="F52" s="176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76">
        <v>0</v>
      </c>
      <c r="N52" s="176"/>
      <c r="O52" s="173"/>
      <c r="P52" s="173"/>
      <c r="Q52" s="173"/>
      <c r="R52" s="174"/>
      <c r="S52" s="174"/>
      <c r="T52" s="174"/>
    </row>
    <row r="53" spans="2:20">
      <c r="B53" s="42">
        <v>6306</v>
      </c>
      <c r="C53" s="32" t="s">
        <v>1077</v>
      </c>
      <c r="D53" s="176">
        <v>708.06643937999979</v>
      </c>
      <c r="E53" s="176">
        <v>659.35792227999627</v>
      </c>
      <c r="F53" s="176">
        <v>589.60609527999986</v>
      </c>
      <c r="G53" s="176">
        <v>531.45578956999816</v>
      </c>
      <c r="H53" s="176">
        <v>459.99921529999847</v>
      </c>
      <c r="I53" s="176">
        <v>373.39306844000384</v>
      </c>
      <c r="J53" s="176">
        <v>956.56766493000032</v>
      </c>
      <c r="K53" s="176">
        <v>853.42524156999571</v>
      </c>
      <c r="L53" s="176">
        <v>1063.1585828199968</v>
      </c>
      <c r="M53" s="176">
        <v>934.00689275000332</v>
      </c>
      <c r="N53" s="176"/>
      <c r="O53" s="173"/>
      <c r="P53" s="173"/>
      <c r="Q53" s="173"/>
      <c r="R53" s="174"/>
      <c r="S53" s="174"/>
      <c r="T53" s="174"/>
    </row>
    <row r="54" spans="2:20">
      <c r="B54" s="41">
        <v>63061</v>
      </c>
      <c r="C54" s="29" t="s">
        <v>1078</v>
      </c>
      <c r="D54" s="176">
        <v>0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/>
      <c r="O54" s="173"/>
      <c r="P54" s="173"/>
      <c r="Q54" s="173"/>
      <c r="R54" s="174"/>
      <c r="S54" s="174"/>
      <c r="T54" s="174"/>
    </row>
    <row r="55" spans="2:20">
      <c r="B55" s="41">
        <v>63062</v>
      </c>
      <c r="C55" s="29" t="s">
        <v>1079</v>
      </c>
      <c r="D55" s="176">
        <v>0</v>
      </c>
      <c r="E55" s="176">
        <v>0</v>
      </c>
      <c r="F55" s="176">
        <v>0</v>
      </c>
      <c r="G55" s="176">
        <v>0</v>
      </c>
      <c r="H55" s="176">
        <v>0</v>
      </c>
      <c r="I55" s="176">
        <v>0</v>
      </c>
      <c r="J55" s="176">
        <v>0</v>
      </c>
      <c r="K55" s="176">
        <v>0</v>
      </c>
      <c r="L55" s="176">
        <v>0</v>
      </c>
      <c r="M55" s="176">
        <v>0</v>
      </c>
      <c r="N55" s="176"/>
      <c r="O55" s="173"/>
      <c r="P55" s="173"/>
      <c r="Q55" s="173"/>
      <c r="R55" s="174"/>
      <c r="S55" s="174"/>
      <c r="T55" s="174"/>
    </row>
    <row r="56" spans="2:20">
      <c r="B56" s="41">
        <v>63063</v>
      </c>
      <c r="C56" s="29" t="s">
        <v>1080</v>
      </c>
      <c r="D56" s="176">
        <v>0</v>
      </c>
      <c r="E56" s="176">
        <v>0</v>
      </c>
      <c r="F56" s="176">
        <v>0</v>
      </c>
      <c r="G56" s="176">
        <v>0</v>
      </c>
      <c r="H56" s="176">
        <v>0</v>
      </c>
      <c r="I56" s="176">
        <v>0</v>
      </c>
      <c r="J56" s="176">
        <v>0</v>
      </c>
      <c r="K56" s="176">
        <v>0</v>
      </c>
      <c r="L56" s="176">
        <v>0</v>
      </c>
      <c r="M56" s="176">
        <v>0</v>
      </c>
      <c r="N56" s="176"/>
      <c r="O56" s="173"/>
      <c r="P56" s="173"/>
      <c r="Q56" s="173"/>
      <c r="R56" s="174"/>
      <c r="S56" s="174"/>
      <c r="T56" s="174"/>
    </row>
    <row r="57" spans="2:20">
      <c r="B57" s="41">
        <v>63064</v>
      </c>
      <c r="C57" s="29" t="s">
        <v>1081</v>
      </c>
      <c r="D57" s="176">
        <v>0</v>
      </c>
      <c r="E57" s="176">
        <v>0</v>
      </c>
      <c r="F57" s="176">
        <v>0</v>
      </c>
      <c r="G57" s="176">
        <v>0</v>
      </c>
      <c r="H57" s="176">
        <v>0</v>
      </c>
      <c r="I57" s="176">
        <v>0</v>
      </c>
      <c r="J57" s="176">
        <v>0</v>
      </c>
      <c r="K57" s="176">
        <v>0</v>
      </c>
      <c r="L57" s="176">
        <v>0</v>
      </c>
      <c r="M57" s="176">
        <v>0</v>
      </c>
      <c r="N57" s="176"/>
      <c r="O57" s="173"/>
      <c r="P57" s="173"/>
      <c r="Q57" s="173"/>
      <c r="R57" s="174"/>
      <c r="S57" s="174"/>
      <c r="T57" s="174"/>
    </row>
    <row r="58" spans="2:20">
      <c r="B58" s="41">
        <v>63065</v>
      </c>
      <c r="C58" s="29" t="s">
        <v>1082</v>
      </c>
      <c r="D58" s="176">
        <v>0</v>
      </c>
      <c r="E58" s="176">
        <v>0</v>
      </c>
      <c r="F58" s="176">
        <v>0</v>
      </c>
      <c r="G58" s="176">
        <v>0</v>
      </c>
      <c r="H58" s="176">
        <v>0</v>
      </c>
      <c r="I58" s="176">
        <v>0</v>
      </c>
      <c r="J58" s="176">
        <v>0</v>
      </c>
      <c r="K58" s="176">
        <v>0</v>
      </c>
      <c r="L58" s="176">
        <v>0</v>
      </c>
      <c r="M58" s="176">
        <v>0</v>
      </c>
      <c r="N58" s="176"/>
      <c r="O58" s="173"/>
      <c r="P58" s="173"/>
      <c r="Q58" s="173"/>
      <c r="R58" s="174"/>
      <c r="S58" s="174"/>
      <c r="T58" s="174"/>
    </row>
    <row r="59" spans="2:20">
      <c r="B59" s="41">
        <v>6307</v>
      </c>
      <c r="C59" s="29" t="s">
        <v>1083</v>
      </c>
      <c r="D59" s="176">
        <v>0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76">
        <v>0</v>
      </c>
      <c r="N59" s="176"/>
      <c r="O59" s="173"/>
      <c r="P59" s="173"/>
      <c r="Q59" s="173"/>
      <c r="R59" s="174"/>
      <c r="S59" s="174"/>
      <c r="T59" s="174"/>
    </row>
    <row r="60" spans="2:20">
      <c r="B60" s="41">
        <v>6308</v>
      </c>
      <c r="C60" s="29" t="s">
        <v>1084</v>
      </c>
      <c r="D60" s="176">
        <v>339.67965406998337</v>
      </c>
      <c r="E60" s="176">
        <v>327.76633041000241</v>
      </c>
      <c r="F60" s="176">
        <v>331.35323036999034</v>
      </c>
      <c r="G60" s="176">
        <v>358.25762974000099</v>
      </c>
      <c r="H60" s="176">
        <v>395.0940059800123</v>
      </c>
      <c r="I60" s="176">
        <v>448.52696260998346</v>
      </c>
      <c r="J60" s="176">
        <v>669.93849924001552</v>
      </c>
      <c r="K60" s="176">
        <v>709.06547817999672</v>
      </c>
      <c r="L60" s="176">
        <v>1142.4623362000129</v>
      </c>
      <c r="M60" s="176">
        <v>794.86722864996409</v>
      </c>
      <c r="N60" s="176"/>
      <c r="O60" s="173"/>
      <c r="P60" s="173"/>
      <c r="Q60" s="173"/>
      <c r="R60" s="174"/>
      <c r="S60" s="174"/>
      <c r="T60" s="174"/>
    </row>
    <row r="61" spans="2:20">
      <c r="B61" s="41">
        <v>631</v>
      </c>
      <c r="C61" s="29" t="s">
        <v>1085</v>
      </c>
      <c r="D61" s="175">
        <v>1047.7460934499832</v>
      </c>
      <c r="E61" s="175">
        <v>987.12425268999868</v>
      </c>
      <c r="F61" s="175">
        <v>920.95932564999021</v>
      </c>
      <c r="G61" s="175">
        <v>889.71341930999915</v>
      </c>
      <c r="H61" s="175">
        <v>855.09322128001077</v>
      </c>
      <c r="I61" s="175">
        <v>821.9200310499873</v>
      </c>
      <c r="J61" s="175">
        <v>1626.5061641700158</v>
      </c>
      <c r="K61" s="175">
        <v>1562.4907197499924</v>
      </c>
      <c r="L61" s="175">
        <v>2205.6209190200098</v>
      </c>
      <c r="M61" s="175">
        <v>1728.8741213999674</v>
      </c>
      <c r="N61" s="175"/>
      <c r="O61" s="173"/>
      <c r="P61" s="173"/>
      <c r="Q61" s="173"/>
      <c r="R61" s="174"/>
      <c r="S61" s="174"/>
      <c r="T61" s="174"/>
    </row>
    <row r="62" spans="2:20">
      <c r="B62" s="39">
        <v>6312</v>
      </c>
      <c r="C62" s="98" t="s">
        <v>1064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0</v>
      </c>
      <c r="N62" s="176"/>
      <c r="O62" s="173"/>
      <c r="P62" s="173"/>
      <c r="Q62" s="173"/>
      <c r="R62" s="174"/>
      <c r="S62" s="174"/>
      <c r="T62" s="174"/>
    </row>
    <row r="63" spans="2:20">
      <c r="B63" s="143">
        <v>6313</v>
      </c>
      <c r="C63" s="144" t="s">
        <v>1065</v>
      </c>
      <c r="D63" s="176">
        <v>0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76">
        <v>0</v>
      </c>
      <c r="N63" s="176"/>
      <c r="O63" s="173"/>
      <c r="P63" s="173"/>
      <c r="Q63" s="173"/>
      <c r="R63" s="174"/>
      <c r="S63" s="174"/>
      <c r="T63" s="174"/>
    </row>
    <row r="64" spans="2:20">
      <c r="B64" s="41">
        <v>6314</v>
      </c>
      <c r="C64" s="120" t="s">
        <v>1057</v>
      </c>
      <c r="D64" s="176">
        <v>0</v>
      </c>
      <c r="E64" s="176">
        <v>0</v>
      </c>
      <c r="F64" s="176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/>
      <c r="O64" s="173"/>
      <c r="P64" s="173"/>
      <c r="Q64" s="173"/>
      <c r="R64" s="174"/>
      <c r="S64" s="174"/>
      <c r="T64" s="174"/>
    </row>
    <row r="65" spans="1:20">
      <c r="B65" s="23">
        <v>6315</v>
      </c>
      <c r="C65" s="48" t="s">
        <v>1066</v>
      </c>
      <c r="D65" s="176">
        <v>0</v>
      </c>
      <c r="E65" s="176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0</v>
      </c>
      <c r="L65" s="176">
        <v>0</v>
      </c>
      <c r="M65" s="176">
        <v>0</v>
      </c>
      <c r="N65" s="176"/>
      <c r="O65" s="173"/>
      <c r="P65" s="173"/>
      <c r="Q65" s="173"/>
      <c r="R65" s="174"/>
      <c r="S65" s="174"/>
      <c r="T65" s="174"/>
    </row>
    <row r="66" spans="1:20">
      <c r="B66" s="147">
        <v>6316</v>
      </c>
      <c r="C66" s="148" t="s">
        <v>1086</v>
      </c>
      <c r="D66" s="176">
        <v>708.06643937999979</v>
      </c>
      <c r="E66" s="176">
        <v>659.35792227999627</v>
      </c>
      <c r="F66" s="176">
        <v>589.60609527999986</v>
      </c>
      <c r="G66" s="176">
        <v>531.45578956999816</v>
      </c>
      <c r="H66" s="176">
        <v>459.99921529999847</v>
      </c>
      <c r="I66" s="176">
        <v>373.39306844000384</v>
      </c>
      <c r="J66" s="176">
        <v>956.56766493000032</v>
      </c>
      <c r="K66" s="176">
        <v>853.42524156999571</v>
      </c>
      <c r="L66" s="176">
        <v>1063.1585828199968</v>
      </c>
      <c r="M66" s="176">
        <v>934.00689275000332</v>
      </c>
      <c r="N66" s="176"/>
      <c r="O66" s="173"/>
      <c r="P66" s="173"/>
      <c r="Q66" s="173"/>
      <c r="R66" s="174"/>
      <c r="S66" s="174"/>
      <c r="T66" s="174"/>
    </row>
    <row r="67" spans="1:20">
      <c r="B67" s="41">
        <v>6317</v>
      </c>
      <c r="C67" s="29" t="s">
        <v>1068</v>
      </c>
      <c r="D67" s="176">
        <v>0</v>
      </c>
      <c r="E67" s="176">
        <v>0</v>
      </c>
      <c r="F67" s="176">
        <v>0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176">
        <v>0</v>
      </c>
      <c r="M67" s="176">
        <v>0</v>
      </c>
      <c r="N67" s="176"/>
      <c r="O67" s="173"/>
      <c r="P67" s="173"/>
      <c r="Q67" s="173"/>
      <c r="R67" s="174"/>
      <c r="S67" s="174"/>
      <c r="T67" s="174"/>
    </row>
    <row r="68" spans="1:20">
      <c r="B68" s="41">
        <v>6318</v>
      </c>
      <c r="C68" s="29" t="s">
        <v>1087</v>
      </c>
      <c r="D68" s="176">
        <v>339.67965406998337</v>
      </c>
      <c r="E68" s="176">
        <v>327.76633041000241</v>
      </c>
      <c r="F68" s="176">
        <v>331.35323036999034</v>
      </c>
      <c r="G68" s="176">
        <v>358.25762974000099</v>
      </c>
      <c r="H68" s="176">
        <v>395.0940059800123</v>
      </c>
      <c r="I68" s="176">
        <v>448.52696260998346</v>
      </c>
      <c r="J68" s="176">
        <v>669.93849924001552</v>
      </c>
      <c r="K68" s="176">
        <v>709.06547817999672</v>
      </c>
      <c r="L68" s="176">
        <v>1142.4623362000129</v>
      </c>
      <c r="M68" s="176">
        <v>794.86722864996409</v>
      </c>
      <c r="N68" s="176"/>
      <c r="O68" s="173"/>
      <c r="P68" s="173"/>
      <c r="Q68" s="173"/>
      <c r="R68" s="174"/>
      <c r="S68" s="174"/>
      <c r="T68" s="174"/>
    </row>
    <row r="69" spans="1:20">
      <c r="B69" s="41">
        <v>632</v>
      </c>
      <c r="C69" s="29" t="s">
        <v>1088</v>
      </c>
      <c r="D69" s="175">
        <v>0</v>
      </c>
      <c r="E69" s="175">
        <v>0</v>
      </c>
      <c r="F69" s="175">
        <v>0</v>
      </c>
      <c r="G69" s="175">
        <v>0</v>
      </c>
      <c r="H69" s="175"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v>0</v>
      </c>
      <c r="N69" s="175"/>
      <c r="O69" s="173"/>
      <c r="P69" s="173"/>
      <c r="Q69" s="173"/>
      <c r="R69" s="174"/>
      <c r="S69" s="174"/>
      <c r="T69" s="174"/>
    </row>
    <row r="70" spans="1:20">
      <c r="B70" s="41">
        <v>6321</v>
      </c>
      <c r="C70" s="29" t="s">
        <v>1089</v>
      </c>
      <c r="D70" s="176">
        <v>0</v>
      </c>
      <c r="E70" s="176">
        <v>0</v>
      </c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176">
        <v>0</v>
      </c>
      <c r="M70" s="176">
        <v>0</v>
      </c>
      <c r="N70" s="176"/>
      <c r="O70" s="173"/>
      <c r="P70" s="173"/>
      <c r="Q70" s="173"/>
      <c r="R70" s="174"/>
      <c r="S70" s="174"/>
      <c r="T70" s="174"/>
    </row>
    <row r="71" spans="1:20">
      <c r="B71" s="41">
        <v>6322</v>
      </c>
      <c r="C71" s="22" t="s">
        <v>1064</v>
      </c>
      <c r="D71" s="176">
        <v>0</v>
      </c>
      <c r="E71" s="176">
        <v>0</v>
      </c>
      <c r="F71" s="176">
        <v>0</v>
      </c>
      <c r="G71" s="176">
        <v>0</v>
      </c>
      <c r="H71" s="176">
        <v>0</v>
      </c>
      <c r="I71" s="176">
        <v>0</v>
      </c>
      <c r="J71" s="176">
        <v>0</v>
      </c>
      <c r="K71" s="176">
        <v>0</v>
      </c>
      <c r="L71" s="176">
        <v>0</v>
      </c>
      <c r="M71" s="176">
        <v>0</v>
      </c>
      <c r="N71" s="176"/>
      <c r="O71" s="173"/>
      <c r="P71" s="173"/>
      <c r="Q71" s="173"/>
      <c r="R71" s="174"/>
      <c r="S71" s="174"/>
      <c r="T71" s="174"/>
    </row>
    <row r="72" spans="1:20">
      <c r="B72" s="41">
        <v>6323</v>
      </c>
      <c r="C72" s="29" t="s">
        <v>1065</v>
      </c>
      <c r="D72" s="176">
        <v>0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  <c r="L72" s="176">
        <v>0</v>
      </c>
      <c r="M72" s="176">
        <v>0</v>
      </c>
      <c r="N72" s="176"/>
      <c r="O72" s="173"/>
      <c r="P72" s="173"/>
      <c r="Q72" s="173"/>
      <c r="R72" s="174"/>
      <c r="S72" s="174"/>
      <c r="T72" s="174"/>
    </row>
    <row r="73" spans="1:20">
      <c r="B73" s="41">
        <v>6324</v>
      </c>
      <c r="C73" s="29" t="s">
        <v>1057</v>
      </c>
      <c r="D73" s="176">
        <v>0</v>
      </c>
      <c r="E73" s="176">
        <v>0</v>
      </c>
      <c r="F73" s="176">
        <v>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176">
        <v>0</v>
      </c>
      <c r="M73" s="176">
        <v>0</v>
      </c>
      <c r="N73" s="176"/>
      <c r="O73" s="173"/>
      <c r="P73" s="173"/>
      <c r="Q73" s="173"/>
      <c r="R73" s="174"/>
      <c r="S73" s="174"/>
      <c r="T73" s="174"/>
    </row>
    <row r="74" spans="1:20">
      <c r="B74" s="41">
        <v>6325</v>
      </c>
      <c r="C74" s="29" t="s">
        <v>1066</v>
      </c>
      <c r="D74" s="176">
        <v>0</v>
      </c>
      <c r="E74" s="176">
        <v>0</v>
      </c>
      <c r="F74" s="176">
        <v>0</v>
      </c>
      <c r="G74" s="176">
        <v>0</v>
      </c>
      <c r="H74" s="176">
        <v>0</v>
      </c>
      <c r="I74" s="176">
        <v>0</v>
      </c>
      <c r="J74" s="176">
        <v>0</v>
      </c>
      <c r="K74" s="176">
        <v>0</v>
      </c>
      <c r="L74" s="176">
        <v>0</v>
      </c>
      <c r="M74" s="176">
        <v>0</v>
      </c>
      <c r="N74" s="176"/>
      <c r="O74" s="173"/>
      <c r="P74" s="173"/>
      <c r="Q74" s="173"/>
      <c r="R74" s="174"/>
      <c r="S74" s="174"/>
      <c r="T74" s="174"/>
    </row>
    <row r="75" spans="1:20">
      <c r="B75" s="41">
        <v>6326</v>
      </c>
      <c r="C75" s="29" t="s">
        <v>1086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6">
        <v>0</v>
      </c>
      <c r="J75" s="176">
        <v>0</v>
      </c>
      <c r="K75" s="176">
        <v>0</v>
      </c>
      <c r="L75" s="176">
        <v>0</v>
      </c>
      <c r="M75" s="176">
        <v>0</v>
      </c>
      <c r="N75" s="176"/>
      <c r="O75" s="173"/>
      <c r="P75" s="173"/>
      <c r="Q75" s="173"/>
      <c r="R75" s="174"/>
      <c r="S75" s="174"/>
      <c r="T75" s="174"/>
    </row>
    <row r="76" spans="1:20">
      <c r="B76" s="41">
        <v>6327</v>
      </c>
      <c r="C76" s="29" t="s">
        <v>1090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/>
      <c r="O76" s="173"/>
      <c r="P76" s="173"/>
      <c r="Q76" s="173"/>
      <c r="R76" s="174"/>
      <c r="S76" s="174"/>
      <c r="T76" s="174"/>
    </row>
    <row r="77" spans="1:20">
      <c r="B77" s="41">
        <v>6328</v>
      </c>
      <c r="C77" s="29" t="s">
        <v>1087</v>
      </c>
      <c r="D77" s="176">
        <v>0</v>
      </c>
      <c r="E77" s="176">
        <v>0</v>
      </c>
      <c r="F77" s="176">
        <v>0</v>
      </c>
      <c r="G77" s="176">
        <v>0</v>
      </c>
      <c r="H77" s="176">
        <v>0</v>
      </c>
      <c r="I77" s="176">
        <v>0</v>
      </c>
      <c r="J77" s="176">
        <v>0</v>
      </c>
      <c r="K77" s="176">
        <v>0</v>
      </c>
      <c r="L77" s="176">
        <v>0</v>
      </c>
      <c r="M77" s="176">
        <v>0</v>
      </c>
      <c r="N77" s="176"/>
      <c r="O77" s="173"/>
      <c r="P77" s="173"/>
      <c r="Q77" s="173"/>
      <c r="R77" s="174"/>
      <c r="S77" s="174"/>
      <c r="T77" s="174"/>
    </row>
    <row r="78" spans="1:20" s="180" customFormat="1">
      <c r="A78" s="177"/>
      <c r="B78" s="178"/>
      <c r="C78" s="179"/>
      <c r="D78" s="170"/>
      <c r="E78" s="170"/>
      <c r="F78" s="170"/>
      <c r="G78" s="170"/>
      <c r="H78" s="170"/>
      <c r="I78" s="170"/>
      <c r="J78" s="170"/>
      <c r="K78" s="170"/>
      <c r="L78" s="177"/>
      <c r="M78" s="177"/>
      <c r="N78" s="177"/>
      <c r="O78" s="173"/>
      <c r="P78" s="173"/>
      <c r="Q78" s="173"/>
      <c r="R78" s="174"/>
      <c r="S78" s="174"/>
      <c r="T78" s="174"/>
    </row>
  </sheetData>
  <mergeCells count="3">
    <mergeCell ref="B2:N2"/>
    <mergeCell ref="B3:N3"/>
    <mergeCell ref="B4:N4"/>
  </mergeCells>
  <hyperlinks>
    <hyperlink ref="B1" location="Indice!A1" display="Regresar" xr:uid="{2A1D2761-A9C0-49EC-ABA7-551B3B3DE2D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33" activePane="bottomRight" state="frozen"/>
      <selection activeCell="O7" sqref="O7"/>
      <selection pane="topRight" activeCell="O7" sqref="O7"/>
      <selection pane="bottomLeft" activeCell="O7" sqref="O7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16" t="s">
        <v>28</v>
      </c>
      <c r="C3" s="17"/>
      <c r="D3" s="18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9" t="s">
        <v>30</v>
      </c>
      <c r="C5" s="190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189"/>
      <c r="C6" s="190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86" t="s">
        <v>31</v>
      </c>
      <c r="C8" s="187"/>
      <c r="D8" s="18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10827.389964919998</v>
      </c>
      <c r="F9" s="28">
        <v>11551.372963109996</v>
      </c>
      <c r="G9" s="28">
        <v>12735.815776260002</v>
      </c>
      <c r="H9" s="28">
        <v>13675.29765801</v>
      </c>
      <c r="I9" s="28">
        <v>14259.911616429999</v>
      </c>
      <c r="J9" s="28">
        <v>15068.299855359999</v>
      </c>
      <c r="K9" s="28">
        <v>14568.853757049998</v>
      </c>
      <c r="L9" s="28">
        <v>16206.373488539999</v>
      </c>
      <c r="M9" s="28">
        <v>17539.635884129995</v>
      </c>
      <c r="N9" s="28">
        <v>20486.421523560002</v>
      </c>
      <c r="O9" s="28">
        <v>22343.88228546</v>
      </c>
    </row>
    <row r="10" spans="2:15">
      <c r="B10" s="26" t="s">
        <v>34</v>
      </c>
      <c r="C10" s="29" t="s">
        <v>35</v>
      </c>
      <c r="D10" s="22" t="s">
        <v>33</v>
      </c>
      <c r="E10" s="30">
        <v>321.66471656000004</v>
      </c>
      <c r="F10" s="30">
        <v>351.87179500999997</v>
      </c>
      <c r="G10" s="30">
        <v>378.82359309999993</v>
      </c>
      <c r="H10" s="30">
        <v>413.45608658999993</v>
      </c>
      <c r="I10" s="30">
        <v>433.97402538</v>
      </c>
      <c r="J10" s="30">
        <v>448.76274217999992</v>
      </c>
      <c r="K10" s="30">
        <v>411.19201622999992</v>
      </c>
      <c r="L10" s="30">
        <v>500.75511445000006</v>
      </c>
      <c r="M10" s="30">
        <v>544.44404710000003</v>
      </c>
      <c r="N10" s="30">
        <v>604.44074808999994</v>
      </c>
      <c r="O10" s="30">
        <v>675.01980368</v>
      </c>
    </row>
    <row r="11" spans="2:15">
      <c r="B11" s="26" t="s">
        <v>36</v>
      </c>
      <c r="C11" s="29" t="s">
        <v>37</v>
      </c>
      <c r="D11" s="22" t="s">
        <v>33</v>
      </c>
      <c r="E11" s="30">
        <v>8177.1048494499992</v>
      </c>
      <c r="F11" s="30">
        <v>8759.7031501099973</v>
      </c>
      <c r="G11" s="30">
        <v>9718.3302041800016</v>
      </c>
      <c r="H11" s="30">
        <v>10497.730998780002</v>
      </c>
      <c r="I11" s="30">
        <v>10985.720538789998</v>
      </c>
      <c r="J11" s="30">
        <v>11582.130849649999</v>
      </c>
      <c r="K11" s="30">
        <v>11155.297869999999</v>
      </c>
      <c r="L11" s="30">
        <v>12715.176576360001</v>
      </c>
      <c r="M11" s="30">
        <v>13914.847157049999</v>
      </c>
      <c r="N11" s="30">
        <v>15834.314957180002</v>
      </c>
      <c r="O11" s="30">
        <v>17252.447822399998</v>
      </c>
    </row>
    <row r="12" spans="2:15">
      <c r="B12" s="26" t="s">
        <v>38</v>
      </c>
      <c r="C12" s="29" t="s">
        <v>39</v>
      </c>
      <c r="D12" s="22" t="s">
        <v>33</v>
      </c>
      <c r="E12" s="30">
        <v>126</v>
      </c>
      <c r="F12" s="30">
        <v>103.216667</v>
      </c>
      <c r="G12" s="30">
        <v>147.85603600000002</v>
      </c>
      <c r="H12" s="30">
        <v>158.22200000000001</v>
      </c>
      <c r="I12" s="30">
        <v>139.79353600000005</v>
      </c>
      <c r="J12" s="30">
        <v>160.859813</v>
      </c>
      <c r="K12" s="30">
        <v>164.77796000000001</v>
      </c>
      <c r="L12" s="30">
        <v>169.75904399999999</v>
      </c>
      <c r="M12" s="30">
        <v>189.09416000000002</v>
      </c>
      <c r="N12" s="30">
        <v>298.27335900000003</v>
      </c>
      <c r="O12" s="30">
        <v>204.49124</v>
      </c>
    </row>
    <row r="13" spans="2:15">
      <c r="B13" s="26" t="s">
        <v>40</v>
      </c>
      <c r="C13" s="29" t="s">
        <v>41</v>
      </c>
      <c r="D13" s="22" t="s">
        <v>33</v>
      </c>
      <c r="E13" s="30">
        <v>2202.6203989099999</v>
      </c>
      <c r="F13" s="30">
        <v>2336.5813509899999</v>
      </c>
      <c r="G13" s="30">
        <v>2490.8059429800005</v>
      </c>
      <c r="H13" s="30">
        <v>2605.8885726399999</v>
      </c>
      <c r="I13" s="30">
        <v>2700.4235162600003</v>
      </c>
      <c r="J13" s="30">
        <v>2876.5464505299997</v>
      </c>
      <c r="K13" s="30">
        <v>2837.5859108200002</v>
      </c>
      <c r="L13" s="30">
        <v>2820.6827537300001</v>
      </c>
      <c r="M13" s="30">
        <v>2891.2505199799994</v>
      </c>
      <c r="N13" s="30">
        <v>3749.3924592899998</v>
      </c>
      <c r="O13" s="30">
        <v>4211.9234193800003</v>
      </c>
    </row>
    <row r="14" spans="2:15">
      <c r="B14" s="26" t="s">
        <v>42</v>
      </c>
      <c r="C14" s="27" t="s">
        <v>43</v>
      </c>
      <c r="D14" s="22" t="s">
        <v>33</v>
      </c>
      <c r="E14" s="28">
        <v>8664.9518759800012</v>
      </c>
      <c r="F14" s="28">
        <v>9613.31005147</v>
      </c>
      <c r="G14" s="28">
        <v>9498.8359867300005</v>
      </c>
      <c r="H14" s="28">
        <v>9926.8694597800004</v>
      </c>
      <c r="I14" s="28">
        <v>10316.760480220002</v>
      </c>
      <c r="J14" s="28">
        <v>11258.85104612</v>
      </c>
      <c r="K14" s="28">
        <v>11759.056728330001</v>
      </c>
      <c r="L14" s="28">
        <v>12421.659204359999</v>
      </c>
      <c r="M14" s="28">
        <v>14185.97601394</v>
      </c>
      <c r="N14" s="28">
        <v>16948.170053310001</v>
      </c>
      <c r="O14" s="28">
        <v>18349.963316379999</v>
      </c>
    </row>
    <row r="15" spans="2:15">
      <c r="B15" s="26" t="s">
        <v>44</v>
      </c>
      <c r="C15" s="29" t="s">
        <v>45</v>
      </c>
      <c r="D15" s="22" t="s">
        <v>33</v>
      </c>
      <c r="E15" s="30">
        <v>1643.8262835099999</v>
      </c>
      <c r="F15" s="30">
        <v>1829.38185484</v>
      </c>
      <c r="G15" s="30">
        <v>1784.8266647899998</v>
      </c>
      <c r="H15" s="30">
        <v>1934.8323270999999</v>
      </c>
      <c r="I15" s="30">
        <v>2155.4865527799998</v>
      </c>
      <c r="J15" s="30">
        <v>2468.78221523</v>
      </c>
      <c r="K15" s="30">
        <v>2761.9947552399999</v>
      </c>
      <c r="L15" s="30">
        <v>2962.3342854699999</v>
      </c>
      <c r="M15" s="30">
        <v>3100.1201369999999</v>
      </c>
      <c r="N15" s="30">
        <v>3380.4971338099999</v>
      </c>
      <c r="O15" s="30">
        <v>3422.0671490100003</v>
      </c>
    </row>
    <row r="16" spans="2:15">
      <c r="B16" s="26" t="s">
        <v>46</v>
      </c>
      <c r="C16" s="29" t="s">
        <v>47</v>
      </c>
      <c r="D16" s="22" t="s">
        <v>33</v>
      </c>
      <c r="E16" s="30">
        <v>3616.2687518799999</v>
      </c>
      <c r="F16" s="30">
        <v>3945.2471223400007</v>
      </c>
      <c r="G16" s="30">
        <v>3803.6326761200007</v>
      </c>
      <c r="H16" s="30">
        <v>3746.10654836</v>
      </c>
      <c r="I16" s="30">
        <v>3626.9357275600009</v>
      </c>
      <c r="J16" s="30">
        <v>3874.1119619300002</v>
      </c>
      <c r="K16" s="30">
        <v>3946.2939240399996</v>
      </c>
      <c r="L16" s="30">
        <v>3786.8857030200002</v>
      </c>
      <c r="M16" s="30">
        <v>4646.4868756000005</v>
      </c>
      <c r="N16" s="30">
        <v>6403.5966731800008</v>
      </c>
      <c r="O16" s="30">
        <v>6980.8911727700006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  <c r="O20" s="30">
        <v>1.31301175</v>
      </c>
    </row>
    <row r="21" spans="2:15">
      <c r="B21" s="26" t="s">
        <v>55</v>
      </c>
      <c r="C21" s="29" t="s">
        <v>56</v>
      </c>
      <c r="D21" s="22" t="s">
        <v>33</v>
      </c>
      <c r="E21" s="30">
        <v>3046.6468571800001</v>
      </c>
      <c r="F21" s="30">
        <v>3441.5555531800001</v>
      </c>
      <c r="G21" s="30">
        <v>3491.4179372400004</v>
      </c>
      <c r="H21" s="30">
        <v>3791.7879779100003</v>
      </c>
      <c r="I21" s="30">
        <v>4061.38917184</v>
      </c>
      <c r="J21" s="30">
        <v>4409.0438922500007</v>
      </c>
      <c r="K21" s="30">
        <v>4595.0837141700003</v>
      </c>
      <c r="L21" s="30">
        <v>5114.4183361400001</v>
      </c>
      <c r="M21" s="30">
        <v>5828.2408555899992</v>
      </c>
      <c r="N21" s="30">
        <v>6506.7259429200003</v>
      </c>
      <c r="O21" s="30">
        <v>7189.2322427999989</v>
      </c>
    </row>
    <row r="22" spans="2:15">
      <c r="B22" s="26" t="s">
        <v>57</v>
      </c>
      <c r="C22" s="31" t="s">
        <v>58</v>
      </c>
      <c r="D22" s="32" t="s">
        <v>33</v>
      </c>
      <c r="E22" s="30">
        <v>357.95251168999994</v>
      </c>
      <c r="F22" s="30">
        <v>396.80429452999999</v>
      </c>
      <c r="G22" s="30">
        <v>418.49708337999982</v>
      </c>
      <c r="H22" s="30">
        <v>453.71736459999988</v>
      </c>
      <c r="I22" s="30">
        <v>472.51650765000005</v>
      </c>
      <c r="J22" s="30">
        <v>505.92140204999998</v>
      </c>
      <c r="K22" s="30">
        <v>455.22290526999996</v>
      </c>
      <c r="L22" s="30">
        <v>557.52992419999998</v>
      </c>
      <c r="M22" s="30">
        <v>610.2041460800001</v>
      </c>
      <c r="N22" s="30">
        <v>656.77043337999999</v>
      </c>
      <c r="O22" s="30">
        <v>756.45974004999994</v>
      </c>
    </row>
    <row r="23" spans="2:15">
      <c r="B23" s="33" t="s">
        <v>59</v>
      </c>
      <c r="C23" s="34" t="s">
        <v>60</v>
      </c>
      <c r="D23" s="35" t="s">
        <v>33</v>
      </c>
      <c r="E23" s="25">
        <v>2162.4380889399963</v>
      </c>
      <c r="F23" s="25">
        <v>1938.0629116399959</v>
      </c>
      <c r="G23" s="25">
        <v>3236.9797895300017</v>
      </c>
      <c r="H23" s="25">
        <v>3748.4281982299999</v>
      </c>
      <c r="I23" s="25">
        <v>3943.1511362099973</v>
      </c>
      <c r="J23" s="25">
        <v>3809.4488092399988</v>
      </c>
      <c r="K23" s="25">
        <v>2809.7970287199969</v>
      </c>
      <c r="L23" s="25">
        <v>3784.7142841799996</v>
      </c>
      <c r="M23" s="25">
        <v>3353.6598701899948</v>
      </c>
      <c r="N23" s="25">
        <v>3538.2514702500011</v>
      </c>
      <c r="O23" s="25">
        <v>3993.9189690800013</v>
      </c>
    </row>
    <row r="24" spans="2:15">
      <c r="B24" s="36" t="s">
        <v>61</v>
      </c>
      <c r="C24" s="37" t="s">
        <v>62</v>
      </c>
      <c r="D24" s="38" t="s">
        <v>33</v>
      </c>
      <c r="E24" s="25">
        <v>2162.4380889399963</v>
      </c>
      <c r="F24" s="25">
        <v>1938.0629116399959</v>
      </c>
      <c r="G24" s="25">
        <v>3236.9797895300017</v>
      </c>
      <c r="H24" s="25">
        <v>3748.4281982299999</v>
      </c>
      <c r="I24" s="25">
        <v>3943.1511362099973</v>
      </c>
      <c r="J24" s="25">
        <v>3809.4488092399988</v>
      </c>
      <c r="K24" s="25">
        <v>2809.7970287199969</v>
      </c>
      <c r="L24" s="25">
        <v>3784.7142841799996</v>
      </c>
      <c r="M24" s="25">
        <v>3353.6598701899948</v>
      </c>
      <c r="N24" s="25">
        <v>3538.2514702500011</v>
      </c>
      <c r="O24" s="25">
        <v>3993.9189690800013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328.68100790999995</v>
      </c>
      <c r="F26" s="28">
        <v>164.5340068699999</v>
      </c>
      <c r="G26" s="28">
        <v>164.37597735</v>
      </c>
      <c r="H26" s="28">
        <v>237.56798110999998</v>
      </c>
      <c r="I26" s="28">
        <v>29.23670637</v>
      </c>
      <c r="J26" s="28">
        <v>158.60764155000004</v>
      </c>
      <c r="K26" s="28">
        <v>328.89155334999998</v>
      </c>
      <c r="L26" s="28">
        <v>39.912289570000013</v>
      </c>
      <c r="M26" s="28">
        <v>374.40417650000018</v>
      </c>
      <c r="N26" s="28">
        <v>299.6783636799999</v>
      </c>
      <c r="O26" s="28">
        <v>518.58793784999989</v>
      </c>
    </row>
    <row r="27" spans="2:15">
      <c r="B27" s="41" t="s">
        <v>67</v>
      </c>
      <c r="C27" s="29" t="s">
        <v>68</v>
      </c>
      <c r="D27" s="22" t="s">
        <v>33</v>
      </c>
      <c r="E27" s="30">
        <v>346.23450165000003</v>
      </c>
      <c r="F27" s="30">
        <v>110.8253283</v>
      </c>
      <c r="G27" s="30">
        <v>106.46226044999999</v>
      </c>
      <c r="H27" s="30">
        <v>91.225108729999988</v>
      </c>
      <c r="I27" s="30">
        <v>96.222290570000027</v>
      </c>
      <c r="J27" s="30">
        <v>51.112197079999994</v>
      </c>
      <c r="K27" s="30">
        <v>129.85793602999999</v>
      </c>
      <c r="L27" s="30">
        <v>130.0940938</v>
      </c>
      <c r="M27" s="30">
        <v>163.90066599000002</v>
      </c>
      <c r="N27" s="30">
        <v>209.39376394999996</v>
      </c>
      <c r="O27" s="30">
        <v>290.70315142999993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9.9740000000000002E-3</v>
      </c>
      <c r="F29" s="30">
        <v>9.5803599999999996E-3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42" t="s">
        <v>73</v>
      </c>
      <c r="C30" s="31" t="s">
        <v>74</v>
      </c>
      <c r="D30" s="32" t="s">
        <v>33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</row>
    <row r="31" spans="2:15">
      <c r="B31" s="43" t="s">
        <v>75</v>
      </c>
      <c r="C31" s="44" t="s">
        <v>76</v>
      </c>
      <c r="D31" s="45" t="s">
        <v>33</v>
      </c>
      <c r="E31" s="25">
        <v>8993.6328838900008</v>
      </c>
      <c r="F31" s="25">
        <v>9777.8440583400006</v>
      </c>
      <c r="G31" s="25">
        <v>9663.2119640800011</v>
      </c>
      <c r="H31" s="25">
        <v>10164.43744089</v>
      </c>
      <c r="I31" s="25">
        <v>10345.997186590002</v>
      </c>
      <c r="J31" s="25">
        <v>11417.45868767</v>
      </c>
      <c r="K31" s="25">
        <v>12087.948281680001</v>
      </c>
      <c r="L31" s="25">
        <v>12461.57149393</v>
      </c>
      <c r="M31" s="25">
        <v>14560.380190440001</v>
      </c>
      <c r="N31" s="25">
        <v>17247.84841699</v>
      </c>
      <c r="O31" s="25">
        <v>18868.551254229998</v>
      </c>
    </row>
    <row r="32" spans="2:15">
      <c r="B32" s="43" t="s">
        <v>77</v>
      </c>
      <c r="C32" s="44" t="s">
        <v>78</v>
      </c>
      <c r="D32" s="45" t="s">
        <v>33</v>
      </c>
      <c r="E32" s="25">
        <v>1833.7570810299962</v>
      </c>
      <c r="F32" s="25">
        <v>1773.528904769996</v>
      </c>
      <c r="G32" s="25">
        <v>3072.6038121800016</v>
      </c>
      <c r="H32" s="25">
        <v>3510.86021712</v>
      </c>
      <c r="I32" s="25">
        <v>3913.9144298399974</v>
      </c>
      <c r="J32" s="25">
        <v>3650.8411676899987</v>
      </c>
      <c r="K32" s="25">
        <v>2480.905475369997</v>
      </c>
      <c r="L32" s="25">
        <v>3744.8019946099994</v>
      </c>
      <c r="M32" s="25">
        <v>2979.2556936899946</v>
      </c>
      <c r="N32" s="25">
        <v>3238.5731065700011</v>
      </c>
      <c r="O32" s="25">
        <v>3475.3310312300014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1825.6794747500003</v>
      </c>
      <c r="F34" s="28">
        <v>1683.0267003699998</v>
      </c>
      <c r="G34" s="28">
        <v>3089.6346292399999</v>
      </c>
      <c r="H34" s="28">
        <v>3646.8860359599994</v>
      </c>
      <c r="I34" s="28">
        <v>3830.5396056199997</v>
      </c>
      <c r="J34" s="28">
        <v>3725.1538633300001</v>
      </c>
      <c r="K34" s="28">
        <v>2671.0540978800004</v>
      </c>
      <c r="L34" s="28">
        <v>3618.4356602399998</v>
      </c>
      <c r="M34" s="28">
        <v>3140.20839299</v>
      </c>
      <c r="N34" s="28">
        <v>3318.6953546000004</v>
      </c>
      <c r="O34" s="28">
        <v>3694.4844998500002</v>
      </c>
    </row>
    <row r="35" spans="2:15">
      <c r="B35" s="41" t="s">
        <v>82</v>
      </c>
      <c r="C35" s="29" t="s">
        <v>83</v>
      </c>
      <c r="D35" s="22" t="s">
        <v>33</v>
      </c>
      <c r="E35" s="30">
        <v>1825.6794747500003</v>
      </c>
      <c r="F35" s="30">
        <v>1683.0267003699998</v>
      </c>
      <c r="G35" s="30">
        <v>3089.6346292399999</v>
      </c>
      <c r="H35" s="30">
        <v>3646.8860359599994</v>
      </c>
      <c r="I35" s="30">
        <v>3830.5396056199997</v>
      </c>
      <c r="J35" s="30">
        <v>3725.1538633300001</v>
      </c>
      <c r="K35" s="30">
        <v>2671.0540978800004</v>
      </c>
      <c r="L35" s="30">
        <v>3618.4356602399998</v>
      </c>
      <c r="M35" s="30">
        <v>3140.20839299</v>
      </c>
      <c r="N35" s="30">
        <v>3318.6953546000004</v>
      </c>
      <c r="O35" s="30">
        <v>3694.4844998500002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  <c r="O37" s="28">
        <v>-211.08055529999999</v>
      </c>
    </row>
    <row r="38" spans="2:15">
      <c r="B38" s="41" t="s">
        <v>88</v>
      </c>
      <c r="C38" s="29" t="s">
        <v>89</v>
      </c>
      <c r="D38" s="22" t="s">
        <v>33</v>
      </c>
      <c r="E38" s="30">
        <v>72.453955929999992</v>
      </c>
      <c r="F38" s="30">
        <v>-13.162030830000003</v>
      </c>
      <c r="G38" s="30">
        <v>2.817228690000011</v>
      </c>
      <c r="H38" s="30">
        <v>26.25898471999999</v>
      </c>
      <c r="I38" s="30">
        <v>35.837185120000008</v>
      </c>
      <c r="J38" s="30">
        <v>52.586598650000013</v>
      </c>
      <c r="K38" s="30">
        <v>220.73667204999998</v>
      </c>
      <c r="L38" s="30">
        <v>-86.770261029999986</v>
      </c>
      <c r="M38" s="30">
        <v>482.07635820999997</v>
      </c>
      <c r="N38" s="30">
        <v>-272.74399262999998</v>
      </c>
      <c r="O38" s="30">
        <v>-211.08055529999999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8664.9518759800012</v>
      </c>
      <c r="F42" s="30">
        <v>9613.31005147</v>
      </c>
      <c r="G42" s="30">
        <v>9498.8359867300005</v>
      </c>
      <c r="H42" s="30">
        <v>9926.8694597800004</v>
      </c>
      <c r="I42" s="30">
        <v>10316.760480220002</v>
      </c>
      <c r="J42" s="30">
        <v>11258.85104612</v>
      </c>
      <c r="K42" s="30">
        <v>11759.056728330001</v>
      </c>
      <c r="L42" s="30">
        <v>12421.659204359999</v>
      </c>
      <c r="M42" s="30">
        <v>14185.97601394</v>
      </c>
      <c r="N42" s="30">
        <v>16948.170053310001</v>
      </c>
      <c r="O42" s="30">
        <v>18349.963316379999</v>
      </c>
    </row>
    <row r="43" spans="2:15">
      <c r="B43" s="41" t="s">
        <v>97</v>
      </c>
      <c r="C43" s="29" t="s">
        <v>98</v>
      </c>
      <c r="D43" s="22" t="s">
        <v>33</v>
      </c>
      <c r="E43" s="30">
        <v>328.68100790999995</v>
      </c>
      <c r="F43" s="30">
        <v>164.5340068699999</v>
      </c>
      <c r="G43" s="30">
        <v>164.37597735</v>
      </c>
      <c r="H43" s="30">
        <v>237.56798110999998</v>
      </c>
      <c r="I43" s="30">
        <v>29.23670637</v>
      </c>
      <c r="J43" s="30">
        <v>158.60764155000004</v>
      </c>
      <c r="K43" s="30">
        <v>328.89155334999998</v>
      </c>
      <c r="L43" s="30">
        <v>39.912289570000013</v>
      </c>
      <c r="M43" s="30">
        <v>374.40417650000018</v>
      </c>
      <c r="N43" s="30">
        <v>299.6783636799999</v>
      </c>
      <c r="O43" s="30">
        <v>518.58793784999989</v>
      </c>
    </row>
    <row r="44" spans="2:15">
      <c r="B44" s="41" t="s">
        <v>99</v>
      </c>
      <c r="C44" s="29" t="s">
        <v>100</v>
      </c>
      <c r="D44" s="22" t="s">
        <v>33</v>
      </c>
      <c r="E44" s="30">
        <v>-64.144981529999981</v>
      </c>
      <c r="F44" s="30">
        <v>52.433166649999983</v>
      </c>
      <c r="G44" s="30">
        <v>-41.06782184999993</v>
      </c>
      <c r="H44" s="30">
        <v>9.9195601099999848</v>
      </c>
      <c r="I44" s="30">
        <v>-97.480907770000016</v>
      </c>
      <c r="J44" s="30">
        <v>-65.253012929999997</v>
      </c>
      <c r="K44" s="30">
        <v>27.656571610000018</v>
      </c>
      <c r="L44" s="30">
        <v>6.1097713099999877</v>
      </c>
      <c r="M44" s="30">
        <v>-35.508649809999994</v>
      </c>
      <c r="N44" s="30">
        <v>200.43814719999997</v>
      </c>
      <c r="O44" s="30">
        <v>-204.62434956000001</v>
      </c>
    </row>
    <row r="45" spans="2:15">
      <c r="B45" s="41" t="s">
        <v>101</v>
      </c>
      <c r="C45" s="29" t="s">
        <v>102</v>
      </c>
      <c r="D45" s="22" t="s">
        <v>33</v>
      </c>
      <c r="E45" s="30">
        <v>1833.7570810299962</v>
      </c>
      <c r="F45" s="30">
        <v>1773.528904769996</v>
      </c>
      <c r="G45" s="30">
        <v>3072.6038121800016</v>
      </c>
      <c r="H45" s="30">
        <v>3510.86021712</v>
      </c>
      <c r="I45" s="30">
        <v>3913.9144298399974</v>
      </c>
      <c r="J45" s="30">
        <v>3650.8411676899987</v>
      </c>
      <c r="K45" s="30">
        <v>2480.905475369997</v>
      </c>
      <c r="L45" s="30">
        <v>3744.8019946099994</v>
      </c>
      <c r="M45" s="30">
        <v>2979.2556936899946</v>
      </c>
      <c r="N45" s="30">
        <v>3238.5731065700011</v>
      </c>
      <c r="O45" s="30">
        <v>3475.3310312300014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-80.531562209995855</v>
      </c>
      <c r="F49" s="30">
        <v>-77.340173569996068</v>
      </c>
      <c r="G49" s="30">
        <v>14.213588369998433</v>
      </c>
      <c r="H49" s="30">
        <v>109.7668341199992</v>
      </c>
      <c r="I49" s="30">
        <v>-119.21200933999762</v>
      </c>
      <c r="J49" s="30">
        <v>21.726096990001679</v>
      </c>
      <c r="K49" s="30">
        <v>-30.588049539996518</v>
      </c>
      <c r="L49" s="30">
        <v>-39.596073339999748</v>
      </c>
      <c r="M49" s="30">
        <v>-321.12365890999445</v>
      </c>
      <c r="N49" s="30">
        <v>352.86624065999922</v>
      </c>
      <c r="O49" s="30">
        <v>430.23402391999889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1" activePane="bottomRight" state="frozen"/>
      <selection activeCell="O7" sqref="O7"/>
      <selection pane="topRight" activeCell="O7" sqref="O7"/>
      <selection pane="bottomLeft" activeCell="O7" sqref="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105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9" t="s">
        <v>106</v>
      </c>
      <c r="C5" s="190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189"/>
      <c r="C6" s="190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10465.725247980001</v>
      </c>
      <c r="F10" s="30">
        <v>11194.501168099996</v>
      </c>
      <c r="G10" s="30">
        <v>12356.99218316</v>
      </c>
      <c r="H10" s="30">
        <v>13261.841571419998</v>
      </c>
      <c r="I10" s="30">
        <v>13825.937591050002</v>
      </c>
      <c r="J10" s="30">
        <v>14619.53711318</v>
      </c>
      <c r="K10" s="30">
        <v>14157.661740819998</v>
      </c>
      <c r="L10" s="30">
        <v>15705.618374090001</v>
      </c>
      <c r="M10" s="30">
        <v>16995.191837029997</v>
      </c>
      <c r="N10" s="30">
        <v>19881.980775470001</v>
      </c>
      <c r="O10" s="30">
        <v>21668.862481780001</v>
      </c>
    </row>
    <row r="11" spans="2:15">
      <c r="B11" s="41" t="s">
        <v>110</v>
      </c>
      <c r="C11" s="65" t="s">
        <v>111</v>
      </c>
      <c r="D11" s="64" t="s">
        <v>33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</row>
    <row r="12" spans="2:15">
      <c r="B12" s="41" t="s">
        <v>112</v>
      </c>
      <c r="C12" s="65" t="s">
        <v>113</v>
      </c>
      <c r="D12" s="64" t="s">
        <v>33</v>
      </c>
      <c r="E12" s="30">
        <v>8177.1048494500001</v>
      </c>
      <c r="F12" s="30">
        <v>8759.7031501099973</v>
      </c>
      <c r="G12" s="30">
        <v>9718.3302041799998</v>
      </c>
      <c r="H12" s="30">
        <v>10497.730998779998</v>
      </c>
      <c r="I12" s="30">
        <v>10985.720538790003</v>
      </c>
      <c r="J12" s="30">
        <v>11582.130849649999</v>
      </c>
      <c r="K12" s="30">
        <v>11155.297869999999</v>
      </c>
      <c r="L12" s="30">
        <v>12715.176576360001</v>
      </c>
      <c r="M12" s="30">
        <v>13914.847157049999</v>
      </c>
      <c r="N12" s="30">
        <v>15834.31495718</v>
      </c>
      <c r="O12" s="30">
        <v>17252.447822400001</v>
      </c>
    </row>
    <row r="13" spans="2:15">
      <c r="B13" s="41" t="s">
        <v>114</v>
      </c>
      <c r="C13" s="65" t="s">
        <v>115</v>
      </c>
      <c r="D13" s="64" t="s">
        <v>33</v>
      </c>
      <c r="E13" s="30">
        <v>85.999999619999997</v>
      </c>
      <c r="F13" s="30">
        <v>98.216667000000001</v>
      </c>
      <c r="G13" s="30">
        <v>147.85603600000002</v>
      </c>
      <c r="H13" s="30">
        <v>158.22200000000001</v>
      </c>
      <c r="I13" s="30">
        <v>139.79353600000005</v>
      </c>
      <c r="J13" s="30">
        <v>160.859813</v>
      </c>
      <c r="K13" s="30">
        <v>164.77796000000001</v>
      </c>
      <c r="L13" s="30">
        <v>169.75904399999999</v>
      </c>
      <c r="M13" s="30">
        <v>189.09416000000002</v>
      </c>
      <c r="N13" s="30">
        <v>298.27335900000003</v>
      </c>
      <c r="O13" s="30">
        <v>204.49124</v>
      </c>
    </row>
    <row r="14" spans="2:15">
      <c r="B14" s="41" t="s">
        <v>116</v>
      </c>
      <c r="C14" s="65" t="s">
        <v>117</v>
      </c>
      <c r="D14" s="64" t="s">
        <v>33</v>
      </c>
      <c r="E14" s="28">
        <v>2202.6203989099999</v>
      </c>
      <c r="F14" s="28">
        <v>2336.581350989999</v>
      </c>
      <c r="G14" s="28">
        <v>2490.8059429800005</v>
      </c>
      <c r="H14" s="28">
        <v>2605.8885726399999</v>
      </c>
      <c r="I14" s="28">
        <v>2700.4235162600003</v>
      </c>
      <c r="J14" s="28">
        <v>2876.5464505299997</v>
      </c>
      <c r="K14" s="28">
        <v>2837.5859108200002</v>
      </c>
      <c r="L14" s="28">
        <v>2820.6827537300001</v>
      </c>
      <c r="M14" s="28">
        <v>2891.2505199799994</v>
      </c>
      <c r="N14" s="28">
        <v>3749.3924592899998</v>
      </c>
      <c r="O14" s="28">
        <v>4211.9234193800012</v>
      </c>
    </row>
    <row r="15" spans="2:15">
      <c r="B15" s="39" t="s">
        <v>118</v>
      </c>
      <c r="C15" s="63" t="s">
        <v>119</v>
      </c>
      <c r="D15" s="64" t="s">
        <v>33</v>
      </c>
      <c r="E15" s="30">
        <v>8263.3381862800015</v>
      </c>
      <c r="F15" s="30">
        <v>9256.3589685999978</v>
      </c>
      <c r="G15" s="30">
        <v>9120.0123936300006</v>
      </c>
      <c r="H15" s="30">
        <v>9513.3264465800003</v>
      </c>
      <c r="I15" s="30">
        <v>9882.5609622800002</v>
      </c>
      <c r="J15" s="30">
        <v>10809.687465160001</v>
      </c>
      <c r="K15" s="30">
        <v>11347.533101529998</v>
      </c>
      <c r="L15" s="30">
        <v>11919.009905200001</v>
      </c>
      <c r="M15" s="30">
        <v>13640.881597209998</v>
      </c>
      <c r="N15" s="30">
        <v>16307.366338339998</v>
      </c>
      <c r="O15" s="30">
        <v>17674.431877140003</v>
      </c>
    </row>
    <row r="16" spans="2:15">
      <c r="B16" s="41" t="s">
        <v>120</v>
      </c>
      <c r="C16" s="65" t="s">
        <v>121</v>
      </c>
      <c r="D16" s="64" t="s">
        <v>33</v>
      </c>
      <c r="E16" s="30">
        <v>1643.8262835100002</v>
      </c>
      <c r="F16" s="30">
        <v>1829.3818548400002</v>
      </c>
      <c r="G16" s="30">
        <v>1784.8266647899998</v>
      </c>
      <c r="H16" s="30">
        <v>1934.8323271000002</v>
      </c>
      <c r="I16" s="30">
        <v>2155.4865527800002</v>
      </c>
      <c r="J16" s="30">
        <v>2468.78221523</v>
      </c>
      <c r="K16" s="30">
        <v>2761.9947552399999</v>
      </c>
      <c r="L16" s="30">
        <v>2962.3342854699999</v>
      </c>
      <c r="M16" s="30">
        <v>3100.1201369999999</v>
      </c>
      <c r="N16" s="30">
        <v>3380.4971338099999</v>
      </c>
      <c r="O16" s="30">
        <v>3422.0671490100003</v>
      </c>
    </row>
    <row r="17" spans="2:15">
      <c r="B17" s="41" t="s">
        <v>122</v>
      </c>
      <c r="C17" s="65" t="s">
        <v>123</v>
      </c>
      <c r="D17" s="64" t="s">
        <v>33</v>
      </c>
      <c r="E17" s="30">
        <v>3548.0661628399998</v>
      </c>
      <c r="F17" s="30">
        <v>3940.1678344799993</v>
      </c>
      <c r="G17" s="30">
        <v>3803.6326761199998</v>
      </c>
      <c r="H17" s="30">
        <v>3746.0197867500001</v>
      </c>
      <c r="I17" s="30">
        <v>3626.8150668399994</v>
      </c>
      <c r="J17" s="30">
        <v>3873.9017332900003</v>
      </c>
      <c r="K17" s="30">
        <v>3946.2331552999995</v>
      </c>
      <c r="L17" s="30">
        <v>3785.2688302000001</v>
      </c>
      <c r="M17" s="30">
        <v>4646.1865226700002</v>
      </c>
      <c r="N17" s="30">
        <v>6367.5911855199993</v>
      </c>
      <c r="O17" s="30">
        <v>6980.7777120700011</v>
      </c>
    </row>
    <row r="18" spans="2:15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41" t="s">
        <v>128</v>
      </c>
      <c r="C20" s="65" t="s">
        <v>129</v>
      </c>
      <c r="D20" s="64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  <c r="O20" s="30">
        <v>1.31301175</v>
      </c>
    </row>
    <row r="21" spans="2:15">
      <c r="B21" s="41" t="s">
        <v>130</v>
      </c>
      <c r="C21" s="65" t="s">
        <v>131</v>
      </c>
      <c r="D21" s="64" t="s">
        <v>33</v>
      </c>
      <c r="E21" s="30">
        <v>3035.1686130800003</v>
      </c>
      <c r="F21" s="30">
        <v>3441.5555531799996</v>
      </c>
      <c r="G21" s="30">
        <v>3491.4179372399999</v>
      </c>
      <c r="H21" s="30">
        <v>3791.7878129100009</v>
      </c>
      <c r="I21" s="30">
        <v>4061.2843400000002</v>
      </c>
      <c r="J21" s="30">
        <v>4408.8532821099998</v>
      </c>
      <c r="K21" s="30">
        <v>4594.8128723400005</v>
      </c>
      <c r="L21" s="30">
        <v>5114.1410242499996</v>
      </c>
      <c r="M21" s="30">
        <v>5827.8908388899999</v>
      </c>
      <c r="N21" s="30">
        <v>6506.3684637000006</v>
      </c>
      <c r="O21" s="30">
        <v>7188.8340679400008</v>
      </c>
    </row>
    <row r="22" spans="2:15">
      <c r="B22" s="42" t="s">
        <v>132</v>
      </c>
      <c r="C22" s="66" t="s">
        <v>133</v>
      </c>
      <c r="D22" s="67" t="s">
        <v>33</v>
      </c>
      <c r="E22" s="68">
        <v>36.019655130000004</v>
      </c>
      <c r="F22" s="68">
        <v>44.93249952</v>
      </c>
      <c r="G22" s="68">
        <v>39.673490279999996</v>
      </c>
      <c r="H22" s="68">
        <v>40.261278010000005</v>
      </c>
      <c r="I22" s="68">
        <v>38.542482270000001</v>
      </c>
      <c r="J22" s="68">
        <v>57.158659869999994</v>
      </c>
      <c r="K22" s="68">
        <v>44.030889040000005</v>
      </c>
      <c r="L22" s="68">
        <v>56.774809750000003</v>
      </c>
      <c r="M22" s="68">
        <v>65.760098979999995</v>
      </c>
      <c r="N22" s="68">
        <v>52.329685290000008</v>
      </c>
      <c r="O22" s="68">
        <v>81.439936370000012</v>
      </c>
    </row>
    <row r="23" spans="2:15">
      <c r="B23" s="69" t="s">
        <v>134</v>
      </c>
      <c r="C23" s="70" t="s">
        <v>135</v>
      </c>
      <c r="D23" s="71" t="s">
        <v>33</v>
      </c>
      <c r="E23" s="72">
        <v>2202.3870616999957</v>
      </c>
      <c r="F23" s="72">
        <v>1938.1421995000023</v>
      </c>
      <c r="G23" s="72">
        <v>3236.9797895299907</v>
      </c>
      <c r="H23" s="72">
        <v>3748.5151248400202</v>
      </c>
      <c r="I23" s="72">
        <v>3943.3766287700228</v>
      </c>
      <c r="J23" s="72">
        <v>3809.8496480200015</v>
      </c>
      <c r="K23" s="72">
        <v>2810.1286392899983</v>
      </c>
      <c r="L23" s="72">
        <v>3786.608468890015</v>
      </c>
      <c r="M23" s="72">
        <v>3354.310239820014</v>
      </c>
      <c r="N23" s="72">
        <v>3574.614437130002</v>
      </c>
      <c r="O23" s="72">
        <v>3994.4306046399961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328.61496505999997</v>
      </c>
      <c r="F25" s="30">
        <v>164.5340068699999</v>
      </c>
      <c r="G25" s="30">
        <v>164.37597735</v>
      </c>
      <c r="H25" s="30">
        <v>237.56798110999998</v>
      </c>
      <c r="I25" s="30">
        <v>29.200706369999999</v>
      </c>
      <c r="J25" s="30">
        <v>158.52834558000006</v>
      </c>
      <c r="K25" s="30">
        <v>328.81137477999999</v>
      </c>
      <c r="L25" s="30">
        <v>39.90727394000001</v>
      </c>
      <c r="M25" s="30">
        <v>374.40417650000012</v>
      </c>
      <c r="N25" s="30">
        <v>299.52010832000002</v>
      </c>
      <c r="O25" s="30">
        <v>518.58793784999989</v>
      </c>
    </row>
    <row r="26" spans="2:15">
      <c r="B26" s="41" t="s">
        <v>139</v>
      </c>
      <c r="C26" s="65" t="s">
        <v>140</v>
      </c>
      <c r="D26" s="64" t="s">
        <v>33</v>
      </c>
      <c r="E26" s="28">
        <v>346.1684588</v>
      </c>
      <c r="F26" s="28">
        <v>110.8253283</v>
      </c>
      <c r="G26" s="28">
        <v>106.46226044999999</v>
      </c>
      <c r="H26" s="28">
        <v>91.225108730000017</v>
      </c>
      <c r="I26" s="28">
        <v>96.186290570000025</v>
      </c>
      <c r="J26" s="28">
        <v>51.032901110000005</v>
      </c>
      <c r="K26" s="28">
        <v>129.77775746</v>
      </c>
      <c r="L26" s="28">
        <v>130.08907816999999</v>
      </c>
      <c r="M26" s="28">
        <v>163.90066598999999</v>
      </c>
      <c r="N26" s="28">
        <v>209.23550859000002</v>
      </c>
      <c r="O26" s="28">
        <v>290.70315142999999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9.9740000000000002E-3</v>
      </c>
      <c r="F28" s="30">
        <v>9.5803599999999996E-3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2" t="s">
        <v>145</v>
      </c>
      <c r="C29" s="66" t="s">
        <v>146</v>
      </c>
      <c r="D29" s="67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76" t="s">
        <v>147</v>
      </c>
      <c r="C30" s="77" t="s">
        <v>148</v>
      </c>
      <c r="D30" s="78" t="s">
        <v>33</v>
      </c>
      <c r="E30" s="25">
        <v>8591.9531513399997</v>
      </c>
      <c r="F30" s="25">
        <v>9420.8929754700039</v>
      </c>
      <c r="G30" s="25">
        <v>9284.3883709799993</v>
      </c>
      <c r="H30" s="25">
        <v>9750.8944276899947</v>
      </c>
      <c r="I30" s="25">
        <v>9911.7616686500041</v>
      </c>
      <c r="J30" s="25">
        <v>10968.215810740001</v>
      </c>
      <c r="K30" s="25">
        <v>11676.344476310001</v>
      </c>
      <c r="L30" s="25">
        <v>11958.917179139999</v>
      </c>
      <c r="M30" s="25">
        <v>14015.28577371</v>
      </c>
      <c r="N30" s="25">
        <v>16606.886446660006</v>
      </c>
      <c r="O30" s="25">
        <v>18193.019814990002</v>
      </c>
    </row>
    <row r="31" spans="2:15">
      <c r="B31" s="76" t="s">
        <v>149</v>
      </c>
      <c r="C31" s="77" t="s">
        <v>150</v>
      </c>
      <c r="D31" s="78" t="s">
        <v>33</v>
      </c>
      <c r="E31" s="25">
        <v>1873.7720966399961</v>
      </c>
      <c r="F31" s="25">
        <v>1773.6081926300023</v>
      </c>
      <c r="G31" s="25">
        <v>3072.6038121799925</v>
      </c>
      <c r="H31" s="25">
        <v>3510.9471437300208</v>
      </c>
      <c r="I31" s="25">
        <v>3914.175922400023</v>
      </c>
      <c r="J31" s="25">
        <v>3651.3213024400015</v>
      </c>
      <c r="K31" s="25">
        <v>2481.3172645099971</v>
      </c>
      <c r="L31" s="25">
        <v>3746.7011949500152</v>
      </c>
      <c r="M31" s="25">
        <v>2979.9060633200129</v>
      </c>
      <c r="N31" s="25">
        <v>3275.094328810002</v>
      </c>
      <c r="O31" s="25">
        <v>3475.8426667899976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1889.82445628</v>
      </c>
      <c r="F33" s="28">
        <v>1630.5935337199999</v>
      </c>
      <c r="G33" s="28">
        <v>3130.7024510900001</v>
      </c>
      <c r="H33" s="28">
        <v>3636.9664758499998</v>
      </c>
      <c r="I33" s="28">
        <v>3928.0205133899999</v>
      </c>
      <c r="J33" s="28">
        <v>3790.4068762600004</v>
      </c>
      <c r="K33" s="28">
        <v>2643.3975262700005</v>
      </c>
      <c r="L33" s="28">
        <v>3612.3258889300005</v>
      </c>
      <c r="M33" s="28">
        <v>3175.7170427999999</v>
      </c>
      <c r="N33" s="28">
        <v>3118.2572074</v>
      </c>
      <c r="O33" s="28">
        <v>3899.1088494100004</v>
      </c>
    </row>
    <row r="34" spans="2:15">
      <c r="B34" s="41" t="s">
        <v>154</v>
      </c>
      <c r="C34" s="65" t="s">
        <v>83</v>
      </c>
      <c r="D34" s="64" t="s">
        <v>33</v>
      </c>
      <c r="E34" s="28">
        <v>1889.82445628</v>
      </c>
      <c r="F34" s="28">
        <v>1630.5935337199999</v>
      </c>
      <c r="G34" s="28">
        <v>3130.7024510900001</v>
      </c>
      <c r="H34" s="28">
        <v>3636.9664758499998</v>
      </c>
      <c r="I34" s="28">
        <v>3928.0205133899999</v>
      </c>
      <c r="J34" s="28">
        <v>3790.4068762600004</v>
      </c>
      <c r="K34" s="28">
        <v>2643.3975262700005</v>
      </c>
      <c r="L34" s="28">
        <v>3612.3258889300005</v>
      </c>
      <c r="M34" s="28">
        <v>3175.7170427999999</v>
      </c>
      <c r="N34" s="28">
        <v>3118.2572074</v>
      </c>
      <c r="O34" s="28">
        <v>3899.1088494100004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72.453955929999992</v>
      </c>
      <c r="F36" s="30">
        <v>-13.162030830000003</v>
      </c>
      <c r="G36" s="30">
        <v>2.817228690000011</v>
      </c>
      <c r="H36" s="30">
        <v>26.25898471999999</v>
      </c>
      <c r="I36" s="30">
        <v>35.837185120000008</v>
      </c>
      <c r="J36" s="30">
        <v>52.586598650000013</v>
      </c>
      <c r="K36" s="30">
        <v>220.73667204999998</v>
      </c>
      <c r="L36" s="30">
        <v>-86.770261029999986</v>
      </c>
      <c r="M36" s="30">
        <v>482.07635820999997</v>
      </c>
      <c r="N36" s="30">
        <v>-272.74399262999998</v>
      </c>
      <c r="O36" s="30">
        <v>-211.08055529999999</v>
      </c>
    </row>
    <row r="37" spans="2:15">
      <c r="B37" s="41" t="s">
        <v>158</v>
      </c>
      <c r="C37" s="65" t="s">
        <v>89</v>
      </c>
      <c r="D37" s="64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  <c r="O37" s="28">
        <v>-211.08055529999999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-1817.3705003500002</v>
      </c>
      <c r="F39" s="82">
        <v>-1643.7555645499999</v>
      </c>
      <c r="G39" s="82">
        <v>-3127.8852224000002</v>
      </c>
      <c r="H39" s="82">
        <v>-3610.7074911300001</v>
      </c>
      <c r="I39" s="82">
        <v>-3892.1833282700009</v>
      </c>
      <c r="J39" s="82">
        <v>-3737.8202776099997</v>
      </c>
      <c r="K39" s="82">
        <v>-2422.6608542199988</v>
      </c>
      <c r="L39" s="82">
        <v>-3699.0961499600007</v>
      </c>
      <c r="M39" s="82">
        <v>-2693.6406845899996</v>
      </c>
      <c r="N39" s="82">
        <v>-3391.0012000299994</v>
      </c>
      <c r="O39" s="82">
        <v>-4110.1894047100013</v>
      </c>
    </row>
    <row r="40" spans="2:15">
      <c r="B40" s="76" t="s">
        <v>99</v>
      </c>
      <c r="C40" s="77" t="s">
        <v>163</v>
      </c>
      <c r="D40" s="78" t="s">
        <v>33</v>
      </c>
      <c r="E40" s="82">
        <v>-64.144981529999981</v>
      </c>
      <c r="F40" s="82">
        <v>52.433166649999983</v>
      </c>
      <c r="G40" s="82">
        <v>-41.06782184999993</v>
      </c>
      <c r="H40" s="82">
        <v>9.9195601099999848</v>
      </c>
      <c r="I40" s="82">
        <v>-97.480907770000016</v>
      </c>
      <c r="J40" s="82">
        <v>-65.253012929999997</v>
      </c>
      <c r="K40" s="82">
        <v>27.656571610000018</v>
      </c>
      <c r="L40" s="82">
        <v>6.1097713099999877</v>
      </c>
      <c r="M40" s="82">
        <v>-35.508649809999994</v>
      </c>
      <c r="N40" s="82">
        <v>200.43814719999997</v>
      </c>
      <c r="O40" s="82">
        <v>-204.62434956000001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166</v>
      </c>
      <c r="C43" s="65" t="s">
        <v>167</v>
      </c>
      <c r="D43" s="64" t="s">
        <v>33</v>
      </c>
      <c r="E43" s="30">
        <v>1873.7720966399961</v>
      </c>
      <c r="F43" s="30">
        <v>1773.6081926300023</v>
      </c>
      <c r="G43" s="30">
        <v>3072.6038121799925</v>
      </c>
      <c r="H43" s="30">
        <v>3510.9471437300208</v>
      </c>
      <c r="I43" s="30">
        <v>3914.175922400023</v>
      </c>
      <c r="J43" s="30">
        <v>3651.3213024400015</v>
      </c>
      <c r="K43" s="30">
        <v>2481.3172645099971</v>
      </c>
      <c r="L43" s="30">
        <v>3746.7011949500152</v>
      </c>
      <c r="M43" s="30">
        <v>2979.9060633200129</v>
      </c>
      <c r="N43" s="30">
        <v>3275.094328810002</v>
      </c>
      <c r="O43" s="30">
        <v>3475.8426667899976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-120.54657781999587</v>
      </c>
      <c r="F46" s="62">
        <v>-77.419461430002698</v>
      </c>
      <c r="G46" s="62">
        <v>14.213588370007347</v>
      </c>
      <c r="H46" s="62">
        <v>109.67990750997909</v>
      </c>
      <c r="I46" s="62">
        <v>-119.47350190002238</v>
      </c>
      <c r="J46" s="62">
        <v>21.245962239998043</v>
      </c>
      <c r="K46" s="62">
        <v>-30.999838679998064</v>
      </c>
      <c r="L46" s="62">
        <v>-41.495273680014073</v>
      </c>
      <c r="M46" s="62">
        <v>-321.77402854001326</v>
      </c>
      <c r="N46" s="62">
        <v>316.34501841999764</v>
      </c>
      <c r="O46" s="62">
        <v>429.72238836000383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O7" sqref="O7"/>
      <selection pane="topRight" activeCell="O7" sqref="O7"/>
      <selection pane="bottomLeft" activeCell="O7" sqref="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168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90" t="s">
        <v>169</v>
      </c>
      <c r="C5" s="91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90"/>
      <c r="C6" s="91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10827.389964919998</v>
      </c>
      <c r="F8" s="96">
        <v>11551.372963109996</v>
      </c>
      <c r="G8" s="96">
        <v>12735.815776260002</v>
      </c>
      <c r="H8" s="96">
        <v>13675.29765801</v>
      </c>
      <c r="I8" s="96">
        <v>14259.911616429999</v>
      </c>
      <c r="J8" s="96">
        <v>15068.299855359999</v>
      </c>
      <c r="K8" s="96">
        <v>14568.853757049998</v>
      </c>
      <c r="L8" s="96">
        <v>16206.373488539999</v>
      </c>
      <c r="M8" s="96">
        <v>17539.635884129995</v>
      </c>
      <c r="N8" s="96">
        <v>20486.421523560002</v>
      </c>
      <c r="O8" s="96">
        <v>22343.88228546</v>
      </c>
    </row>
    <row r="9" spans="2:15">
      <c r="B9" s="39" t="s">
        <v>34</v>
      </c>
      <c r="C9" s="27" t="s">
        <v>172</v>
      </c>
      <c r="D9" s="27" t="s">
        <v>33</v>
      </c>
      <c r="E9" s="97">
        <v>321.66471656000004</v>
      </c>
      <c r="F9" s="97">
        <v>351.87179500999997</v>
      </c>
      <c r="G9" s="97">
        <v>378.82359309999993</v>
      </c>
      <c r="H9" s="97">
        <v>413.45608658999993</v>
      </c>
      <c r="I9" s="97">
        <v>433.97402538</v>
      </c>
      <c r="J9" s="97">
        <v>448.76274217999992</v>
      </c>
      <c r="K9" s="97">
        <v>411.19201622999992</v>
      </c>
      <c r="L9" s="97">
        <v>500.75511445000006</v>
      </c>
      <c r="M9" s="97">
        <v>544.44404710000003</v>
      </c>
      <c r="N9" s="97">
        <v>604.44074808999994</v>
      </c>
      <c r="O9" s="97">
        <v>675.01980368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321.66471656000004</v>
      </c>
      <c r="F14" s="97">
        <v>351.87179500999997</v>
      </c>
      <c r="G14" s="97">
        <v>378.82359309999993</v>
      </c>
      <c r="H14" s="97">
        <v>413.45608658999993</v>
      </c>
      <c r="I14" s="97">
        <v>433.97402538</v>
      </c>
      <c r="J14" s="97">
        <v>448.76274217999992</v>
      </c>
      <c r="K14" s="97">
        <v>411.19201622999992</v>
      </c>
      <c r="L14" s="97">
        <v>500.75511445000006</v>
      </c>
      <c r="M14" s="97">
        <v>544.44404710000003</v>
      </c>
      <c r="N14" s="97">
        <v>604.44074808999994</v>
      </c>
      <c r="O14" s="97">
        <v>675.01980368</v>
      </c>
    </row>
    <row r="15" spans="2:15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39" t="s">
        <v>36</v>
      </c>
      <c r="C42" s="27" t="s">
        <v>237</v>
      </c>
      <c r="D42" s="27" t="s">
        <v>33</v>
      </c>
      <c r="E42" s="68">
        <v>8177.1048494499992</v>
      </c>
      <c r="F42" s="68">
        <v>8759.7031501099973</v>
      </c>
      <c r="G42" s="68">
        <v>9718.3302041800016</v>
      </c>
      <c r="H42" s="68">
        <v>10497.730998780002</v>
      </c>
      <c r="I42" s="68">
        <v>10985.720538789998</v>
      </c>
      <c r="J42" s="68">
        <v>11582.130849649999</v>
      </c>
      <c r="K42" s="68">
        <v>11155.297869999999</v>
      </c>
      <c r="L42" s="68">
        <v>12715.176576360001</v>
      </c>
      <c r="M42" s="68">
        <v>13914.847157049999</v>
      </c>
      <c r="N42" s="68">
        <v>15834.314957180002</v>
      </c>
      <c r="O42" s="68">
        <v>17252.447822399998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235.89479468999997</v>
      </c>
      <c r="F48" s="68">
        <v>337.58870972999995</v>
      </c>
      <c r="G48" s="68">
        <v>341.93499213000001</v>
      </c>
      <c r="H48" s="68">
        <v>374.75374527000008</v>
      </c>
      <c r="I48" s="68">
        <v>368.27001108000013</v>
      </c>
      <c r="J48" s="68">
        <v>407.12034332000002</v>
      </c>
      <c r="K48" s="68">
        <v>416.52248132</v>
      </c>
      <c r="L48" s="68">
        <v>473.0934225100001</v>
      </c>
      <c r="M48" s="68">
        <v>494.63195392</v>
      </c>
      <c r="N48" s="68">
        <v>628.94275942000013</v>
      </c>
      <c r="O48" s="68">
        <v>647.92524981999998</v>
      </c>
    </row>
    <row r="49" spans="2:15">
      <c r="B49" s="41" t="s">
        <v>250</v>
      </c>
      <c r="C49" s="99" t="s">
        <v>241</v>
      </c>
      <c r="D49" s="99" t="s">
        <v>33</v>
      </c>
      <c r="E49" s="68">
        <v>33.761280220000003</v>
      </c>
      <c r="F49" s="68">
        <v>35.061165450000004</v>
      </c>
      <c r="G49" s="68">
        <v>46.391966249999989</v>
      </c>
      <c r="H49" s="68">
        <v>63.474278180000013</v>
      </c>
      <c r="I49" s="68">
        <v>64.841745740000007</v>
      </c>
      <c r="J49" s="68">
        <v>75.052539679999995</v>
      </c>
      <c r="K49" s="68">
        <v>82.94159028</v>
      </c>
      <c r="L49" s="68">
        <v>91.673263919999997</v>
      </c>
      <c r="M49" s="68">
        <v>94.024246629999979</v>
      </c>
      <c r="N49" s="68">
        <v>103.53581446000004</v>
      </c>
      <c r="O49" s="68">
        <v>104.56440753999999</v>
      </c>
    </row>
    <row r="50" spans="2:15">
      <c r="B50" s="41" t="s">
        <v>251</v>
      </c>
      <c r="C50" s="99" t="s">
        <v>243</v>
      </c>
      <c r="D50" s="99" t="s">
        <v>33</v>
      </c>
      <c r="E50" s="68">
        <v>157.72173297999998</v>
      </c>
      <c r="F50" s="68">
        <v>257.51756694999995</v>
      </c>
      <c r="G50" s="68">
        <v>263.80341507000003</v>
      </c>
      <c r="H50" s="68">
        <v>278.43075322000004</v>
      </c>
      <c r="I50" s="68">
        <v>272.03969948000008</v>
      </c>
      <c r="J50" s="68">
        <v>301.81178724</v>
      </c>
      <c r="K50" s="68">
        <v>295.66334929999999</v>
      </c>
      <c r="L50" s="68">
        <v>334.17140664000004</v>
      </c>
      <c r="M50" s="68">
        <v>338.47708592000004</v>
      </c>
      <c r="N50" s="68">
        <v>474.68417304000008</v>
      </c>
      <c r="O50" s="68">
        <v>500.72595921999999</v>
      </c>
    </row>
    <row r="51" spans="2:15">
      <c r="B51" s="42" t="s">
        <v>252</v>
      </c>
      <c r="C51" s="103" t="s">
        <v>253</v>
      </c>
      <c r="D51" s="103" t="s">
        <v>33</v>
      </c>
      <c r="E51" s="68">
        <v>44.411781490000003</v>
      </c>
      <c r="F51" s="68">
        <v>45.009977329999991</v>
      </c>
      <c r="G51" s="68">
        <v>31.739610809999999</v>
      </c>
      <c r="H51" s="68">
        <v>32.848713870000005</v>
      </c>
      <c r="I51" s="68">
        <v>31.388565860000003</v>
      </c>
      <c r="J51" s="68">
        <v>30.256016400000004</v>
      </c>
      <c r="K51" s="68">
        <v>37.917541739999997</v>
      </c>
      <c r="L51" s="68">
        <v>47.248751950000006</v>
      </c>
      <c r="M51" s="68">
        <v>62.13062137</v>
      </c>
      <c r="N51" s="68">
        <v>50.722771920000014</v>
      </c>
      <c r="O51" s="68">
        <v>42.634883059999993</v>
      </c>
    </row>
    <row r="52" spans="2:15">
      <c r="B52" s="39" t="s">
        <v>38</v>
      </c>
      <c r="C52" s="27" t="s">
        <v>254</v>
      </c>
      <c r="D52" s="27" t="s">
        <v>33</v>
      </c>
      <c r="E52" s="68">
        <v>126</v>
      </c>
      <c r="F52" s="68">
        <v>103.216667</v>
      </c>
      <c r="G52" s="68">
        <v>147.85603600000002</v>
      </c>
      <c r="H52" s="68">
        <v>158.22200000000001</v>
      </c>
      <c r="I52" s="68">
        <v>139.79353600000005</v>
      </c>
      <c r="J52" s="68">
        <v>160.859813</v>
      </c>
      <c r="K52" s="68">
        <v>164.77796000000001</v>
      </c>
      <c r="L52" s="68">
        <v>169.75904399999999</v>
      </c>
      <c r="M52" s="68">
        <v>189.09416000000002</v>
      </c>
      <c r="N52" s="68">
        <v>298.27335900000003</v>
      </c>
      <c r="O52" s="68">
        <v>204.49124</v>
      </c>
    </row>
    <row r="53" spans="2:15">
      <c r="B53" s="39" t="s">
        <v>255</v>
      </c>
      <c r="C53" s="98" t="s">
        <v>256</v>
      </c>
      <c r="D53" s="98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>
      <c r="B57" s="41" t="s">
        <v>263</v>
      </c>
      <c r="C57" s="99" t="s">
        <v>264</v>
      </c>
      <c r="D57" s="99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>
      <c r="B59" s="39" t="s">
        <v>267</v>
      </c>
      <c r="C59" s="98" t="s">
        <v>268</v>
      </c>
      <c r="D59" s="98" t="s">
        <v>33</v>
      </c>
      <c r="E59" s="68">
        <v>126</v>
      </c>
      <c r="F59" s="68">
        <v>103.216667</v>
      </c>
      <c r="G59" s="68">
        <v>147.85603600000002</v>
      </c>
      <c r="H59" s="68">
        <v>158.22200000000001</v>
      </c>
      <c r="I59" s="68">
        <v>139.79353600000005</v>
      </c>
      <c r="J59" s="68">
        <v>160.859813</v>
      </c>
      <c r="K59" s="68">
        <v>164.77796000000001</v>
      </c>
      <c r="L59" s="68">
        <v>169.75904399999999</v>
      </c>
      <c r="M59" s="68">
        <v>189.09416000000002</v>
      </c>
      <c r="N59" s="68">
        <v>298.27335900000003</v>
      </c>
      <c r="O59" s="68">
        <v>204.49124</v>
      </c>
    </row>
    <row r="60" spans="2:15">
      <c r="B60" s="41" t="s">
        <v>269</v>
      </c>
      <c r="C60" s="99" t="s">
        <v>264</v>
      </c>
      <c r="D60" s="99" t="s">
        <v>33</v>
      </c>
      <c r="E60" s="68">
        <v>71</v>
      </c>
      <c r="F60" s="68">
        <v>43.3</v>
      </c>
      <c r="G60" s="68">
        <v>82.856036000000003</v>
      </c>
      <c r="H60" s="68">
        <v>93.222000000000008</v>
      </c>
      <c r="I60" s="68">
        <v>84.793536000000017</v>
      </c>
      <c r="J60" s="68">
        <v>135.859813</v>
      </c>
      <c r="K60" s="68">
        <v>142.27796000000001</v>
      </c>
      <c r="L60" s="68">
        <v>144.75904400000002</v>
      </c>
      <c r="M60" s="68">
        <v>172.09179</v>
      </c>
      <c r="N60" s="68">
        <v>173.27335900000003</v>
      </c>
      <c r="O60" s="68">
        <v>179.49124</v>
      </c>
    </row>
    <row r="61" spans="2:15">
      <c r="B61" s="42" t="s">
        <v>270</v>
      </c>
      <c r="C61" s="103" t="s">
        <v>271</v>
      </c>
      <c r="D61" s="103" t="s">
        <v>33</v>
      </c>
      <c r="E61" s="68">
        <v>55</v>
      </c>
      <c r="F61" s="68">
        <v>59.916666999999997</v>
      </c>
      <c r="G61" s="68">
        <v>65.000000000000014</v>
      </c>
      <c r="H61" s="68">
        <v>65</v>
      </c>
      <c r="I61" s="68">
        <v>55.000000000000021</v>
      </c>
      <c r="J61" s="68">
        <v>25</v>
      </c>
      <c r="K61" s="68">
        <v>22.5</v>
      </c>
      <c r="L61" s="68">
        <v>25</v>
      </c>
      <c r="M61" s="68">
        <v>17.002369999999999</v>
      </c>
      <c r="N61" s="68">
        <v>125</v>
      </c>
      <c r="O61" s="68">
        <v>25.000000000000004</v>
      </c>
    </row>
    <row r="62" spans="2:15">
      <c r="B62" s="39" t="s">
        <v>40</v>
      </c>
      <c r="C62" s="27" t="s">
        <v>272</v>
      </c>
      <c r="D62" s="27" t="s">
        <v>33</v>
      </c>
      <c r="E62" s="68">
        <v>2202.6203989099999</v>
      </c>
      <c r="F62" s="68">
        <v>2336.5813509899999</v>
      </c>
      <c r="G62" s="68">
        <v>2490.8059429800005</v>
      </c>
      <c r="H62" s="68">
        <v>2605.8885726399999</v>
      </c>
      <c r="I62" s="68">
        <v>2700.4235162600003</v>
      </c>
      <c r="J62" s="68">
        <v>2876.5464505299997</v>
      </c>
      <c r="K62" s="68">
        <v>2837.5859108200002</v>
      </c>
      <c r="L62" s="68">
        <v>2820.6827537300001</v>
      </c>
      <c r="M62" s="68">
        <v>2891.2505199799994</v>
      </c>
      <c r="N62" s="68">
        <v>3749.3924592899998</v>
      </c>
      <c r="O62" s="68">
        <v>4211.9234193800003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2006.61396285</v>
      </c>
      <c r="F63" s="68">
        <v>2132.65560723</v>
      </c>
      <c r="G63" s="68">
        <v>2277.2040734700004</v>
      </c>
      <c r="H63" s="68">
        <v>2398.2385419100001</v>
      </c>
      <c r="I63" s="68">
        <v>2459.6818124700003</v>
      </c>
      <c r="J63" s="68">
        <v>2605.2067489999995</v>
      </c>
      <c r="K63" s="68">
        <v>2547.1767939100005</v>
      </c>
      <c r="L63" s="68">
        <v>2553.4866484800004</v>
      </c>
      <c r="M63" s="68">
        <v>2616.7428410100001</v>
      </c>
      <c r="N63" s="68">
        <v>3400.6816258899989</v>
      </c>
      <c r="O63" s="68">
        <v>3878.3586746600004</v>
      </c>
    </row>
    <row r="64" spans="2:15">
      <c r="B64" s="41" t="s">
        <v>275</v>
      </c>
      <c r="C64" s="99" t="s">
        <v>276</v>
      </c>
      <c r="D64" s="99" t="s">
        <v>33</v>
      </c>
      <c r="E64" s="68">
        <v>1997.4823440300001</v>
      </c>
      <c r="F64" s="68">
        <v>2119.62537853</v>
      </c>
      <c r="G64" s="68">
        <v>2259.1648594800004</v>
      </c>
      <c r="H64" s="68">
        <v>2381.5976896299999</v>
      </c>
      <c r="I64" s="68">
        <v>2442.9482251400004</v>
      </c>
      <c r="J64" s="68">
        <v>2591.1276544099996</v>
      </c>
      <c r="K64" s="68">
        <v>2527.3351664500005</v>
      </c>
      <c r="L64" s="68">
        <v>2545.4020634500002</v>
      </c>
      <c r="M64" s="68">
        <v>2603.45417223</v>
      </c>
      <c r="N64" s="68">
        <v>3389.0404999099992</v>
      </c>
      <c r="O64" s="68">
        <v>3861.81218812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9.1316188200000017</v>
      </c>
      <c r="F68" s="68">
        <v>13.0302287</v>
      </c>
      <c r="G68" s="68">
        <v>18.03921399</v>
      </c>
      <c r="H68" s="68">
        <v>16.640852280000001</v>
      </c>
      <c r="I68" s="68">
        <v>16.733587330000002</v>
      </c>
      <c r="J68" s="68">
        <v>14.079094590000002</v>
      </c>
      <c r="K68" s="68">
        <v>19.841627459999998</v>
      </c>
      <c r="L68" s="68">
        <v>8.0845850299999995</v>
      </c>
      <c r="M68" s="68">
        <v>13.28866878</v>
      </c>
      <c r="N68" s="68">
        <v>11.641125980000002</v>
      </c>
      <c r="O68" s="68">
        <v>16.54648654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58.098868549999999</v>
      </c>
      <c r="F73" s="68">
        <v>60.179111750000004</v>
      </c>
      <c r="G73" s="68">
        <v>67.845107460000008</v>
      </c>
      <c r="H73" s="68">
        <v>67.905588140000006</v>
      </c>
      <c r="I73" s="68">
        <v>73.186029529999999</v>
      </c>
      <c r="J73" s="68">
        <v>77.845488109999991</v>
      </c>
      <c r="K73" s="68">
        <v>78.572054649999998</v>
      </c>
      <c r="L73" s="68">
        <v>76.776627520000005</v>
      </c>
      <c r="M73" s="68">
        <v>86.418920669999991</v>
      </c>
      <c r="N73" s="68">
        <v>94.738961239999995</v>
      </c>
      <c r="O73" s="68">
        <v>101.23377714</v>
      </c>
    </row>
    <row r="74" spans="2:15">
      <c r="B74" s="41" t="s">
        <v>294</v>
      </c>
      <c r="C74" s="99" t="s">
        <v>295</v>
      </c>
      <c r="D74" s="99" t="s">
        <v>33</v>
      </c>
      <c r="E74" s="68">
        <v>10.123414009999999</v>
      </c>
      <c r="F74" s="68">
        <v>10.917573419999998</v>
      </c>
      <c r="G74" s="68">
        <v>11.281363840000001</v>
      </c>
      <c r="H74" s="68">
        <v>13.189947759999997</v>
      </c>
      <c r="I74" s="68">
        <v>13.740744680000001</v>
      </c>
      <c r="J74" s="68">
        <v>14.97281456</v>
      </c>
      <c r="K74" s="68">
        <v>12.392357609999999</v>
      </c>
      <c r="L74" s="68">
        <v>13.704762580000001</v>
      </c>
      <c r="M74" s="68">
        <v>14.079181990000002</v>
      </c>
      <c r="N74" s="68">
        <v>16.77982892</v>
      </c>
      <c r="O74" s="68">
        <v>17.641885200000001</v>
      </c>
    </row>
    <row r="75" spans="2:15">
      <c r="B75" s="41" t="s">
        <v>296</v>
      </c>
      <c r="C75" s="99" t="s">
        <v>297</v>
      </c>
      <c r="D75" s="99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>
      <c r="B76" s="41" t="s">
        <v>298</v>
      </c>
      <c r="C76" s="99" t="s">
        <v>299</v>
      </c>
      <c r="D76" s="99" t="s">
        <v>33</v>
      </c>
      <c r="E76" s="68">
        <v>47.975454540000001</v>
      </c>
      <c r="F76" s="68">
        <v>49.26153833</v>
      </c>
      <c r="G76" s="68">
        <v>56.563743620000004</v>
      </c>
      <c r="H76" s="68">
        <v>54.715640380000004</v>
      </c>
      <c r="I76" s="68">
        <v>59.44528485</v>
      </c>
      <c r="J76" s="68">
        <v>62.872673550000002</v>
      </c>
      <c r="K76" s="68">
        <v>66.179697040000008</v>
      </c>
      <c r="L76" s="68">
        <v>63.071864939999998</v>
      </c>
      <c r="M76" s="68">
        <v>72.339738679999996</v>
      </c>
      <c r="N76" s="68">
        <v>77.959132319999995</v>
      </c>
      <c r="O76" s="68">
        <v>83.591891940000011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31.322108609999997</v>
      </c>
      <c r="F78" s="68">
        <v>30.75146037</v>
      </c>
      <c r="G78" s="68">
        <v>26.759104149999999</v>
      </c>
      <c r="H78" s="68">
        <v>16.609081609999997</v>
      </c>
      <c r="I78" s="68">
        <v>29.073170630000003</v>
      </c>
      <c r="J78" s="68">
        <v>34.136305720000003</v>
      </c>
      <c r="K78" s="68">
        <v>29.731605129999998</v>
      </c>
      <c r="L78" s="68">
        <v>39.079430850000001</v>
      </c>
      <c r="M78" s="68">
        <v>16.530360249999998</v>
      </c>
      <c r="N78" s="68">
        <v>30.899888420000003</v>
      </c>
      <c r="O78" s="68">
        <v>35.626282279999991</v>
      </c>
    </row>
    <row r="79" spans="2:15">
      <c r="B79" s="39" t="s">
        <v>304</v>
      </c>
      <c r="C79" s="98" t="s">
        <v>305</v>
      </c>
      <c r="D79" s="98" t="s">
        <v>33</v>
      </c>
      <c r="E79" s="68">
        <v>106.58545889999999</v>
      </c>
      <c r="F79" s="68">
        <v>112.99517164000002</v>
      </c>
      <c r="G79" s="68">
        <v>118.99765790000001</v>
      </c>
      <c r="H79" s="68">
        <v>123.13536098</v>
      </c>
      <c r="I79" s="68">
        <v>138.48250363</v>
      </c>
      <c r="J79" s="68">
        <v>159.35790770000003</v>
      </c>
      <c r="K79" s="68">
        <v>182.10545712999999</v>
      </c>
      <c r="L79" s="68">
        <v>151.34004688000002</v>
      </c>
      <c r="M79" s="68">
        <v>171.55839804999999</v>
      </c>
      <c r="N79" s="68">
        <v>223.07198374000001</v>
      </c>
      <c r="O79" s="68">
        <v>196.70468530000002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106.58545889999999</v>
      </c>
      <c r="F80" s="68">
        <v>112.99517164000002</v>
      </c>
      <c r="G80" s="68">
        <v>118.99765790000001</v>
      </c>
      <c r="H80" s="68">
        <v>123.13536098</v>
      </c>
      <c r="I80" s="68">
        <v>138.48250363</v>
      </c>
      <c r="J80" s="68">
        <v>159.35790770000003</v>
      </c>
      <c r="K80" s="68">
        <v>182.10545712999999</v>
      </c>
      <c r="L80" s="68">
        <v>151.34004688000002</v>
      </c>
      <c r="M80" s="68">
        <v>171.55839804999999</v>
      </c>
      <c r="N80" s="68">
        <v>223.07198374000001</v>
      </c>
      <c r="O80" s="68">
        <v>196.70468530000002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106.58545889999999</v>
      </c>
      <c r="F82" s="68">
        <v>112.99517164000002</v>
      </c>
      <c r="G82" s="68">
        <v>118.99765790000001</v>
      </c>
      <c r="H82" s="68">
        <v>123.13536098</v>
      </c>
      <c r="I82" s="68">
        <v>138.48250363</v>
      </c>
      <c r="J82" s="68">
        <v>159.35790770000003</v>
      </c>
      <c r="K82" s="68">
        <v>182.10545712999999</v>
      </c>
      <c r="L82" s="68">
        <v>151.34004688000002</v>
      </c>
      <c r="M82" s="68">
        <v>171.55839804999999</v>
      </c>
      <c r="N82" s="68">
        <v>223.07198374000001</v>
      </c>
      <c r="O82" s="68">
        <v>196.70468530000002</v>
      </c>
    </row>
    <row r="83" spans="2:15">
      <c r="B83" s="41" t="s">
        <v>311</v>
      </c>
      <c r="C83" s="99" t="s">
        <v>312</v>
      </c>
      <c r="D83" s="99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325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326</v>
      </c>
      <c r="C5" s="196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>
      <c r="B6" s="195"/>
      <c r="C6" s="196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8664.9518759800012</v>
      </c>
      <c r="F8" s="96">
        <v>9613.31005147</v>
      </c>
      <c r="G8" s="96">
        <v>9498.8359867300005</v>
      </c>
      <c r="H8" s="96">
        <v>9926.8694597800004</v>
      </c>
      <c r="I8" s="96">
        <v>10316.760480220002</v>
      </c>
      <c r="J8" s="96">
        <v>11258.85104612</v>
      </c>
      <c r="K8" s="96">
        <v>11759.056728330001</v>
      </c>
      <c r="L8" s="96">
        <v>12421.659204359999</v>
      </c>
      <c r="M8" s="96">
        <v>14185.97601394</v>
      </c>
      <c r="N8" s="96">
        <v>16948.170053310001</v>
      </c>
      <c r="O8" s="96">
        <v>18349.963316379999</v>
      </c>
    </row>
    <row r="9" spans="2:15">
      <c r="B9" s="39" t="s">
        <v>44</v>
      </c>
      <c r="C9" s="27" t="s">
        <v>328</v>
      </c>
      <c r="D9" s="22" t="s">
        <v>33</v>
      </c>
      <c r="E9" s="97">
        <v>1643.8262835099999</v>
      </c>
      <c r="F9" s="97">
        <v>1829.38185484</v>
      </c>
      <c r="G9" s="97">
        <v>1784.8266647899998</v>
      </c>
      <c r="H9" s="97">
        <v>1934.8323270999999</v>
      </c>
      <c r="I9" s="97">
        <v>2155.4865527799998</v>
      </c>
      <c r="J9" s="97">
        <v>2468.78221523</v>
      </c>
      <c r="K9" s="97">
        <v>2761.9947552399999</v>
      </c>
      <c r="L9" s="97">
        <v>2962.3342854699999</v>
      </c>
      <c r="M9" s="97">
        <v>3100.1201369999999</v>
      </c>
      <c r="N9" s="97">
        <v>3380.4971338099999</v>
      </c>
      <c r="O9" s="97">
        <v>3422.0671490100003</v>
      </c>
    </row>
    <row r="10" spans="2:15">
      <c r="B10" s="41" t="s">
        <v>329</v>
      </c>
      <c r="C10" s="29" t="s">
        <v>330</v>
      </c>
      <c r="D10" s="22" t="s">
        <v>33</v>
      </c>
      <c r="E10" s="68">
        <v>1416.0703274800001</v>
      </c>
      <c r="F10" s="68">
        <v>1480.1892085699999</v>
      </c>
      <c r="G10" s="68">
        <v>1513.7166353199998</v>
      </c>
      <c r="H10" s="68">
        <v>1634.7520084399998</v>
      </c>
      <c r="I10" s="68">
        <v>1817.8869604799997</v>
      </c>
      <c r="J10" s="68">
        <v>2090.5927319099997</v>
      </c>
      <c r="K10" s="68">
        <v>2342.1785825600005</v>
      </c>
      <c r="L10" s="68">
        <v>2496.6413233799999</v>
      </c>
      <c r="M10" s="68">
        <v>2609.2493645199997</v>
      </c>
      <c r="N10" s="68">
        <v>2823.9033637899997</v>
      </c>
      <c r="O10" s="68">
        <v>2845.2102461600002</v>
      </c>
    </row>
    <row r="11" spans="2:15">
      <c r="B11" s="41" t="s">
        <v>331</v>
      </c>
      <c r="C11" s="29" t="s">
        <v>332</v>
      </c>
      <c r="D11" s="22" t="s">
        <v>33</v>
      </c>
      <c r="E11" s="68">
        <v>227.75595603000002</v>
      </c>
      <c r="F11" s="68">
        <v>349.19264626999995</v>
      </c>
      <c r="G11" s="68">
        <v>271.11002947000003</v>
      </c>
      <c r="H11" s="68">
        <v>300.08031865999999</v>
      </c>
      <c r="I11" s="68">
        <v>337.59959229999998</v>
      </c>
      <c r="J11" s="68">
        <v>378.18948332000008</v>
      </c>
      <c r="K11" s="68">
        <v>419.81617267999997</v>
      </c>
      <c r="L11" s="68">
        <v>465.69296209000009</v>
      </c>
      <c r="M11" s="68">
        <v>490.87077248000003</v>
      </c>
      <c r="N11" s="68">
        <v>556.59377001999997</v>
      </c>
      <c r="O11" s="68">
        <v>576.8569028500001</v>
      </c>
    </row>
    <row r="12" spans="2:15">
      <c r="B12" s="41" t="s">
        <v>333</v>
      </c>
      <c r="C12" s="99" t="s">
        <v>334</v>
      </c>
      <c r="D12" s="22" t="s">
        <v>33</v>
      </c>
      <c r="E12" s="68">
        <v>183.34417454000001</v>
      </c>
      <c r="F12" s="68">
        <v>304.18266893999999</v>
      </c>
      <c r="G12" s="68">
        <v>239.37041865999998</v>
      </c>
      <c r="H12" s="68">
        <v>267.23160479000001</v>
      </c>
      <c r="I12" s="68">
        <v>306.21102644000001</v>
      </c>
      <c r="J12" s="68">
        <v>347.93346692000006</v>
      </c>
      <c r="K12" s="68">
        <v>381.89863093999992</v>
      </c>
      <c r="L12" s="68">
        <v>418.44421014000005</v>
      </c>
      <c r="M12" s="68">
        <v>428.74015111</v>
      </c>
      <c r="N12" s="68">
        <v>505.87099809999995</v>
      </c>
      <c r="O12" s="68">
        <v>534.2220197900001</v>
      </c>
    </row>
    <row r="13" spans="2:15">
      <c r="B13" s="42" t="s">
        <v>335</v>
      </c>
      <c r="C13" s="103" t="s">
        <v>336</v>
      </c>
      <c r="D13" s="32" t="s">
        <v>33</v>
      </c>
      <c r="E13" s="68">
        <v>44.411781490000003</v>
      </c>
      <c r="F13" s="68">
        <v>45.009977329999991</v>
      </c>
      <c r="G13" s="68">
        <v>31.739610809999999</v>
      </c>
      <c r="H13" s="68">
        <v>32.848713870000005</v>
      </c>
      <c r="I13" s="68">
        <v>31.388565860000003</v>
      </c>
      <c r="J13" s="68">
        <v>30.256016400000004</v>
      </c>
      <c r="K13" s="68">
        <v>37.917541739999997</v>
      </c>
      <c r="L13" s="68">
        <v>47.248751950000006</v>
      </c>
      <c r="M13" s="68">
        <v>62.13062137</v>
      </c>
      <c r="N13" s="68">
        <v>50.722771920000014</v>
      </c>
      <c r="O13" s="68">
        <v>42.634883059999993</v>
      </c>
    </row>
    <row r="14" spans="2:15">
      <c r="B14" s="109" t="s">
        <v>46</v>
      </c>
      <c r="C14" s="110" t="s">
        <v>337</v>
      </c>
      <c r="D14" s="111" t="s">
        <v>33</v>
      </c>
      <c r="E14" s="97">
        <v>3616.2687518799999</v>
      </c>
      <c r="F14" s="97">
        <v>3945.2471223400007</v>
      </c>
      <c r="G14" s="97">
        <v>3803.6326761200007</v>
      </c>
      <c r="H14" s="97">
        <v>3746.10654836</v>
      </c>
      <c r="I14" s="97">
        <v>3626.9357275600009</v>
      </c>
      <c r="J14" s="97">
        <v>3874.1119619300002</v>
      </c>
      <c r="K14" s="97">
        <v>3946.2939240399996</v>
      </c>
      <c r="L14" s="97">
        <v>3786.8857030200002</v>
      </c>
      <c r="M14" s="97">
        <v>4646.4868756000005</v>
      </c>
      <c r="N14" s="97">
        <v>6403.5966731800008</v>
      </c>
      <c r="O14" s="97">
        <v>6980.8911727700006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0.25747172000000002</v>
      </c>
      <c r="F24" s="72">
        <v>0.32122658000000004</v>
      </c>
      <c r="G24" s="72">
        <v>0.46162520000000001</v>
      </c>
      <c r="H24" s="72">
        <v>0.42524181</v>
      </c>
      <c r="I24" s="72">
        <v>0.43252038999999998</v>
      </c>
      <c r="J24" s="72">
        <v>0.99157465999999994</v>
      </c>
      <c r="K24" s="72">
        <v>0.46142960999999999</v>
      </c>
      <c r="L24" s="72">
        <v>0.49095553000000003</v>
      </c>
      <c r="M24" s="72">
        <v>0.92399967000000005</v>
      </c>
      <c r="N24" s="72">
        <v>0.57987001999999999</v>
      </c>
      <c r="O24" s="72">
        <v>1.31301175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0.25747172000000002</v>
      </c>
      <c r="F28" s="68">
        <v>0.32122658000000004</v>
      </c>
      <c r="G28" s="68">
        <v>0.46162520000000001</v>
      </c>
      <c r="H28" s="68">
        <v>0.42524181</v>
      </c>
      <c r="I28" s="68">
        <v>0.43252038999999998</v>
      </c>
      <c r="J28" s="68">
        <v>0.99157465999999994</v>
      </c>
      <c r="K28" s="68">
        <v>0.46142960999999999</v>
      </c>
      <c r="L28" s="68">
        <v>0.49095553000000003</v>
      </c>
      <c r="M28" s="68">
        <v>0.92399967000000005</v>
      </c>
      <c r="N28" s="68">
        <v>0.57987001999999999</v>
      </c>
      <c r="O28" s="68">
        <v>0.9785307299999999</v>
      </c>
    </row>
    <row r="29" spans="2:15">
      <c r="B29" s="41" t="s">
        <v>362</v>
      </c>
      <c r="C29" s="99" t="s">
        <v>357</v>
      </c>
      <c r="D29" s="22" t="s">
        <v>33</v>
      </c>
      <c r="E29" s="68">
        <v>0.25747172000000002</v>
      </c>
      <c r="F29" s="68">
        <v>0.32122658000000004</v>
      </c>
      <c r="G29" s="68">
        <v>0.46162520000000001</v>
      </c>
      <c r="H29" s="68">
        <v>0.42524181</v>
      </c>
      <c r="I29" s="68">
        <v>0.43252038999999998</v>
      </c>
      <c r="J29" s="68">
        <v>0.99157465999999994</v>
      </c>
      <c r="K29" s="68">
        <v>0.46142960999999999</v>
      </c>
      <c r="L29" s="68">
        <v>0.49095553000000003</v>
      </c>
      <c r="M29" s="68">
        <v>0.92399967000000005</v>
      </c>
      <c r="N29" s="68">
        <v>0.57987001999999999</v>
      </c>
      <c r="O29" s="68">
        <v>0.9785307299999999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0.33448101999999996</v>
      </c>
    </row>
    <row r="32" spans="2:15">
      <c r="B32" s="41" t="s">
        <v>366</v>
      </c>
      <c r="C32" s="99" t="s">
        <v>357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0.33448101999999996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3046.6468571800001</v>
      </c>
      <c r="F34" s="97">
        <v>3441.5555531800001</v>
      </c>
      <c r="G34" s="97">
        <v>3491.4179372400004</v>
      </c>
      <c r="H34" s="97">
        <v>3791.7879779100003</v>
      </c>
      <c r="I34" s="97">
        <v>4061.38917184</v>
      </c>
      <c r="J34" s="97">
        <v>4409.0438922500007</v>
      </c>
      <c r="K34" s="97">
        <v>4595.0837141700003</v>
      </c>
      <c r="L34" s="97">
        <v>5114.4183361400001</v>
      </c>
      <c r="M34" s="97">
        <v>5828.2408555899992</v>
      </c>
      <c r="N34" s="97">
        <v>6506.7259429200003</v>
      </c>
      <c r="O34" s="97">
        <v>7189.2322427999989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364.41363353000003</v>
      </c>
      <c r="F37" s="97">
        <v>382.92801208999998</v>
      </c>
      <c r="G37" s="97">
        <v>396.35929635000008</v>
      </c>
      <c r="H37" s="97">
        <v>429.17212995</v>
      </c>
      <c r="I37" s="97">
        <v>453.08384485000005</v>
      </c>
      <c r="J37" s="97">
        <v>479.61647226000002</v>
      </c>
      <c r="K37" s="97">
        <v>511.47520111</v>
      </c>
      <c r="L37" s="97">
        <v>536.72068430999991</v>
      </c>
      <c r="M37" s="97">
        <v>578.14017779000005</v>
      </c>
      <c r="N37" s="97">
        <v>590.80151042</v>
      </c>
      <c r="O37" s="97">
        <v>597.35244549999993</v>
      </c>
    </row>
    <row r="38" spans="2:15">
      <c r="B38" s="39" t="s">
        <v>57</v>
      </c>
      <c r="C38" s="27" t="s">
        <v>375</v>
      </c>
      <c r="D38" s="22" t="s">
        <v>33</v>
      </c>
      <c r="E38" s="68">
        <v>357.95251168999994</v>
      </c>
      <c r="F38" s="68">
        <v>396.80429452999999</v>
      </c>
      <c r="G38" s="68">
        <v>418.49708337999982</v>
      </c>
      <c r="H38" s="68">
        <v>453.71736459999988</v>
      </c>
      <c r="I38" s="68">
        <v>472.51650765000005</v>
      </c>
      <c r="J38" s="68">
        <v>505.92140204999998</v>
      </c>
      <c r="K38" s="68">
        <v>455.22290526999996</v>
      </c>
      <c r="L38" s="68">
        <v>557.52992419999998</v>
      </c>
      <c r="M38" s="68">
        <v>610.2041460800001</v>
      </c>
      <c r="N38" s="68">
        <v>656.77043337999999</v>
      </c>
      <c r="O38" s="68">
        <v>756.45974004999994</v>
      </c>
    </row>
    <row r="39" spans="2:15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352.74007510999996</v>
      </c>
      <c r="F45" s="68">
        <v>389.33674230999998</v>
      </c>
      <c r="G45" s="68">
        <v>411.25085160999981</v>
      </c>
      <c r="H45" s="68">
        <v>447.67447056999981</v>
      </c>
      <c r="I45" s="68">
        <v>465.57520192000004</v>
      </c>
      <c r="J45" s="68">
        <v>495.10354947999991</v>
      </c>
      <c r="K45" s="68">
        <v>446.35694812999992</v>
      </c>
      <c r="L45" s="68">
        <v>547.35372514000005</v>
      </c>
      <c r="M45" s="68">
        <v>593.63377208000009</v>
      </c>
      <c r="N45" s="68">
        <v>639.61282717000006</v>
      </c>
      <c r="O45" s="68">
        <v>735.22661177999998</v>
      </c>
    </row>
    <row r="46" spans="2:15">
      <c r="B46" s="41" t="s">
        <v>390</v>
      </c>
      <c r="C46" s="99" t="s">
        <v>258</v>
      </c>
      <c r="D46" s="22" t="s">
        <v>33</v>
      </c>
      <c r="E46" s="68">
        <v>352.74007510999996</v>
      </c>
      <c r="F46" s="68">
        <v>389.33674230999998</v>
      </c>
      <c r="G46" s="68">
        <v>411.25085160999981</v>
      </c>
      <c r="H46" s="68">
        <v>447.67447056999981</v>
      </c>
      <c r="I46" s="68">
        <v>465.57520192000004</v>
      </c>
      <c r="J46" s="68">
        <v>495.10354947999991</v>
      </c>
      <c r="K46" s="68">
        <v>446.35694812999992</v>
      </c>
      <c r="L46" s="68">
        <v>547.35372514000005</v>
      </c>
      <c r="M46" s="68">
        <v>593.63377208000009</v>
      </c>
      <c r="N46" s="68">
        <v>639.61282717000006</v>
      </c>
      <c r="O46" s="68">
        <v>735.22661177999998</v>
      </c>
    </row>
    <row r="47" spans="2:15">
      <c r="B47" s="41" t="s">
        <v>391</v>
      </c>
      <c r="C47" s="99" t="s">
        <v>260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5.2124365800000012</v>
      </c>
      <c r="F48" s="68">
        <v>7.46755222</v>
      </c>
      <c r="G48" s="68">
        <v>7.2462317700000014</v>
      </c>
      <c r="H48" s="68">
        <v>6.0428940300000011</v>
      </c>
      <c r="I48" s="68">
        <v>6.941305729999999</v>
      </c>
      <c r="J48" s="68">
        <v>10.817852569999999</v>
      </c>
      <c r="K48" s="68">
        <v>8.8659571400000008</v>
      </c>
      <c r="L48" s="68">
        <v>10.176199059999998</v>
      </c>
      <c r="M48" s="68">
        <v>16.570374000000001</v>
      </c>
      <c r="N48" s="68">
        <v>17.157606210000001</v>
      </c>
      <c r="O48" s="68">
        <v>21.233128269999998</v>
      </c>
    </row>
    <row r="49" spans="2:15">
      <c r="B49" s="41" t="s">
        <v>394</v>
      </c>
      <c r="C49" s="99" t="s">
        <v>395</v>
      </c>
      <c r="D49" s="113" t="s">
        <v>33</v>
      </c>
      <c r="E49" s="68">
        <v>5.2124365800000012</v>
      </c>
      <c r="F49" s="68">
        <v>7.46755222</v>
      </c>
      <c r="G49" s="68">
        <v>7.2462317700000014</v>
      </c>
      <c r="H49" s="68">
        <v>6.0428940300000011</v>
      </c>
      <c r="I49" s="68">
        <v>6.941305729999999</v>
      </c>
      <c r="J49" s="68">
        <v>10.817852569999999</v>
      </c>
      <c r="K49" s="68">
        <v>8.8659571400000008</v>
      </c>
      <c r="L49" s="68">
        <v>10.176199059999998</v>
      </c>
      <c r="M49" s="68">
        <v>16.570374000000001</v>
      </c>
      <c r="N49" s="68">
        <v>17.157606210000001</v>
      </c>
      <c r="O49" s="68">
        <v>21.233128269999998</v>
      </c>
    </row>
    <row r="50" spans="2:15">
      <c r="B50" s="41" t="s">
        <v>396</v>
      </c>
      <c r="C50" s="100" t="s">
        <v>397</v>
      </c>
      <c r="D50" s="113" t="s">
        <v>33</v>
      </c>
      <c r="E50" s="68">
        <v>5.2124365800000012</v>
      </c>
      <c r="F50" s="68">
        <v>7.46755222</v>
      </c>
      <c r="G50" s="68">
        <v>7.2462317700000014</v>
      </c>
      <c r="H50" s="68">
        <v>6.0428940300000011</v>
      </c>
      <c r="I50" s="68">
        <v>6.941305729999999</v>
      </c>
      <c r="J50" s="68">
        <v>10.817852569999999</v>
      </c>
      <c r="K50" s="68">
        <v>8.8659571400000008</v>
      </c>
      <c r="L50" s="68">
        <v>10.176199059999998</v>
      </c>
      <c r="M50" s="68">
        <v>16.570374000000001</v>
      </c>
      <c r="N50" s="68">
        <v>17.157606210000001</v>
      </c>
      <c r="O50" s="68">
        <v>21.233128269999998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401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402</v>
      </c>
      <c r="C5" s="196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">
      <c r="B6" s="195"/>
      <c r="C6" s="196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2081.9065267300002</v>
      </c>
      <c r="F8" s="96">
        <v>1860.7227380699999</v>
      </c>
      <c r="G8" s="96">
        <v>3251.1933779000001</v>
      </c>
      <c r="H8" s="96">
        <v>3858.1950323499991</v>
      </c>
      <c r="I8" s="96">
        <v>3823.9391268699997</v>
      </c>
      <c r="J8" s="96">
        <v>3831.1749062300005</v>
      </c>
      <c r="K8" s="96">
        <v>2779.2089791800004</v>
      </c>
      <c r="L8" s="96">
        <v>3745.1182108399998</v>
      </c>
      <c r="M8" s="96">
        <v>3032.5362112800003</v>
      </c>
      <c r="N8" s="96">
        <v>3891.1177109100004</v>
      </c>
      <c r="O8" s="96">
        <v>4424.1529930000006</v>
      </c>
    </row>
    <row r="9" spans="2:15" ht="14">
      <c r="B9" s="101" t="s">
        <v>65</v>
      </c>
      <c r="C9" s="116" t="s">
        <v>405</v>
      </c>
      <c r="D9" s="32" t="s">
        <v>33</v>
      </c>
      <c r="E9" s="97">
        <v>328.68100790999995</v>
      </c>
      <c r="F9" s="97">
        <v>164.5340068699999</v>
      </c>
      <c r="G9" s="97">
        <v>164.37597735</v>
      </c>
      <c r="H9" s="97">
        <v>237.56798110999998</v>
      </c>
      <c r="I9" s="97">
        <v>29.23670637</v>
      </c>
      <c r="J9" s="97">
        <v>158.60764155000004</v>
      </c>
      <c r="K9" s="97">
        <v>328.89155334999998</v>
      </c>
      <c r="L9" s="97">
        <v>39.912289570000013</v>
      </c>
      <c r="M9" s="97">
        <v>374.40417650000018</v>
      </c>
      <c r="N9" s="97">
        <v>299.6783636799999</v>
      </c>
      <c r="O9" s="97">
        <v>518.58793784999989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346.23450165000003</v>
      </c>
      <c r="F10" s="68">
        <v>110.8253283</v>
      </c>
      <c r="G10" s="68">
        <v>106.46226044999999</v>
      </c>
      <c r="H10" s="68">
        <v>91.225108729999988</v>
      </c>
      <c r="I10" s="68">
        <v>96.222290570000027</v>
      </c>
      <c r="J10" s="68">
        <v>51.112197079999994</v>
      </c>
      <c r="K10" s="68">
        <v>129.85793602999999</v>
      </c>
      <c r="L10" s="68">
        <v>130.0940938</v>
      </c>
      <c r="M10" s="68">
        <v>163.90066599000002</v>
      </c>
      <c r="N10" s="68">
        <v>209.39376394999996</v>
      </c>
      <c r="O10" s="68">
        <v>290.70315142999993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90.464623880000019</v>
      </c>
      <c r="F11" s="68">
        <v>8.3526999199999992</v>
      </c>
      <c r="G11" s="68">
        <v>55.424710059999995</v>
      </c>
      <c r="H11" s="68">
        <v>19.963020599999997</v>
      </c>
      <c r="I11" s="68">
        <v>14.056965929999999</v>
      </c>
      <c r="J11" s="68">
        <v>0</v>
      </c>
      <c r="K11" s="68">
        <v>0</v>
      </c>
      <c r="L11" s="68">
        <v>0</v>
      </c>
      <c r="M11" s="68">
        <v>8.3133619299999992</v>
      </c>
      <c r="N11" s="68">
        <v>15.63830119</v>
      </c>
      <c r="O11" s="68">
        <v>21.286682330000005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136.36987777000002</v>
      </c>
      <c r="F12" s="68">
        <v>80.070396240000008</v>
      </c>
      <c r="G12" s="68">
        <v>28.637550390000001</v>
      </c>
      <c r="H12" s="68">
        <v>71.262088129999995</v>
      </c>
      <c r="I12" s="68">
        <v>82.16263914000001</v>
      </c>
      <c r="J12" s="68">
        <v>51.112197079999994</v>
      </c>
      <c r="K12" s="68">
        <v>129.85793602999999</v>
      </c>
      <c r="L12" s="68">
        <v>130.0940938</v>
      </c>
      <c r="M12" s="68">
        <v>155.58730406000001</v>
      </c>
      <c r="N12" s="68">
        <v>193.75546275999997</v>
      </c>
      <c r="O12" s="68">
        <v>269.41646909999997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119.4</v>
      </c>
      <c r="F13" s="68">
        <v>22.402232140000002</v>
      </c>
      <c r="G13" s="68">
        <v>22.4</v>
      </c>
      <c r="H13" s="68">
        <v>0</v>
      </c>
      <c r="I13" s="68">
        <v>2.6855E-3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9.9740000000000002E-3</v>
      </c>
      <c r="F16" s="68">
        <v>9.5803599999999996E-3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1825.6794747500003</v>
      </c>
      <c r="F22" s="68">
        <v>1683.0267003699998</v>
      </c>
      <c r="G22" s="68">
        <v>3089.6346292399999</v>
      </c>
      <c r="H22" s="68">
        <v>3646.8860359599994</v>
      </c>
      <c r="I22" s="68">
        <v>3830.5396056199997</v>
      </c>
      <c r="J22" s="68">
        <v>3725.1538633300001</v>
      </c>
      <c r="K22" s="68">
        <v>2671.0540978800004</v>
      </c>
      <c r="L22" s="68">
        <v>3618.4356602399998</v>
      </c>
      <c r="M22" s="68">
        <v>3140.20839299</v>
      </c>
      <c r="N22" s="68">
        <v>3318.6953546000004</v>
      </c>
      <c r="O22" s="68">
        <v>3694.4844998500002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-64.144981529999981</v>
      </c>
      <c r="F24" s="72">
        <v>52.433166649999983</v>
      </c>
      <c r="G24" s="72">
        <v>-41.06782184999993</v>
      </c>
      <c r="H24" s="72">
        <v>9.9195601099999848</v>
      </c>
      <c r="I24" s="72">
        <v>-97.480907770000016</v>
      </c>
      <c r="J24" s="72">
        <v>-65.253012929999997</v>
      </c>
      <c r="K24" s="72">
        <v>27.656571610000018</v>
      </c>
      <c r="L24" s="72">
        <v>6.1097713099999877</v>
      </c>
      <c r="M24" s="72">
        <v>-35.508649809999994</v>
      </c>
      <c r="N24" s="72">
        <v>200.43814719999997</v>
      </c>
      <c r="O24" s="72">
        <v>-204.62434956000001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1954.3218764000003</v>
      </c>
      <c r="F25" s="68">
        <v>1739.45701981</v>
      </c>
      <c r="G25" s="68">
        <v>3132.1010658100004</v>
      </c>
      <c r="H25" s="68">
        <v>3230.16453409</v>
      </c>
      <c r="I25" s="68">
        <v>3150.4693176700002</v>
      </c>
      <c r="J25" s="68">
        <v>3773.0030516100001</v>
      </c>
      <c r="K25" s="68">
        <v>2948.08251195</v>
      </c>
      <c r="L25" s="68">
        <v>2575.2703977900001</v>
      </c>
      <c r="M25" s="68">
        <v>3978.3873541199996</v>
      </c>
      <c r="N25" s="68">
        <v>3869.68529872</v>
      </c>
      <c r="O25" s="68">
        <v>4028.8966892800004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-5.7603635299999993</v>
      </c>
      <c r="F26" s="97">
        <v>21.59043329</v>
      </c>
      <c r="G26" s="97">
        <v>2.1637155800000012</v>
      </c>
      <c r="H26" s="97">
        <v>-27.997479520000002</v>
      </c>
      <c r="I26" s="97">
        <v>-5.3144020499999991</v>
      </c>
      <c r="J26" s="97">
        <v>-22.488007860000003</v>
      </c>
      <c r="K26" s="97">
        <v>-25.279286689999999</v>
      </c>
      <c r="L26" s="97">
        <v>-45.666938429999988</v>
      </c>
      <c r="M26" s="97">
        <v>-2.6847208999999994</v>
      </c>
      <c r="N26" s="97">
        <v>-46.978978780000006</v>
      </c>
      <c r="O26" s="97">
        <v>-33.954861129999998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0</v>
      </c>
      <c r="M27" s="68">
        <v>5.7677099999999992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782.37059777000002</v>
      </c>
      <c r="J30" s="72">
        <v>39.891832510000036</v>
      </c>
      <c r="K30" s="72">
        <v>-279.40569899000008</v>
      </c>
      <c r="L30" s="72">
        <v>1082.72242957</v>
      </c>
      <c r="M30" s="72">
        <v>-805.75330041999985</v>
      </c>
      <c r="N30" s="72">
        <v>-704.44911253999987</v>
      </c>
      <c r="O30" s="72">
        <v>-95.832978740000001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1825.6794747500003</v>
      </c>
      <c r="F31" s="72">
        <v>1683.0267003699998</v>
      </c>
      <c r="G31" s="72">
        <v>3089.6346292399999</v>
      </c>
      <c r="H31" s="72">
        <v>3646.8860359599994</v>
      </c>
      <c r="I31" s="72">
        <v>3830.5396056199997</v>
      </c>
      <c r="J31" s="72">
        <v>3725.1538633300001</v>
      </c>
      <c r="K31" s="72">
        <v>2671.0540978800004</v>
      </c>
      <c r="L31" s="72">
        <v>3618.4356602399998</v>
      </c>
      <c r="M31" s="72">
        <v>3140.20839299</v>
      </c>
      <c r="N31" s="72">
        <v>3318.6953546000004</v>
      </c>
      <c r="O31" s="72">
        <v>3694.4844998500002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-64.144981529999981</v>
      </c>
      <c r="F33" s="97">
        <v>52.433166649999983</v>
      </c>
      <c r="G33" s="97">
        <v>-41.06782184999993</v>
      </c>
      <c r="H33" s="97">
        <v>9.9195601099999848</v>
      </c>
      <c r="I33" s="97">
        <v>-97.480907770000016</v>
      </c>
      <c r="J33" s="97">
        <v>-65.253012929999997</v>
      </c>
      <c r="K33" s="97">
        <v>27.656571610000018</v>
      </c>
      <c r="L33" s="97">
        <v>6.1097713099999877</v>
      </c>
      <c r="M33" s="97">
        <v>-35.508649809999994</v>
      </c>
      <c r="N33" s="97">
        <v>200.43814719999997</v>
      </c>
      <c r="O33" s="97">
        <v>-204.62434956000001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1954.3218764000003</v>
      </c>
      <c r="F34" s="97">
        <v>1739.45701981</v>
      </c>
      <c r="G34" s="97">
        <v>3132.1010658100004</v>
      </c>
      <c r="H34" s="97">
        <v>3230.16453409</v>
      </c>
      <c r="I34" s="97">
        <v>3150.4693176700002</v>
      </c>
      <c r="J34" s="97">
        <v>3773.0030516100001</v>
      </c>
      <c r="K34" s="97">
        <v>2948.08251195</v>
      </c>
      <c r="L34" s="97">
        <v>2575.2703977900001</v>
      </c>
      <c r="M34" s="97">
        <v>3978.3873541199996</v>
      </c>
      <c r="N34" s="97">
        <v>3869.68529872</v>
      </c>
      <c r="O34" s="97">
        <v>4028.8966892800004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-5.7603635299999993</v>
      </c>
      <c r="F35" s="68">
        <v>21.59043329</v>
      </c>
      <c r="G35" s="68">
        <v>2.1637155800000012</v>
      </c>
      <c r="H35" s="68">
        <v>-27.997479520000002</v>
      </c>
      <c r="I35" s="68">
        <v>-5.3144020499999991</v>
      </c>
      <c r="J35" s="68">
        <v>-22.488007860000003</v>
      </c>
      <c r="K35" s="68">
        <v>-25.279286689999999</v>
      </c>
      <c r="L35" s="68">
        <v>-45.666938429999988</v>
      </c>
      <c r="M35" s="68">
        <v>-2.6847208999999994</v>
      </c>
      <c r="N35" s="68">
        <v>-46.978978780000006</v>
      </c>
      <c r="O35" s="68">
        <v>-33.954861129999998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0</v>
      </c>
      <c r="M36" s="68">
        <v>5.7677099999999992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782.37059777000002</v>
      </c>
      <c r="J39" s="68">
        <v>39.891832510000036</v>
      </c>
      <c r="K39" s="68">
        <v>-279.40569899000008</v>
      </c>
      <c r="L39" s="68">
        <v>1082.72242957</v>
      </c>
      <c r="M39" s="68">
        <v>-805.75330041999985</v>
      </c>
      <c r="N39" s="68">
        <v>-704.44911253999987</v>
      </c>
      <c r="O39" s="68">
        <v>-95.832978740000001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72.453955929999992</v>
      </c>
      <c r="F49" s="68">
        <v>-13.162030830000003</v>
      </c>
      <c r="G49" s="68">
        <v>2.817228690000011</v>
      </c>
      <c r="H49" s="68">
        <v>26.25898471999999</v>
      </c>
      <c r="I49" s="68">
        <v>35.837185120000008</v>
      </c>
      <c r="J49" s="68">
        <v>52.586598650000013</v>
      </c>
      <c r="K49" s="68">
        <v>220.73667204999998</v>
      </c>
      <c r="L49" s="68">
        <v>-86.770261029999986</v>
      </c>
      <c r="M49" s="68">
        <v>482.07635820999997</v>
      </c>
      <c r="N49" s="68">
        <v>-272.74399262999998</v>
      </c>
      <c r="O49" s="68">
        <v>-211.08055529999999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72.453955929999992</v>
      </c>
      <c r="F62" s="68">
        <v>-13.162030830000003</v>
      </c>
      <c r="G62" s="68">
        <v>2.817228690000011</v>
      </c>
      <c r="H62" s="68">
        <v>26.25898471999999</v>
      </c>
      <c r="I62" s="68">
        <v>35.837185120000008</v>
      </c>
      <c r="J62" s="68">
        <v>52.586598650000013</v>
      </c>
      <c r="K62" s="68">
        <v>220.73667204999998</v>
      </c>
      <c r="L62" s="68">
        <v>-86.770261029999986</v>
      </c>
      <c r="M62" s="68">
        <v>482.07635820999997</v>
      </c>
      <c r="N62" s="68">
        <v>-272.74399262999998</v>
      </c>
      <c r="O62" s="68">
        <v>-211.08055529999999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72.453955929999992</v>
      </c>
      <c r="F63" s="68">
        <v>-13.162030830000003</v>
      </c>
      <c r="G63" s="68">
        <v>2.817228690000011</v>
      </c>
      <c r="H63" s="68">
        <v>26.25898471999999</v>
      </c>
      <c r="I63" s="68">
        <v>35.837185120000008</v>
      </c>
      <c r="J63" s="68">
        <v>52.586598650000013</v>
      </c>
      <c r="K63" s="68">
        <v>220.73667204999998</v>
      </c>
      <c r="L63" s="68">
        <v>-86.770261029999986</v>
      </c>
      <c r="M63" s="68">
        <v>482.07635820999997</v>
      </c>
      <c r="N63" s="68">
        <v>-272.74399262999998</v>
      </c>
      <c r="O63" s="68">
        <v>-211.08055529999999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72.453955929999992</v>
      </c>
      <c r="F70" s="68">
        <v>-13.162030830000003</v>
      </c>
      <c r="G70" s="68">
        <v>2.817228690000011</v>
      </c>
      <c r="H70" s="68">
        <v>26.25898471999999</v>
      </c>
      <c r="I70" s="68">
        <v>35.837185120000008</v>
      </c>
      <c r="J70" s="68">
        <v>52.586598650000013</v>
      </c>
      <c r="K70" s="68">
        <v>220.73667204999998</v>
      </c>
      <c r="L70" s="68">
        <v>-86.770261029999986</v>
      </c>
      <c r="M70" s="68">
        <v>482.07635820999997</v>
      </c>
      <c r="N70" s="68">
        <v>-272.74399262999998</v>
      </c>
      <c r="O70" s="68">
        <v>-211.08055529999999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1753.2255188199999</v>
      </c>
      <c r="F95" s="68">
        <v>1696.1887311999997</v>
      </c>
      <c r="G95" s="68">
        <v>3086.81740055</v>
      </c>
      <c r="H95" s="68">
        <v>3620.6270512400001</v>
      </c>
      <c r="I95" s="68">
        <v>3794.7024204999998</v>
      </c>
      <c r="J95" s="68">
        <v>3672.5672646800008</v>
      </c>
      <c r="K95" s="68">
        <v>2450.3174258299996</v>
      </c>
      <c r="L95" s="68">
        <v>3705.2059212700005</v>
      </c>
      <c r="M95" s="68">
        <v>2658.1320347799983</v>
      </c>
      <c r="N95" s="68">
        <v>3591.4393472300003</v>
      </c>
      <c r="O95" s="68">
        <v>3905.5650551500021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728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730</v>
      </c>
      <c r="C5" s="196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195"/>
      <c r="C6" s="196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787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200" t="s">
        <v>788</v>
      </c>
      <c r="C5" s="201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200"/>
      <c r="C6" s="201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</row>
    <row r="9" spans="2:15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O7" sqref="O7"/>
      <selection pane="topRight" activeCell="O7" sqref="O7"/>
      <selection pane="bottomLeft" activeCell="O7" sqref="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562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200" t="s">
        <v>563</v>
      </c>
      <c r="C5" s="201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">
      <c r="B6" s="200"/>
      <c r="C6" s="201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8993.6328838900008</v>
      </c>
      <c r="F8" s="96">
        <v>9777.8440583400006</v>
      </c>
      <c r="G8" s="96">
        <v>9663.2119640799992</v>
      </c>
      <c r="H8" s="96">
        <v>10164.437440889998</v>
      </c>
      <c r="I8" s="96">
        <v>10345.997186590001</v>
      </c>
      <c r="J8" s="96">
        <v>11417.458687670003</v>
      </c>
      <c r="K8" s="96">
        <v>12087.948281679999</v>
      </c>
      <c r="L8" s="96">
        <v>12461.57149393</v>
      </c>
      <c r="M8" s="96">
        <v>14560.380190440002</v>
      </c>
      <c r="N8" s="96">
        <v>17247.84841699</v>
      </c>
      <c r="O8" s="96">
        <v>18868.551254229998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216.01066110000002</v>
      </c>
      <c r="F9" s="127">
        <v>90.138496379999992</v>
      </c>
      <c r="G9" s="127">
        <v>107.65646882000001</v>
      </c>
      <c r="H9" s="127">
        <v>95.931834299999991</v>
      </c>
      <c r="I9" s="127">
        <v>146.98363706000001</v>
      </c>
      <c r="J9" s="127">
        <v>158.76236061000003</v>
      </c>
      <c r="K9" s="127">
        <v>174.79262047</v>
      </c>
      <c r="L9" s="127">
        <v>403.06000975999996</v>
      </c>
      <c r="M9" s="127">
        <v>164.33806401000001</v>
      </c>
      <c r="N9" s="127">
        <v>164.26222788000004</v>
      </c>
      <c r="O9" s="127">
        <v>179.50902318000001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28.302672999999999</v>
      </c>
      <c r="F10" s="68">
        <v>32.51166774</v>
      </c>
      <c r="G10" s="68">
        <v>32.381033639999998</v>
      </c>
      <c r="H10" s="68">
        <v>33.826309139999999</v>
      </c>
      <c r="I10" s="68">
        <v>34.840591580000016</v>
      </c>
      <c r="J10" s="68">
        <v>37.019422380000009</v>
      </c>
      <c r="K10" s="68">
        <v>36.35649836999999</v>
      </c>
      <c r="L10" s="68">
        <v>37.45791723</v>
      </c>
      <c r="M10" s="68">
        <v>41.46419148999999</v>
      </c>
      <c r="N10" s="68">
        <v>47.345040400000009</v>
      </c>
      <c r="O10" s="68">
        <v>48.756630860000001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187.70798810000005</v>
      </c>
      <c r="F12" s="68">
        <v>57.626828640000006</v>
      </c>
      <c r="G12" s="68">
        <v>75.275435180000002</v>
      </c>
      <c r="H12" s="68">
        <v>62.105525159999985</v>
      </c>
      <c r="I12" s="68">
        <v>111.72345733</v>
      </c>
      <c r="J12" s="68">
        <v>121.63166674000001</v>
      </c>
      <c r="K12" s="68">
        <v>138.43612210000001</v>
      </c>
      <c r="L12" s="68">
        <v>118.03684328</v>
      </c>
      <c r="M12" s="68">
        <v>122.87387252000001</v>
      </c>
      <c r="N12" s="68">
        <v>116.91718748000001</v>
      </c>
      <c r="O12" s="68">
        <v>130.75239232000001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0.13655432999999997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0.28303382000000005</v>
      </c>
      <c r="J15" s="68">
        <v>0.11127148999999999</v>
      </c>
      <c r="K15" s="68">
        <v>0</v>
      </c>
      <c r="L15" s="68">
        <v>247.56524924999997</v>
      </c>
      <c r="M15" s="68">
        <v>0</v>
      </c>
      <c r="N15" s="68">
        <v>0</v>
      </c>
      <c r="O15" s="68">
        <v>0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0.2</v>
      </c>
      <c r="I18" s="132">
        <v>0.20720000000000002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0.2</v>
      </c>
      <c r="I20" s="68">
        <v>0.20720000000000002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0.25340000000000001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0.25340000000000001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0</v>
      </c>
      <c r="F31" s="133">
        <v>0</v>
      </c>
      <c r="G31" s="133">
        <v>0.12414000000000001</v>
      </c>
      <c r="H31" s="133">
        <v>0.20161958999999996</v>
      </c>
      <c r="I31" s="133">
        <v>1.5337302199999998</v>
      </c>
      <c r="J31" s="133">
        <v>5.3466025899999998</v>
      </c>
      <c r="K31" s="133">
        <v>0.36506256999999998</v>
      </c>
      <c r="L31" s="133">
        <v>0</v>
      </c>
      <c r="M31" s="133">
        <v>0</v>
      </c>
      <c r="N31" s="133">
        <v>0</v>
      </c>
      <c r="O31" s="133">
        <v>0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2.4199225000000002</v>
      </c>
      <c r="K32" s="72">
        <v>3.0899999999999997E-2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0</v>
      </c>
      <c r="G34" s="97">
        <v>0</v>
      </c>
      <c r="H34" s="97">
        <v>2.1810659999999999E-2</v>
      </c>
      <c r="I34" s="97">
        <v>0.59629757999999999</v>
      </c>
      <c r="J34" s="97">
        <v>0.58709743999999997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0</v>
      </c>
      <c r="F36" s="68">
        <v>0</v>
      </c>
      <c r="G36" s="68">
        <v>0</v>
      </c>
      <c r="H36" s="68">
        <v>2.4488579999999999E-2</v>
      </c>
      <c r="I36" s="68">
        <v>0</v>
      </c>
      <c r="J36" s="68">
        <v>0.54187806000000005</v>
      </c>
      <c r="K36" s="68">
        <v>2.8302740000000003E-2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8.9580349999999989E-2</v>
      </c>
      <c r="I37" s="97">
        <v>0</v>
      </c>
      <c r="J37" s="97">
        <v>0.56565401000000004</v>
      </c>
      <c r="K37" s="97">
        <v>0.30585983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0.69155733999999991</v>
      </c>
      <c r="J38" s="68">
        <v>0.75394167000000001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0</v>
      </c>
      <c r="F39" s="68">
        <v>0</v>
      </c>
      <c r="G39" s="68">
        <v>0.12414000000000001</v>
      </c>
      <c r="H39" s="68">
        <v>6.5739999999999993E-2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0.24587530000000005</v>
      </c>
      <c r="J40" s="68">
        <v>0.47810891000000005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4.3537199999999998E-2</v>
      </c>
      <c r="F41" s="132">
        <v>0</v>
      </c>
      <c r="G41" s="132">
        <v>0</v>
      </c>
      <c r="H41" s="132">
        <v>0</v>
      </c>
      <c r="I41" s="132">
        <v>10.496661239999998</v>
      </c>
      <c r="J41" s="132">
        <v>0</v>
      </c>
      <c r="K41" s="132">
        <v>1.3750000000000001E-3</v>
      </c>
      <c r="L41" s="132">
        <v>0</v>
      </c>
      <c r="M41" s="132">
        <v>0</v>
      </c>
      <c r="N41" s="132">
        <v>0</v>
      </c>
      <c r="O41" s="132">
        <v>0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1.3750000000000001E-3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4.3537199999999998E-2</v>
      </c>
      <c r="F43" s="68">
        <v>0</v>
      </c>
      <c r="G43" s="68">
        <v>0</v>
      </c>
      <c r="H43" s="68">
        <v>0</v>
      </c>
      <c r="I43" s="68">
        <v>10.496661239999998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1.0141875</v>
      </c>
      <c r="F48" s="132">
        <v>0</v>
      </c>
      <c r="G48" s="132">
        <v>0</v>
      </c>
      <c r="H48" s="132">
        <v>0</v>
      </c>
      <c r="I48" s="132">
        <v>0</v>
      </c>
      <c r="J48" s="132">
        <v>1.22782E-2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1.0141875</v>
      </c>
      <c r="F51" s="68">
        <v>0</v>
      </c>
      <c r="G51" s="68">
        <v>0</v>
      </c>
      <c r="H51" s="68">
        <v>0</v>
      </c>
      <c r="I51" s="68">
        <v>0</v>
      </c>
      <c r="J51" s="68">
        <v>1.22782E-2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4679.2222990299997</v>
      </c>
      <c r="F55" s="132">
        <v>3742.5954911300005</v>
      </c>
      <c r="G55" s="132">
        <v>4892.8352989499999</v>
      </c>
      <c r="H55" s="132">
        <v>4767.8160633199996</v>
      </c>
      <c r="I55" s="132">
        <v>5015.38049718</v>
      </c>
      <c r="J55" s="132">
        <v>5432.7159938200002</v>
      </c>
      <c r="K55" s="132">
        <v>5865.5315159599995</v>
      </c>
      <c r="L55" s="132">
        <v>5818.7498309900002</v>
      </c>
      <c r="M55" s="132">
        <v>6706.0386104299987</v>
      </c>
      <c r="N55" s="132">
        <v>8627.4671214900009</v>
      </c>
      <c r="O55" s="132">
        <v>9253.7157223100003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1.6706356999999996</v>
      </c>
      <c r="I56" s="68">
        <v>19.493272050000002</v>
      </c>
      <c r="J56" s="68">
        <v>36.791850500000002</v>
      </c>
      <c r="K56" s="68">
        <v>23.349194789999999</v>
      </c>
      <c r="L56" s="68">
        <v>22.646725150000002</v>
      </c>
      <c r="M56" s="68">
        <v>34.138875910000003</v>
      </c>
      <c r="N56" s="68">
        <v>34.900801049999998</v>
      </c>
      <c r="O56" s="68">
        <v>41.410189320000001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2548.3666011699997</v>
      </c>
      <c r="F57" s="68">
        <v>2785.69077827</v>
      </c>
      <c r="G57" s="68">
        <v>2660.4990262099996</v>
      </c>
      <c r="H57" s="68">
        <v>2635.7346504500006</v>
      </c>
      <c r="I57" s="68">
        <v>2491.5997352300001</v>
      </c>
      <c r="J57" s="68">
        <v>2215.8411512000002</v>
      </c>
      <c r="K57" s="68">
        <v>2084.3525675199999</v>
      </c>
      <c r="L57" s="68">
        <v>1844.30828587</v>
      </c>
      <c r="M57" s="68">
        <v>2322.6572337600001</v>
      </c>
      <c r="N57" s="68">
        <v>3654.7125528199999</v>
      </c>
      <c r="O57" s="68">
        <v>4456.0247130500002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664.23928115000001</v>
      </c>
      <c r="F58" s="68">
        <v>638.71156404999999</v>
      </c>
      <c r="G58" s="68">
        <v>668.17341428999998</v>
      </c>
      <c r="H58" s="68">
        <v>644.40709040999991</v>
      </c>
      <c r="I58" s="68">
        <v>485.48164076</v>
      </c>
      <c r="J58" s="68">
        <v>503.18055586000003</v>
      </c>
      <c r="K58" s="68">
        <v>430.51216079</v>
      </c>
      <c r="L58" s="68">
        <v>466.07257419999996</v>
      </c>
      <c r="M58" s="68">
        <v>610.16538432000004</v>
      </c>
      <c r="N58" s="68">
        <v>731.11218042999997</v>
      </c>
      <c r="O58" s="68">
        <v>829.09173012999997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0</v>
      </c>
      <c r="F59" s="68">
        <v>0</v>
      </c>
      <c r="G59" s="68">
        <v>0</v>
      </c>
      <c r="H59" s="68">
        <v>1.575E-3</v>
      </c>
      <c r="I59" s="68">
        <v>0</v>
      </c>
      <c r="J59" s="68">
        <v>0</v>
      </c>
      <c r="K59" s="68">
        <v>0.19411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1466.6164167099998</v>
      </c>
      <c r="F61" s="68">
        <v>318.19314880999997</v>
      </c>
      <c r="G61" s="68">
        <v>1564.1628584500002</v>
      </c>
      <c r="H61" s="68">
        <v>1486.0021117599999</v>
      </c>
      <c r="I61" s="68">
        <v>2018.8058491399997</v>
      </c>
      <c r="J61" s="68">
        <v>2676.9024362600003</v>
      </c>
      <c r="K61" s="68">
        <v>3327.1234828600004</v>
      </c>
      <c r="L61" s="68">
        <v>3485.72224577</v>
      </c>
      <c r="M61" s="68">
        <v>3739.0771164399989</v>
      </c>
      <c r="N61" s="68">
        <v>4206.7415871900002</v>
      </c>
      <c r="O61" s="68">
        <v>3927.1890898099996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321.66471656000004</v>
      </c>
      <c r="F62" s="132">
        <v>351.87179500999997</v>
      </c>
      <c r="G62" s="132">
        <v>378.84148909999988</v>
      </c>
      <c r="H62" s="132">
        <v>413.47304997999993</v>
      </c>
      <c r="I62" s="132">
        <v>433.98217438</v>
      </c>
      <c r="J62" s="132">
        <v>448.76274217999992</v>
      </c>
      <c r="K62" s="132">
        <v>411.19201622999992</v>
      </c>
      <c r="L62" s="132">
        <v>500.75511445000006</v>
      </c>
      <c r="M62" s="132">
        <v>544.44404710000003</v>
      </c>
      <c r="N62" s="132">
        <v>604.44074808999994</v>
      </c>
      <c r="O62" s="132">
        <v>675.01980368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321.66471656000004</v>
      </c>
      <c r="F63" s="68">
        <v>351.87179500999997</v>
      </c>
      <c r="G63" s="68">
        <v>378.82359309999993</v>
      </c>
      <c r="H63" s="68">
        <v>413.45608658999993</v>
      </c>
      <c r="I63" s="68">
        <v>433.97402538</v>
      </c>
      <c r="J63" s="68">
        <v>448.76274217999992</v>
      </c>
      <c r="K63" s="68">
        <v>411.19201622999992</v>
      </c>
      <c r="L63" s="68">
        <v>500.75511445000006</v>
      </c>
      <c r="M63" s="68">
        <v>544.44404710000003</v>
      </c>
      <c r="N63" s="68">
        <v>604.44074808999994</v>
      </c>
      <c r="O63" s="68">
        <v>675.01980368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0</v>
      </c>
      <c r="F64" s="68">
        <v>0</v>
      </c>
      <c r="G64" s="68">
        <v>1.7896000000000002E-2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0</v>
      </c>
      <c r="F68" s="68">
        <v>0</v>
      </c>
      <c r="G68" s="68">
        <v>0</v>
      </c>
      <c r="H68" s="68">
        <v>1.6963390000000002E-2</v>
      </c>
      <c r="I68" s="68">
        <v>8.149E-3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3775.6774825000007</v>
      </c>
      <c r="F78" s="132">
        <v>5593.2382758200001</v>
      </c>
      <c r="G78" s="132">
        <v>4283.7545672100005</v>
      </c>
      <c r="H78" s="132">
        <v>4886.8148736999992</v>
      </c>
      <c r="I78" s="132">
        <v>4737.41328651</v>
      </c>
      <c r="J78" s="132">
        <v>5371.6053102700007</v>
      </c>
      <c r="K78" s="132">
        <v>5636.0656914499996</v>
      </c>
      <c r="L78" s="132">
        <v>5739.0065387299992</v>
      </c>
      <c r="M78" s="132">
        <v>7145.5594689000018</v>
      </c>
      <c r="N78" s="132">
        <v>7851.6783195300004</v>
      </c>
      <c r="O78" s="132">
        <v>8760.3067050599984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493.50245667000013</v>
      </c>
      <c r="F79" s="68">
        <v>538.13025363999998</v>
      </c>
      <c r="G79" s="68">
        <v>556.72964704000003</v>
      </c>
      <c r="H79" s="68">
        <v>623.98132164000003</v>
      </c>
      <c r="I79" s="68">
        <v>672.32211525000002</v>
      </c>
      <c r="J79" s="68">
        <v>700.37450529000012</v>
      </c>
      <c r="K79" s="68">
        <v>653.55300965000015</v>
      </c>
      <c r="L79" s="68">
        <v>709.39564449</v>
      </c>
      <c r="M79" s="68">
        <v>794.52485200000001</v>
      </c>
      <c r="N79" s="68">
        <v>849.49207779000005</v>
      </c>
      <c r="O79" s="68">
        <v>924.31717144999993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1992.8373487899999</v>
      </c>
      <c r="F80" s="68">
        <v>2432.0151433400001</v>
      </c>
      <c r="G80" s="68">
        <v>2451.1680930700004</v>
      </c>
      <c r="H80" s="68">
        <v>2673.0800407499996</v>
      </c>
      <c r="I80" s="68">
        <v>2699.3408247000002</v>
      </c>
      <c r="J80" s="68">
        <v>2976.0283574699993</v>
      </c>
      <c r="K80" s="68">
        <v>3114.0260201499996</v>
      </c>
      <c r="L80" s="68">
        <v>3568.0502321899999</v>
      </c>
      <c r="M80" s="68">
        <v>4064.2196650600008</v>
      </c>
      <c r="N80" s="68">
        <v>4619.8651597200005</v>
      </c>
      <c r="O80" s="68">
        <v>5219.7264154499999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595.50693242999989</v>
      </c>
      <c r="F81" s="68">
        <v>488.25540698999998</v>
      </c>
      <c r="G81" s="68">
        <v>479.19644056000004</v>
      </c>
      <c r="H81" s="68">
        <v>511.51748766999998</v>
      </c>
      <c r="I81" s="68">
        <v>673.56245552999997</v>
      </c>
      <c r="J81" s="68">
        <v>725.61398982000003</v>
      </c>
      <c r="K81" s="68">
        <v>798.08743459999994</v>
      </c>
      <c r="L81" s="68">
        <v>627.63780363000001</v>
      </c>
      <c r="M81" s="68">
        <v>725.70272102999991</v>
      </c>
      <c r="N81" s="68">
        <v>778.42365311999993</v>
      </c>
      <c r="O81" s="68">
        <v>787.95381688999998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17.320924379999997</v>
      </c>
      <c r="K82" s="68">
        <v>25.025356180000003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1.7999999999999999E-2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693.83074461000012</v>
      </c>
      <c r="F87" s="68">
        <v>2134.8374718499999</v>
      </c>
      <c r="G87" s="68">
        <v>796.66038654000022</v>
      </c>
      <c r="H87" s="68">
        <v>1078.21802364</v>
      </c>
      <c r="I87" s="68">
        <v>692.18789103000006</v>
      </c>
      <c r="J87" s="68">
        <v>952.26753330999998</v>
      </c>
      <c r="K87" s="68">
        <v>1045.37387087</v>
      </c>
      <c r="L87" s="68">
        <v>833.92285842000001</v>
      </c>
      <c r="M87" s="68">
        <v>1561.11223081</v>
      </c>
      <c r="N87" s="68">
        <v>1603.8974289</v>
      </c>
      <c r="O87" s="68">
        <v>1828.3093012699997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Balance</vt:lpstr>
      <vt:lpstr>Total otros flujos econo.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2025-02-26T20:56:27Z</dcterms:modified>
</cp:coreProperties>
</file>