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F1006876-60CA-4A24-8079-7D37920353D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3" i="5" l="1"/>
  <c r="C182" i="5"/>
  <c r="C181" i="5"/>
  <c r="C180" i="5"/>
  <c r="C179" i="5"/>
  <c r="C178" i="5" l="1"/>
  <c r="C177" i="5"/>
  <c r="C176" i="5"/>
  <c r="C175" i="5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<sst xmlns="http://schemas.openxmlformats.org/spreadsheetml/2006/main" count="1706" uniqueCount="619">
  <si>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</si>
  <si>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</si>
  <si>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</si>
  <si>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</si>
  <si>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</si>
  <si>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</si>
  <si>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</si>
  <si>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</si>
  <si>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</si>
  <si>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</si>
  <si>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</si>
  <si>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</si>
  <si>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</si>
  <si>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</si>
  <si>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</si>
  <si>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</si>
  <si>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</si>
  <si>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</si>
  <si>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</si>
  <si>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</si>
  <si>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</si>
  <si>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</si>
  <si>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</si>
  <si>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</si>
  <si>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</si>
  <si>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</si>
  <si>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</si>
  <si>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</si>
  <si>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</si>
  <si>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</si>
  <si>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</si>
  <si>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</si>
  <si>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</si>
  <si>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</si>
  <si>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</si>
  <si>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</si>
  <si>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</si>
  <si>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</si>
  <si>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</si>
  <si>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</si>
  <si>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</si>
  <si>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</si>
  <si>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</si>
  <si>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</si>
  <si>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</si>
  <si>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</si>
  <si>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</si>
  <si>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</si>
  <si>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</si>
  <si>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</si>
  <si>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</si>
  <si>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</si>
  <si>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</si>
  <si>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</si>
  <si>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</si>
  <si>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</si>
  <si>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</si>
  <si>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</si>
  <si>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</si>
  <si>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</si>
  <si>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</si>
  <si>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</si>
  <si>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</si>
  <si>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</si>
  <si>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</si>
  <si>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</si>
  <si>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</si>
  <si>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</si>
  <si>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</si>
  <si>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</si>
  <si>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</si>
  <si>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</si>
  <si>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</si>
  <si>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</si>
  <si>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</si>
  <si>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</si>
  <si>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</si>
  <si>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</si>
  <si>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</si>
  <si>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</si>
  <si>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</si>
  <si>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</si>
  <si>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</si>
  <si>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</si>
  <si>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</si>
  <si>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</si>
  <si>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</si>
  <si>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</si>
  <si>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</si>
  <si>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</si>
  <si>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</si>
  <si>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</si>
  <si>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</si>
  <si>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</si>
  <si>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</si>
  <si>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</si>
  <si>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</si>
  <si>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</si>
  <si>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</si>
  <si>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</si>
  <si>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</si>
  <si>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</si>
  <si>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</si>
  <si>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</si>
  <si>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</si>
  <si>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</si>
  <si>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</si>
  <si>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</si>
  <si>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</si>
  <si>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</si>
  <si>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</si>
  <si>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</si>
  <si>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</si>
  <si>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</si>
  <si>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</si>
  <si>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</si>
  <si>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</si>
  <si>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</si>
  <si>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</si>
  <si>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</si>
  <si>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</si>
  <si>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</si>
  <si>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</si>
  <si>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</si>
  <si>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</si>
  <si>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</si>
  <si>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</si>
  <si>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</si>
  <si>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</si>
  <si>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</si>
  <si>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</si>
  <si>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</si>
  <si>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</si>
  <si>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</si>
  <si>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</si>
  <si>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</si>
  <si>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</si>
  <si>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</si>
  <si>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</si>
  <si>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</si>
  <si>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</si>
  <si>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</si>
  <si>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</si>
  <si>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</si>
  <si>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</si>
  <si>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</si>
  <si>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</si>
  <si>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</si>
  <si>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</si>
  <si>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</si>
  <si>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</si>
  <si>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</si>
  <si>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</si>
  <si>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</si>
  <si>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</si>
  <si>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</si>
  <si>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</si>
  <si>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</si>
  <si>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</si>
  <si>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</si>
  <si>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</si>
  <si>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</si>
  <si>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</si>
  <si>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</si>
  <si>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</si>
  <si>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</si>
  <si>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</si>
  <si>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</si>
  <si>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</si>
  <si>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</si>
  <si>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</si>
  <si>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</si>
  <si>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</si>
  <si>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</si>
  <si>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</si>
  <si>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</si>
  <si>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</si>
  <si>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</si>
  <si>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</si>
  <si>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</si>
  <si>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</si>
  <si>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</si>
  <si>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</si>
  <si>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</si>
  <si>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</si>
  <si>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</si>
  <si>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</si>
  <si>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</si>
  <si>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</si>
  <si>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</si>
  <si>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</si>
  <si>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</si>
  <si>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</si>
  <si>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</si>
  <si>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</si>
  <si>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</si>
  <si>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</si>
  <si>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</si>
  <si>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</si>
  <si>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</si>
  <si>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</si>
  <si>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</si>
  <si>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</si>
  <si>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</si>
  <si>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</si>
  <si>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</si>
  <si>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</si>
  <si>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</si>
  <si>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</si>
  <si>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</si>
  <si>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</si>
  <si>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</si>
  <si>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</si>
  <si>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</si>
  <si>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</si>
  <si>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</si>
  <si>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</si>
  <si>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</si>
  <si>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</si>
  <si>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</si>
  <si>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</si>
  <si>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</si>
  <si>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</si>
  <si>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</si>
  <si>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</si>
  <si>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</si>
  <si>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</si>
  <si>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</si>
  <si>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</si>
  <si>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</si>
  <si>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</si>
  <si>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</si>
  <si>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</si>
  <si>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</si>
  <si>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</si>
  <si>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</si>
  <si>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</si>
  <si>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</si>
  <si>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</si>
  <si>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</si>
  <si>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</si>
  <si>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</si>
  <si>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</si>
  <si>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</si>
  <si>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</si>
  <si>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</si>
  <si>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</si>
  <si>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</si>
  <si>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</si>
  <si>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</si>
  <si>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</si>
  <si>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</si>
  <si>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</si>
  <si>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</si>
  <si>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</si>
  <si>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</si>
  <si>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</si>
  <si>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</si>
  <si>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</si>
  <si>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</si>
  <si>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</si>
  <si>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</si>
  <si>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</si>
  <si>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</si>
  <si>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</si>
  <si>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</si>
  <si>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</si>
  <si>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</si>
  <si>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</si>
  <si>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</si>
  <si>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</si>
  <si>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</si>
  <si>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</si>
  <si>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</si>
  <si>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</si>
  <si>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</si>
  <si>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</si>
  <si>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</si>
  <si>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</si>
  <si>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</si>
  <si>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</si>
  <si>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</si>
  <si>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</si>
  <si>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</si>
  <si>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</si>
  <si>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</si>
  <si>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</si>
  <si>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</si>
  <si>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</si>
  <si>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</si>
  <si>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</si>
  <si>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</si>
  <si>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</si>
  <si>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</si>
  <si>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</si>
  <si>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</si>
  <si>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</si>
  <si>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</si>
  <si>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</si>
  <si>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</si>
  <si>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</si>
  <si>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</si>
  <si>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</si>
  <si>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</si>
  <si>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</si>
  <si>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</si>
  <si>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</si>
  <si>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</si>
  <si>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</si>
  <si>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</si>
  <si>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</si>
  <si>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</si>
  <si>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</si>
  <si>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</si>
  <si>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</si>
  <si>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</si>
  <si>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</si>
  <si>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</si>
  <si>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</si>
  <si>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</si>
  <si>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</si>
  <si>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</si>
  <si>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</si>
  <si>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</si>
  <si>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</si>
  <si>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</si>
  <si>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</si>
  <si>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</si>
  <si>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</si>
  <si>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</si>
  <si>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</si>
  <si>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</si>
  <si>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</si>
  <si>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</si>
  <si>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</si>
  <si>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</si>
  <si>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</si>
  <si>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</si>
  <si>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</si>
  <si>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</si>
  <si>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</si>
  <si>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</si>
  <si>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</si>
  <si>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</si>
  <si>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</si>
  <si>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</si>
  <si>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</si>
  <si>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</si>
  <si>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</si>
  <si>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</si>
  <si>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</si>
  <si>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</si>
  <si>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</si>
  <si>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</si>
  <si>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</si>
  <si>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</si>
  <si>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</si>
  <si>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</si>
  <si>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</si>
  <si>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</si>
  <si>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</si>
  <si>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</si>
  <si>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</si>
  <si>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</si>
  <si>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</si>
  <si>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</si>
  <si>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</si>
  <si>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</si>
  <si>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</si>
  <si>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</si>
  <si>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</si>
  <si>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</si>
  <si>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</si>
  <si>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</si>
  <si>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</si>
  <si>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</si>
  <si>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</si>
  <si>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</si>
  <si>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</si>
  <si>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</si>
  <si>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</si>
  <si>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</si>
  <si>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</si>
  <si>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</si>
  <si>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</si>
  <si>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</si>
  <si>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</si>
  <si>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</si>
  <si>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</si>
  <si>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</si>
  <si>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</si>
  <si>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</si>
  <si>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</si>
  <si>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</si>
  <si>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</si>
  <si>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</si>
  <si>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</si>
  <si>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</si>
  <si>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</si>
  <si>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</si>
  <si>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</si>
  <si>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</si>
  <si>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</si>
  <si>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</si>
  <si>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</si>
  <si>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</si>
  <si>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</si>
  <si>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</si>
  <si>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</si>
  <si>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</si>
  <si>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</si>
  <si>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</si>
  <si>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</si>
  <si>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</si>
  <si>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</si>
  <si>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</si>
  <si>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</si>
  <si>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</si>
  <si>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</si>
  <si>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</si>
  <si>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</si>
  <si>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</si>
  <si>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</si>
  <si>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</si>
  <si>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</si>
  <si>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</si>
  <si>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</si>
  <si>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</si>
  <si>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</si>
  <si>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</si>
  <si>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</si>
  <si>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</si>
  <si>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</si>
  <si>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</si>
  <si>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</si>
  <si>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</si>
  <si>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</si>
  <si>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</si>
  <si>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</si>
  <si>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</si>
  <si>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</si>
  <si>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</si>
  <si>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</si>
  <si>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</si>
  <si>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</si>
  <si>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</si>
  <si>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</si>
  <si>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</si>
  <si>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</si>
  <si>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</si>
  <si>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</si>
  <si>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</si>
  <si>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</si>
  <si>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</si>
  <si>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</si>
  <si>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</si>
  <si>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</si>
  <si>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</si>
  <si>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</si>
  <si>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</si>
  <si>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</si>
  <si>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</si>
  <si>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</si>
  <si>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</si>
  <si>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</si>
  <si>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</si>
  <si>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</si>
  <si>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</si>
  <si>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</si>
  <si>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</si>
  <si>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</si>
  <si>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</si>
  <si>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</si>
  <si>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</si>
  <si>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</si>
  <si>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</si>
  <si>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</si>
  <si>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</si>
  <si>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</si>
  <si>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</si>
  <si>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</si>
  <si>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</si>
  <si>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</si>
  <si>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</si>
  <si>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</si>
  <si>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</si>
  <si>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</si>
  <si>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</si>
  <si>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</si>
  <si>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</si>
  <si>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</si>
  <si>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</si>
  <si>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</si>
  <si>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</si>
  <si>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</si>
  <si>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</si>
  <si>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</si>
  <si>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</si>
  <si>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</si>
  <si>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</si>
  <si>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</si>
  <si>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</si>
  <si>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</si>
  <si>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</si>
  <si>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</si>
  <si>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</si>
  <si>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</si>
  <si>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</si>
  <si>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</si>
  <si>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</si>
  <si>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</si>
  <si>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</si>
  <si>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</si>
  <si>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</si>
  <si>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</si>
  <si>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</si>
  <si>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</si>
  <si>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</si>
  <si>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</si>
  <si>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</si>
  <si>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</si>
  <si>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</si>
  <si>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</si>
  <si>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</si>
  <si>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</si>
  <si>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</si>
  <si>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</si>
  <si>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</si>
  <si>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</si>
  <si>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</si>
  <si>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</si>
  <si>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</si>
  <si>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</si>
  <si>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</si>
  <si>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</si>
  <si>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</si>
  <si>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</si>
  <si>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</si>
  <si>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</si>
  <si>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</si>
  <si>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</si>
  <si>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</si>
  <si>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</si>
  <si>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</si>
  <si>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</si>
  <si>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</si>
  <si>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</si>
  <si>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</si>
  <si>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</si>
  <si>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</si>
  <si>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</si>
  <si>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</si>
  <si>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</si>
  <si>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</si>
  <si>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</si>
  <si>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</si>
  <si>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</si>
  <si>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</si>
  <si>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</si>
  <si>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</si>
  <si>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</si>
  <si>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</si>
  <si>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</si>
  <si>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</si>
  <si>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</si>
  <si>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</si>
  <si>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</si>
  <si>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</si>
  <si>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</si>
  <si>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</si>
  <si>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</si>
  <si>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</si>
  <si>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</si>
  <si>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</si>
  <si>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</si>
  <si>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</si>
  <si>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</si>
  <si>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</si>
  <si>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</si>
  <si>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</si>
  <si>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</si>
  <si>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</si>
  <si>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</si>
  <si>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</si>
  <si>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</si>
  <si>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</si>
  <si>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</si>
  <si>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</si>
  <si>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</si>
  <si>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</si>
  <si>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</si>
  <si>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</si>
  <si>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</si>
  <si>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</si>
  <si>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</si>
  <si>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</si>
  <si>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</si>
  <si>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</si>
  <si>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</si>
  <si>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</si>
  <si>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</si>
  <si>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</si>
  <si>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</si>
  <si>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</si>
  <si>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</si>
  <si>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</si>
  <si>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</si>
  <si>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</si>
  <si>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</si>
  <si>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</si>
  <si>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</si>
  <si>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</si>
  <si>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</si>
  <si>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</si>
  <si>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</si>
  <si>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Nota: Los eurobonos emitidos por el Gobierno Central se registran en la Deuda Externa a valor nominal y en la Posición de Inversión Internacional a valor de mercado, lo que explica las diferencias en las posiciones de ambas series estadísticas.</t>
  </si>
  <si>
    <t>Enero 2025.</t>
  </si>
  <si>
    <t>2024T3</t>
  </si>
  <si>
    <t>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</si>
</sst>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71"/>
  <sheetViews>
    <sheetView showGridLines="0" zoomScaleNormal="100" workbookViewId="0">
      <pane xSplit="2" ySplit="8" topLeftCell="DJ39" activePane="bottomRight" state="frozen"/>
      <selection activeCell="CW30" sqref="CW30"/>
      <selection pane="topRight" activeCell="CW30" sqref="CW30"/>
      <selection pane="bottomLeft" activeCell="CW30" sqref="CW30"/>
      <selection pane="bottomRight" activeCell="DQ57" sqref="DQ57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8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8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8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8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8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614</v>
      </c>
      <c r="DX8" s="130" t="s">
        <v>617</v>
      </c>
    </row>
    <row r="9" spans="1:128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8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-608.77847014688393</v>
      </c>
      <c r="DO10" s="46">
        <v>-547.04309141111639</v>
      </c>
      <c r="DP10" s="46">
        <v>-564.38996479119146</v>
      </c>
      <c r="DQ10" s="46">
        <v>-461.96344506130725</v>
      </c>
      <c r="DR10" s="46">
        <v>-320.43514628120431</v>
      </c>
      <c r="DS10" s="46">
        <v>-61.814806640092598</v>
      </c>
      <c r="DT10" s="46">
        <v>-198.56170040261105</v>
      </c>
      <c r="DU10" s="46">
        <v>115.12325749369332</v>
      </c>
      <c r="DV10" s="46">
        <v>-430.29658942360948</v>
      </c>
      <c r="DW10" s="46">
        <v>227.76320994144771</v>
      </c>
      <c r="DX10" s="46">
        <v>-79.105874356429069</v>
      </c>
    </row>
    <row r="11" spans="1:128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1327.5230575599999</v>
      </c>
      <c r="DW11" s="50">
        <v>1442.7203236199998</v>
      </c>
      <c r="DX11" s="50">
        <v>1420.0451776500001</v>
      </c>
    </row>
    <row r="12" spans="1:128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3567.9273079436871</v>
      </c>
      <c r="DS12" s="50">
        <v>3534.0140469541652</v>
      </c>
      <c r="DT12" s="50">
        <v>3667.382225167205</v>
      </c>
      <c r="DU12" s="50">
        <v>3616.0203139433834</v>
      </c>
      <c r="DV12" s="50">
        <v>3745.6037553048654</v>
      </c>
      <c r="DW12" s="50">
        <v>3757.814027834821</v>
      </c>
      <c r="DX12" s="50">
        <v>3626.4916839750713</v>
      </c>
    </row>
    <row r="13" spans="1:128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1506.9830179005171</v>
      </c>
      <c r="DW13" s="50">
        <v>1628.2452751455724</v>
      </c>
      <c r="DX13" s="50">
        <v>1423.4520018338715</v>
      </c>
    </row>
    <row r="14" spans="1:128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670.04231908716645</v>
      </c>
      <c r="DO14" s="50">
        <v>706.14642668923159</v>
      </c>
      <c r="DP14" s="50">
        <v>712.65300070419312</v>
      </c>
      <c r="DQ14" s="50">
        <v>685.11351235612858</v>
      </c>
      <c r="DR14" s="50">
        <v>623.90278028599096</v>
      </c>
      <c r="DS14" s="50">
        <v>635.07796412508026</v>
      </c>
      <c r="DT14" s="50">
        <v>708.87919313711973</v>
      </c>
      <c r="DU14" s="50">
        <v>679.16986880846946</v>
      </c>
      <c r="DV14" s="50">
        <v>701.45884305526101</v>
      </c>
      <c r="DW14" s="50">
        <v>709.5425793460962</v>
      </c>
      <c r="DX14" s="50">
        <v>822.6443616343613</v>
      </c>
    </row>
    <row r="15" spans="1:128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-1913.49810743853</v>
      </c>
      <c r="DO15" s="50">
        <v>-2146.5127226496493</v>
      </c>
      <c r="DP15" s="50">
        <v>-1996.5190720125051</v>
      </c>
      <c r="DQ15" s="50">
        <v>-1963.8656129064125</v>
      </c>
      <c r="DR15" s="50">
        <v>-1585.6166237489203</v>
      </c>
      <c r="DS15" s="50">
        <v>-1623.5929214964021</v>
      </c>
      <c r="DT15" s="50">
        <v>-1654.715224565804</v>
      </c>
      <c r="DU15" s="50">
        <v>-1539.2759531752113</v>
      </c>
      <c r="DV15" s="50">
        <v>-1612.5565228996095</v>
      </c>
      <c r="DW15" s="50">
        <v>-1396.3910084153449</v>
      </c>
      <c r="DX15" s="50">
        <v>-1605.6388661255608</v>
      </c>
    </row>
    <row r="16" spans="1:128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57.948956306669281</v>
      </c>
      <c r="DO16" s="50">
        <v>64.692802116019692</v>
      </c>
      <c r="DP16" s="50">
        <v>76.283219402039279</v>
      </c>
      <c r="DQ16" s="50">
        <v>96.728027544665679</v>
      </c>
      <c r="DR16" s="50">
        <v>102.13580133986679</v>
      </c>
      <c r="DS16" s="50">
        <v>111.97744204947449</v>
      </c>
      <c r="DT16" s="50">
        <v>118.92048020080243</v>
      </c>
      <c r="DU16" s="50">
        <v>111.14366691381846</v>
      </c>
      <c r="DV16" s="50">
        <v>104.74455680658357</v>
      </c>
      <c r="DW16" s="50">
        <v>109.07380550409067</v>
      </c>
      <c r="DX16" s="50">
        <v>117.14991743495611</v>
      </c>
    </row>
    <row r="17" spans="1:128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570.54534745476235</v>
      </c>
      <c r="DO17" s="50">
        <v>441.77798377719114</v>
      </c>
      <c r="DP17" s="50">
        <v>602.77635201048008</v>
      </c>
      <c r="DQ17" s="50">
        <v>663.02765550938341</v>
      </c>
      <c r="DR17" s="50">
        <v>722.15756673215571</v>
      </c>
      <c r="DS17" s="50">
        <v>621.64192958317813</v>
      </c>
      <c r="DT17" s="50">
        <v>673.17247126761549</v>
      </c>
      <c r="DU17" s="50">
        <v>568.83574554491122</v>
      </c>
      <c r="DV17" s="50">
        <v>798.42643620054662</v>
      </c>
      <c r="DW17" s="50">
        <v>610.53801152723918</v>
      </c>
      <c r="DX17" s="50">
        <v>650.52194456579446</v>
      </c>
    </row>
    <row r="18" spans="1:128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-2426.0944985866231</v>
      </c>
      <c r="DO18" s="50">
        <v>-2523.5979043108209</v>
      </c>
      <c r="DP18" s="50">
        <v>-2523.0122046209458</v>
      </c>
      <c r="DQ18" s="50">
        <v>-2530.1652408711302</v>
      </c>
      <c r="DR18" s="50">
        <v>-2205.6383891412092</v>
      </c>
      <c r="DS18" s="50">
        <v>-2133.2574090301059</v>
      </c>
      <c r="DT18" s="50">
        <v>-2208.9672156326169</v>
      </c>
      <c r="DU18" s="50">
        <v>-1996.9680318063042</v>
      </c>
      <c r="DV18" s="50">
        <v>-2306.2384022935726</v>
      </c>
      <c r="DW18" s="50">
        <v>-1897.8552144384935</v>
      </c>
      <c r="DX18" s="50">
        <v>-2139.010893256399</v>
      </c>
    </row>
    <row r="19" spans="1:128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1976.0381027743319</v>
      </c>
      <c r="DS19" s="50">
        <v>2159.913708845686</v>
      </c>
      <c r="DT19" s="50">
        <v>2097.7335987082924</v>
      </c>
      <c r="DU19" s="50">
        <v>2200.2701050245141</v>
      </c>
      <c r="DV19" s="50">
        <v>1961.4997649176544</v>
      </c>
      <c r="DW19" s="50">
        <v>2209.4410876461179</v>
      </c>
      <c r="DX19" s="50">
        <v>2142.8063664499696</v>
      </c>
    </row>
    <row r="20" spans="1:128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1915.4758632500047</v>
      </c>
      <c r="DS20" s="117">
        <v>2096.2445646000128</v>
      </c>
      <c r="DT20" s="117">
        <v>2025.1574648800054</v>
      </c>
      <c r="DU20" s="117">
        <v>2131.4381502699975</v>
      </c>
      <c r="DV20" s="117">
        <v>1896.4405414899629</v>
      </c>
      <c r="DW20" s="117">
        <v>2141.7592604799411</v>
      </c>
      <c r="DX20" s="117">
        <v>2073.1930047499695</v>
      </c>
    </row>
    <row r="21" spans="1:128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90.834859914326984</v>
      </c>
      <c r="DS21" s="50">
        <v>88.47110645567264</v>
      </c>
      <c r="DT21" s="50">
        <v>87.328083478286587</v>
      </c>
      <c r="DU21" s="50">
        <v>88.178815724516582</v>
      </c>
      <c r="DV21" s="50">
        <v>85.557952047691316</v>
      </c>
      <c r="DW21" s="50">
        <v>83.822663266176747</v>
      </c>
      <c r="DX21" s="50">
        <v>82.901347549999684</v>
      </c>
    </row>
    <row r="22" spans="1:128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</v>
      </c>
      <c r="DV22" s="45">
        <v>37.323202530000003</v>
      </c>
      <c r="DW22" s="45">
        <v>52.190149059999804</v>
      </c>
      <c r="DX22" s="45">
        <v>153.38178464999999</v>
      </c>
    </row>
    <row r="23" spans="1:128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43.70429747</v>
      </c>
      <c r="DW23" s="57">
        <v>56.840134159999792</v>
      </c>
      <c r="DX23" s="57">
        <v>158.05495207999999</v>
      </c>
    </row>
    <row r="24" spans="1:128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4.204432149999989</v>
      </c>
      <c r="DS24" s="50">
        <v>6.5901415300000004</v>
      </c>
      <c r="DT24" s="50">
        <v>4.9094169999999888</v>
      </c>
      <c r="DU24" s="50">
        <v>5.247027469999999</v>
      </c>
      <c r="DV24" s="50">
        <v>6.3810949399999997</v>
      </c>
      <c r="DW24" s="50">
        <v>4.6499850999999879</v>
      </c>
      <c r="DX24" s="50">
        <v>4.6731674300000003</v>
      </c>
    </row>
    <row r="25" spans="1:128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-483.4455686668839</v>
      </c>
      <c r="DO25" s="50">
        <v>-508.83489028111637</v>
      </c>
      <c r="DP25" s="50">
        <v>-528.8521573211915</v>
      </c>
      <c r="DQ25" s="50">
        <v>-419.28387215130726</v>
      </c>
      <c r="DR25" s="50">
        <v>-277.87314684120429</v>
      </c>
      <c r="DS25" s="50">
        <v>11.168173249907383</v>
      </c>
      <c r="DT25" s="50">
        <v>-24.536419722611043</v>
      </c>
      <c r="DU25" s="50">
        <v>162.01227434369332</v>
      </c>
      <c r="DV25" s="50">
        <v>-392.97338689360947</v>
      </c>
      <c r="DW25" s="50">
        <v>279.9533590014475</v>
      </c>
      <c r="DX25" s="50">
        <v>74.275910293570917</v>
      </c>
    </row>
    <row r="26" spans="1:128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-807.09301894933424</v>
      </c>
      <c r="DO26" s="46">
        <v>-341.08154240224349</v>
      </c>
      <c r="DP26" s="46">
        <v>-441.65111187258185</v>
      </c>
      <c r="DQ26" s="46">
        <v>1033.4369317519024</v>
      </c>
      <c r="DR26" s="46">
        <v>-601.76499439832958</v>
      </c>
      <c r="DS26" s="46">
        <v>337.46868557351684</v>
      </c>
      <c r="DT26" s="46">
        <v>5.0232603542774541</v>
      </c>
      <c r="DU26" s="46">
        <v>-695.94655088312436</v>
      </c>
      <c r="DV26" s="46">
        <v>-324.30056597329246</v>
      </c>
      <c r="DW26" s="46">
        <v>-516.34990199851291</v>
      </c>
      <c r="DX26" s="46">
        <v>-392.91963279876796</v>
      </c>
    </row>
    <row r="27" spans="1:128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-212.70723583871168</v>
      </c>
      <c r="DO27" s="50">
        <v>-49.797563520202331</v>
      </c>
      <c r="DP27" s="50">
        <v>2.1063176531221188</v>
      </c>
      <c r="DQ27" s="50">
        <v>129.0478346434746</v>
      </c>
      <c r="DR27" s="50">
        <v>134.88810169396038</v>
      </c>
      <c r="DS27" s="50">
        <v>-155.48699241919925</v>
      </c>
      <c r="DT27" s="50">
        <v>215.29619890171966</v>
      </c>
      <c r="DU27" s="50">
        <v>-286.86697402999999</v>
      </c>
      <c r="DV27" s="50">
        <v>48.72172385000006</v>
      </c>
      <c r="DW27" s="50">
        <v>163.92880589999982</v>
      </c>
      <c r="DX27" s="50">
        <v>150.99681589999992</v>
      </c>
    </row>
    <row r="28" spans="1:128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-97.989694909999457</v>
      </c>
      <c r="DO28" s="57">
        <v>-161.55378990000028</v>
      </c>
      <c r="DP28" s="57">
        <v>203.99820992000045</v>
      </c>
      <c r="DQ28" s="57">
        <v>65.790104399999166</v>
      </c>
      <c r="DR28" s="57">
        <v>263.42279927999971</v>
      </c>
      <c r="DS28" s="57">
        <v>87.289052039999774</v>
      </c>
      <c r="DT28" s="57">
        <v>347.8663240299997</v>
      </c>
      <c r="DU28" s="57">
        <v>-60.461151739999906</v>
      </c>
      <c r="DV28" s="57">
        <v>242.48474244000008</v>
      </c>
      <c r="DW28" s="57">
        <v>129.97165126000036</v>
      </c>
      <c r="DX28" s="57">
        <v>372.62544488000015</v>
      </c>
    </row>
    <row r="29" spans="1:128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-218.97042999420316</v>
      </c>
      <c r="DS29" s="49">
        <v>127.16010270530245</v>
      </c>
      <c r="DT29" s="49">
        <v>39.409242781154859</v>
      </c>
      <c r="DU29" s="49">
        <v>-120.61938670595855</v>
      </c>
      <c r="DV29" s="49">
        <v>-250.85470570405519</v>
      </c>
      <c r="DW29" s="49">
        <v>-203.81872245064289</v>
      </c>
      <c r="DX29" s="49">
        <v>160.87284168854148</v>
      </c>
    </row>
    <row r="30" spans="1:128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  <c r="DW30" s="50">
        <v>5.3280453128217458</v>
      </c>
      <c r="DX30" s="50">
        <v>9.9656255873315551</v>
      </c>
    </row>
    <row r="31" spans="1:128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-200.97244253868269</v>
      </c>
      <c r="DS31" s="50">
        <v>159.59023018999955</v>
      </c>
      <c r="DT31" s="50">
        <v>89.750244341154854</v>
      </c>
      <c r="DU31" s="50">
        <v>-130.89581754556914</v>
      </c>
      <c r="DV31" s="50">
        <v>-260.9236605230202</v>
      </c>
      <c r="DW31" s="50">
        <v>-209.14676776346465</v>
      </c>
      <c r="DX31" s="50">
        <v>150.90721610120994</v>
      </c>
    </row>
    <row r="32" spans="1:128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  <c r="DW32" s="49">
        <v>573.52954126000009</v>
      </c>
      <c r="DX32" s="49">
        <v>-1.36061359</v>
      </c>
    </row>
    <row r="33" spans="1:128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  <c r="DW33" s="50">
        <v>0</v>
      </c>
      <c r="DX33" s="50">
        <v>0</v>
      </c>
    </row>
    <row r="34" spans="1:128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  <c r="DW34" s="50">
        <v>573.52954126000009</v>
      </c>
      <c r="DX34" s="50">
        <v>-1.36061359</v>
      </c>
    </row>
    <row r="35" spans="1:128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-6.4574029199999989</v>
      </c>
      <c r="DV35" s="49">
        <v>-1.5413252800000001</v>
      </c>
      <c r="DW35" s="49">
        <v>-7.0122873899999991</v>
      </c>
      <c r="DX35" s="49">
        <v>-1.42308111</v>
      </c>
    </row>
    <row r="36" spans="1:128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-6.7052216699999994</v>
      </c>
      <c r="DV36" s="50">
        <v>-1.5609502800000001</v>
      </c>
      <c r="DW36" s="50">
        <v>-8.3580623899999988</v>
      </c>
      <c r="DX36" s="50">
        <v>-1.50344911</v>
      </c>
    </row>
    <row r="37" spans="1:128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-0.24781875</v>
      </c>
      <c r="DV37" s="50">
        <v>-1.9625000000000004E-2</v>
      </c>
      <c r="DW37" s="50">
        <v>-1.3457750000000002</v>
      </c>
      <c r="DX37" s="50">
        <v>-8.0367999999999995E-2</v>
      </c>
    </row>
    <row r="38" spans="1:128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3.5807066000002563</v>
      </c>
      <c r="DO38" s="49">
        <v>-56.748318260000389</v>
      </c>
      <c r="DP38" s="49">
        <v>-226.04498327000064</v>
      </c>
      <c r="DQ38" s="49">
        <v>159.99909952000033</v>
      </c>
      <c r="DR38" s="49">
        <v>201.19369950999905</v>
      </c>
      <c r="DS38" s="49">
        <v>359.27719871000028</v>
      </c>
      <c r="DT38" s="49">
        <v>-98.068995570000453</v>
      </c>
      <c r="DU38" s="49">
        <v>90.564711709999528</v>
      </c>
      <c r="DV38" s="49">
        <v>-143.67894030100598</v>
      </c>
      <c r="DW38" s="49">
        <v>254.5277982163505</v>
      </c>
      <c r="DX38" s="49">
        <v>16.12563374477752</v>
      </c>
    </row>
    <row r="39" spans="1:128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  <c r="DW39" s="50">
        <v>0</v>
      </c>
      <c r="DX39" s="50">
        <v>0</v>
      </c>
    </row>
    <row r="40" spans="1:128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3.5807066000002563</v>
      </c>
      <c r="DO40" s="65">
        <v>-56.748318260000389</v>
      </c>
      <c r="DP40" s="65">
        <v>-226.04498327000064</v>
      </c>
      <c r="DQ40" s="65">
        <v>159.99909952000033</v>
      </c>
      <c r="DR40" s="65">
        <v>201.19369950999905</v>
      </c>
      <c r="DS40" s="65">
        <v>359.27719871000028</v>
      </c>
      <c r="DT40" s="65">
        <v>-98.068995570000453</v>
      </c>
      <c r="DU40" s="65">
        <v>90.564711709999528</v>
      </c>
      <c r="DV40" s="65">
        <v>-143.67894030100598</v>
      </c>
      <c r="DW40" s="65">
        <v>254.5277982163505</v>
      </c>
      <c r="DX40" s="65">
        <v>16.12563374477752</v>
      </c>
    </row>
    <row r="41" spans="1:128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598.69637500018143</v>
      </c>
      <c r="DO41" s="49">
        <v>347.83524824089699</v>
      </c>
      <c r="DP41" s="49">
        <v>439.65129869607512</v>
      </c>
      <c r="DQ41" s="49">
        <v>-587.7568261339851</v>
      </c>
      <c r="DR41" s="49">
        <v>764.06864647808607</v>
      </c>
      <c r="DS41" s="49">
        <v>-98.495582247413125</v>
      </c>
      <c r="DT41" s="49">
        <v>-191.94079011140309</v>
      </c>
      <c r="DU41" s="49">
        <v>434.20895527716527</v>
      </c>
      <c r="DV41" s="49">
        <v>-264.35163312176871</v>
      </c>
      <c r="DW41" s="49">
        <v>20.474303754219932</v>
      </c>
      <c r="DX41" s="49">
        <v>348.22701173208674</v>
      </c>
    </row>
    <row r="42" spans="1:128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  <c r="DW42" s="50">
        <v>0</v>
      </c>
      <c r="DX42" s="50">
        <v>0</v>
      </c>
    </row>
    <row r="43" spans="1:128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  <c r="DW43" s="50">
        <v>0</v>
      </c>
      <c r="DX43" s="50">
        <v>0</v>
      </c>
    </row>
    <row r="44" spans="1:128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598.69637500018143</v>
      </c>
      <c r="DO44" s="68">
        <v>347.83524824089699</v>
      </c>
      <c r="DP44" s="68">
        <v>439.65129869607512</v>
      </c>
      <c r="DQ44" s="68">
        <v>-587.7568261339851</v>
      </c>
      <c r="DR44" s="68">
        <v>764.06864647808607</v>
      </c>
      <c r="DS44" s="68">
        <v>-98.495582247413125</v>
      </c>
      <c r="DT44" s="68">
        <v>-191.94079011140309</v>
      </c>
      <c r="DU44" s="68">
        <v>434.20895527716527</v>
      </c>
      <c r="DV44" s="68">
        <v>-264.35163312176871</v>
      </c>
      <c r="DW44" s="68">
        <v>20.474303754219932</v>
      </c>
      <c r="DX44" s="68">
        <v>348.22701173208674</v>
      </c>
    </row>
    <row r="45" spans="1:128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120.8104755775492</v>
      </c>
      <c r="DO45" s="45">
        <v>314.68017543887333</v>
      </c>
      <c r="DP45" s="45">
        <v>-102.04240082139108</v>
      </c>
      <c r="DQ45" s="45">
        <v>358.7128391632113</v>
      </c>
      <c r="DR45" s="45">
        <v>-26.582279377124848</v>
      </c>
      <c r="DS45" s="45">
        <v>187.83992069360954</v>
      </c>
      <c r="DT45" s="45">
        <v>-123.07639343311277</v>
      </c>
      <c r="DU45" s="45">
        <v>-560.72193626681712</v>
      </c>
      <c r="DV45" s="45">
        <v>-42.490469609682293</v>
      </c>
      <c r="DW45" s="45">
        <v>-319.94779936996014</v>
      </c>
      <c r="DX45" s="45">
        <v>-516.23707204233938</v>
      </c>
    </row>
    <row r="46" spans="1:128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-152.6360735100001</v>
      </c>
      <c r="DU46" s="142">
        <v>297.23688896000021</v>
      </c>
      <c r="DV46" s="142">
        <v>-111.1632905300002</v>
      </c>
      <c r="DW46" s="142">
        <v>476.35546163000032</v>
      </c>
      <c r="DX46" s="142">
        <v>-49.041528950000448</v>
      </c>
    </row>
    <row r="47" spans="1:128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  <c r="DW47" s="50">
        <v>429.10997857000029</v>
      </c>
      <c r="DX47" s="50">
        <v>-96.636081690000452</v>
      </c>
    </row>
    <row r="48" spans="1:128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48.240887310000005</v>
      </c>
      <c r="DU48" s="50">
        <v>47.221184549999997</v>
      </c>
      <c r="DV48" s="50">
        <v>-48.022451500000003</v>
      </c>
      <c r="DW48" s="50">
        <v>-47.245483060000005</v>
      </c>
      <c r="DX48" s="50">
        <v>-47.594552740000005</v>
      </c>
    </row>
    <row r="49" spans="1:128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  <c r="DW49" s="72">
        <v>0</v>
      </c>
      <c r="DX49" s="72">
        <v>0</v>
      </c>
    </row>
    <row r="50" spans="1:128" ht="15" customHeight="1" x14ac:dyDescent="0.25">
      <c r="A50" s="47"/>
      <c r="B50" s="140" t="s">
        <v>616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</row>
    <row r="51" spans="1:128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</row>
    <row r="52" spans="1:128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</row>
    <row r="53" spans="1:128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16.660726619798655</v>
      </c>
      <c r="DP53" s="76">
        <v>7.1804007931227574</v>
      </c>
      <c r="DQ53" s="76">
        <v>-0.55320238652462628</v>
      </c>
      <c r="DR53" s="76">
        <v>33.423901323960436</v>
      </c>
      <c r="DS53" s="76">
        <v>-14.09467023919939</v>
      </c>
      <c r="DT53" s="76">
        <v>9.1402403817197566</v>
      </c>
      <c r="DU53" s="76">
        <v>0.97690730000000003</v>
      </c>
      <c r="DV53" s="76">
        <v>1.9073000800000002</v>
      </c>
      <c r="DW53" s="76">
        <v>0.35930558000000012</v>
      </c>
      <c r="DX53" s="76">
        <v>3.7387904400000007</v>
      </c>
    </row>
    <row r="54" spans="1:128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120.69431907000069</v>
      </c>
      <c r="DO54" s="76">
        <v>-95.095499759999285</v>
      </c>
      <c r="DP54" s="76">
        <v>209.07229306000107</v>
      </c>
      <c r="DQ54" s="76">
        <v>-63.810932630000053</v>
      </c>
      <c r="DR54" s="76">
        <v>161.95859890999978</v>
      </c>
      <c r="DS54" s="76">
        <v>228.68137421999964</v>
      </c>
      <c r="DT54" s="76">
        <v>141.71036550999978</v>
      </c>
      <c r="DU54" s="76">
        <v>227.38272959000011</v>
      </c>
      <c r="DV54" s="76">
        <v>195.67031867000003</v>
      </c>
      <c r="DW54" s="76">
        <v>-33.597849059999447</v>
      </c>
      <c r="DX54" s="76">
        <v>225.36741942000023</v>
      </c>
    </row>
    <row r="55" spans="1:128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</row>
    <row r="56" spans="1:128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</row>
    <row r="57" spans="1:128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</row>
    <row r="58" spans="1:128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</row>
    <row r="71" spans="95:128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3"/>
  <sheetViews>
    <sheetView showGridLines="0" zoomScaleNormal="100" workbookViewId="0">
      <pane xSplit="2" ySplit="8" topLeftCell="DK185" activePane="bottomRight" state="frozen"/>
      <selection activeCell="DV8" sqref="DV8"/>
      <selection pane="topRight" activeCell="DV8" sqref="DV8"/>
      <selection pane="bottomLeft" activeCell="DV8" sqref="DV8"/>
      <selection pane="bottomRight" activeCell="DW204" sqref="DW204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8" ht="20.25" x14ac:dyDescent="0.3">
      <c r="B5" s="35" t="s">
        <v>199</v>
      </c>
    </row>
    <row r="6" spans="1:128" ht="15.75" x14ac:dyDescent="0.25">
      <c r="B6" s="37" t="s">
        <v>61</v>
      </c>
    </row>
    <row r="7" spans="1:128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  <c r="DW7" s="162"/>
      <c r="DX7" s="162"/>
    </row>
    <row r="8" spans="1:128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614</v>
      </c>
      <c r="DX8" s="130" t="s">
        <v>617</v>
      </c>
    </row>
    <row r="9" spans="1:128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</row>
    <row r="10" spans="1:128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-608.77847014688359</v>
      </c>
      <c r="DO10" s="131">
        <v>-547.04309141111662</v>
      </c>
      <c r="DP10" s="131">
        <v>-564.38996479119123</v>
      </c>
      <c r="DQ10" s="131">
        <v>-461.96344506130845</v>
      </c>
      <c r="DR10" s="131">
        <v>-320.43514628120465</v>
      </c>
      <c r="DS10" s="131">
        <v>-61.814806640092684</v>
      </c>
      <c r="DT10" s="131">
        <v>-198.56170040260986</v>
      </c>
      <c r="DU10" s="131">
        <v>115.12325749369302</v>
      </c>
      <c r="DV10" s="131">
        <v>-430.29658942361038</v>
      </c>
      <c r="DW10" s="131">
        <v>227.76320994144771</v>
      </c>
      <c r="DX10" s="131">
        <v>-79.105874356429013</v>
      </c>
    </row>
    <row r="11" spans="1:128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-1913.4981074385296</v>
      </c>
      <c r="DO11" s="79">
        <v>-2146.5127226496493</v>
      </c>
      <c r="DP11" s="79">
        <v>-1996.5190720125056</v>
      </c>
      <c r="DQ11" s="79">
        <v>-1963.8656129064129</v>
      </c>
      <c r="DR11" s="79">
        <v>-1585.6166237489206</v>
      </c>
      <c r="DS11" s="79">
        <v>-1623.5929214964026</v>
      </c>
      <c r="DT11" s="79">
        <v>-1654.7152245658035</v>
      </c>
      <c r="DU11" s="79">
        <v>-1539.2759531752117</v>
      </c>
      <c r="DV11" s="79">
        <v>-1612.5565228996097</v>
      </c>
      <c r="DW11" s="79">
        <v>-1396.3910084153449</v>
      </c>
      <c r="DX11" s="79">
        <v>-1605.638866125561</v>
      </c>
    </row>
    <row r="12" spans="1:128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2834.506075460517</v>
      </c>
      <c r="DW12" s="79">
        <v>3070.9655987655724</v>
      </c>
      <c r="DX12" s="79">
        <v>2843.4971794838716</v>
      </c>
    </row>
    <row r="13" spans="1:128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4397.9569793304136</v>
      </c>
      <c r="DO13" s="79">
        <v>4726.9460153124392</v>
      </c>
      <c r="DP13" s="79">
        <v>4613.7718403224671</v>
      </c>
      <c r="DQ13" s="79">
        <v>4445.6418938236075</v>
      </c>
      <c r="DR13" s="79">
        <v>4191.830088229678</v>
      </c>
      <c r="DS13" s="79">
        <v>4169.0920110792458</v>
      </c>
      <c r="DT13" s="79">
        <v>4376.2614183043243</v>
      </c>
      <c r="DU13" s="79">
        <v>4295.1901827518532</v>
      </c>
      <c r="DV13" s="79">
        <v>4447.0625983601267</v>
      </c>
      <c r="DW13" s="79">
        <v>4467.3566071809173</v>
      </c>
      <c r="DX13" s="79">
        <v>4449.1360456094326</v>
      </c>
    </row>
    <row r="14" spans="1:128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-2076.1417169736869</v>
      </c>
      <c r="DS14" s="79">
        <v>-2124.3002096841651</v>
      </c>
      <c r="DT14" s="79">
        <v>-2304.6194499172052</v>
      </c>
      <c r="DU14" s="79">
        <v>-2359.6698115733834</v>
      </c>
      <c r="DV14" s="79">
        <v>-2418.0806977448656</v>
      </c>
      <c r="DW14" s="79">
        <v>-2315.0937042148212</v>
      </c>
      <c r="DX14" s="79">
        <v>-2206.4465063250709</v>
      </c>
    </row>
    <row r="15" spans="1:128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1327.5230575599999</v>
      </c>
      <c r="DW15" s="79">
        <v>1442.7203236199998</v>
      </c>
      <c r="DX15" s="79">
        <v>1420.0451776500001</v>
      </c>
    </row>
    <row r="16" spans="1:128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1327.5230575599999</v>
      </c>
      <c r="DW16" s="79">
        <v>1442.7203236199998</v>
      </c>
      <c r="DX16" s="79">
        <v>1420.0451776500001</v>
      </c>
    </row>
    <row r="17" spans="1:128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  <c r="DW17" s="79">
        <v>0</v>
      </c>
      <c r="DX17" s="79">
        <v>0</v>
      </c>
    </row>
    <row r="18" spans="1:128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  <c r="DW18" s="79">
        <v>0</v>
      </c>
      <c r="DX18" s="79">
        <v>0</v>
      </c>
    </row>
    <row r="19" spans="1:128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3567.9273079436871</v>
      </c>
      <c r="DS19" s="79">
        <v>3534.0140469541652</v>
      </c>
      <c r="DT19" s="79">
        <v>3667.382225167205</v>
      </c>
      <c r="DU19" s="79">
        <v>3616.0203139433834</v>
      </c>
      <c r="DV19" s="79">
        <v>3745.6037553048654</v>
      </c>
      <c r="DW19" s="79">
        <v>3757.814027834821</v>
      </c>
      <c r="DX19" s="79">
        <v>3626.4916839750713</v>
      </c>
    </row>
    <row r="20" spans="1:128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3567.675647533687</v>
      </c>
      <c r="DS20" s="79">
        <v>3533.9115141941652</v>
      </c>
      <c r="DT20" s="79">
        <v>3667.2824292472051</v>
      </c>
      <c r="DU20" s="79">
        <v>3615.8683194933833</v>
      </c>
      <c r="DV20" s="79">
        <v>3745.6037553048654</v>
      </c>
      <c r="DW20" s="79">
        <v>3757.814027834821</v>
      </c>
      <c r="DX20" s="79">
        <v>3626.4420338250711</v>
      </c>
    </row>
    <row r="21" spans="1:128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</v>
      </c>
      <c r="DW21" s="79">
        <v>0</v>
      </c>
      <c r="DX21" s="79">
        <v>4.9650150000000004E-2</v>
      </c>
    </row>
    <row r="22" spans="1:128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279.3734150047178</v>
      </c>
      <c r="DO22" s="79">
        <v>369.27532858355823</v>
      </c>
      <c r="DP22" s="79">
        <v>407.00224089576886</v>
      </c>
      <c r="DQ22" s="79">
        <v>492.67561453106657</v>
      </c>
      <c r="DR22" s="79">
        <v>490.52509322476658</v>
      </c>
      <c r="DS22" s="79">
        <v>500.70728818776308</v>
      </c>
      <c r="DT22" s="79">
        <v>649.90422535140124</v>
      </c>
      <c r="DU22" s="79">
        <v>820.39385839817203</v>
      </c>
      <c r="DV22" s="79">
        <v>805.52417484525608</v>
      </c>
      <c r="DW22" s="79">
        <v>918.70269579947615</v>
      </c>
      <c r="DX22" s="79">
        <v>600.80764019951016</v>
      </c>
    </row>
    <row r="23" spans="1:128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1506.9830179005171</v>
      </c>
      <c r="DW23" s="79">
        <v>1628.2452751455724</v>
      </c>
      <c r="DX23" s="79">
        <v>1423.4520018338715</v>
      </c>
    </row>
    <row r="24" spans="1:128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670.04231908716645</v>
      </c>
      <c r="DO24" s="79">
        <v>706.14642668923159</v>
      </c>
      <c r="DP24" s="79">
        <v>712.65300070419312</v>
      </c>
      <c r="DQ24" s="79">
        <v>685.11351235612858</v>
      </c>
      <c r="DR24" s="79">
        <v>623.90278028599096</v>
      </c>
      <c r="DS24" s="79">
        <v>635.07796412508026</v>
      </c>
      <c r="DT24" s="79">
        <v>708.87919313711973</v>
      </c>
      <c r="DU24" s="79">
        <v>679.16986880846946</v>
      </c>
      <c r="DV24" s="79">
        <v>701.45884305526101</v>
      </c>
      <c r="DW24" s="79">
        <v>709.5425793460962</v>
      </c>
      <c r="DX24" s="79">
        <v>822.6443616343613</v>
      </c>
    </row>
    <row r="25" spans="1:128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  <c r="DW25" s="79">
        <v>112.30301963898398</v>
      </c>
      <c r="DX25" s="79">
        <v>115.69397690039602</v>
      </c>
    </row>
    <row r="26" spans="1:128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  <c r="DW26" s="79">
        <v>0</v>
      </c>
      <c r="DX26" s="79">
        <v>0</v>
      </c>
    </row>
    <row r="27" spans="1:128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  <c r="DW27" s="79">
        <v>112.83569089</v>
      </c>
      <c r="DX27" s="79">
        <v>94.642290539999976</v>
      </c>
    </row>
    <row r="28" spans="1:128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  <c r="DW28" s="79">
        <v>3.6673538899999998</v>
      </c>
      <c r="DX28" s="79">
        <v>1.0864506899999999</v>
      </c>
    </row>
    <row r="29" spans="1:128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  <c r="DW29" s="79">
        <v>155.04086455000001</v>
      </c>
      <c r="DX29" s="79">
        <v>177.3090584</v>
      </c>
    </row>
    <row r="30" spans="1:128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  <c r="DW30" s="79">
        <v>98.577607</v>
      </c>
      <c r="DX30" s="79">
        <v>122.126959</v>
      </c>
    </row>
    <row r="31" spans="1:128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  <c r="DW31" s="79">
        <v>27.613219640000001</v>
      </c>
      <c r="DX31" s="79">
        <v>27.762682300000002</v>
      </c>
    </row>
    <row r="32" spans="1:128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  <c r="DW32" s="79">
        <v>28.850037909999994</v>
      </c>
      <c r="DX32" s="79">
        <v>27.4194171</v>
      </c>
    </row>
    <row r="33" spans="1:128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  <c r="DW33" s="79">
        <v>241.7072751138472</v>
      </c>
      <c r="DX33" s="79">
        <v>263.66591691487832</v>
      </c>
    </row>
    <row r="34" spans="1:128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  <c r="DW34" s="79">
        <v>16.33184558</v>
      </c>
      <c r="DX34" s="79">
        <v>16.823713429999998</v>
      </c>
    </row>
    <row r="35" spans="1:128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  <c r="DW35" s="79">
        <v>199.79116151384721</v>
      </c>
      <c r="DX35" s="79">
        <v>218.93978822487833</v>
      </c>
    </row>
    <row r="36" spans="1:128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  <c r="DW36" s="79">
        <v>25.58426802</v>
      </c>
      <c r="DX36" s="79">
        <v>27.902415260000001</v>
      </c>
    </row>
    <row r="37" spans="1:128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  <c r="DW37" s="79">
        <v>1007.2982550763909</v>
      </c>
      <c r="DX37" s="79">
        <v>782.20481600892356</v>
      </c>
    </row>
    <row r="38" spans="1:128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  <c r="DW38" s="79">
        <v>65.338423726209896</v>
      </c>
      <c r="DX38" s="79">
        <v>77.274738649129944</v>
      </c>
    </row>
    <row r="39" spans="1:128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  <c r="DW39" s="79">
        <v>941.95983135018105</v>
      </c>
      <c r="DX39" s="79">
        <v>704.93007735979359</v>
      </c>
    </row>
    <row r="40" spans="1:128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  <c r="DW40" s="79">
        <v>210.890053141637</v>
      </c>
      <c r="DX40" s="79">
        <v>316.9563077141537</v>
      </c>
    </row>
    <row r="41" spans="1:128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  <c r="DW41" s="79">
        <v>11.64319626072735</v>
      </c>
      <c r="DX41" s="79">
        <v>15.616925</v>
      </c>
    </row>
    <row r="42" spans="1:128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  <c r="DW42" s="79">
        <v>199.24685688090963</v>
      </c>
      <c r="DX42" s="79">
        <v>301.33938271415371</v>
      </c>
    </row>
    <row r="43" spans="1:128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237.59104578068127</v>
      </c>
      <c r="DW43" s="79">
        <v>240.76744499019753</v>
      </c>
      <c r="DX43" s="79">
        <v>253.60185998455219</v>
      </c>
    </row>
    <row r="44" spans="1:128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  <c r="DW44" s="79">
        <v>1.0385796700000001</v>
      </c>
      <c r="DX44" s="79">
        <v>0.69588417999999996</v>
      </c>
    </row>
    <row r="45" spans="1:128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12.920955845658554</v>
      </c>
      <c r="DW45" s="79">
        <v>13.90594174229485</v>
      </c>
      <c r="DX45" s="79">
        <v>20.043101621762027</v>
      </c>
    </row>
    <row r="46" spans="1:128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15.822605893711943</v>
      </c>
      <c r="DV46" s="79">
        <v>18.451816745022722</v>
      </c>
      <c r="DW46" s="79">
        <v>18.637545447902699</v>
      </c>
      <c r="DX46" s="79">
        <v>18.861763342790173</v>
      </c>
    </row>
    <row r="47" spans="1:128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  <c r="DW47" s="79">
        <v>9.6691949999999999E-2</v>
      </c>
      <c r="DX47" s="79">
        <v>0.10657503</v>
      </c>
    </row>
    <row r="48" spans="1:128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108.08124616000003</v>
      </c>
      <c r="DV48" s="79">
        <v>99.722226219999996</v>
      </c>
      <c r="DW48" s="79">
        <v>104.15145688</v>
      </c>
      <c r="DX48" s="79">
        <v>103.43729451</v>
      </c>
    </row>
    <row r="49" spans="1:128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63.434890889999991</v>
      </c>
      <c r="DT49" s="79">
        <v>71.768840179999984</v>
      </c>
      <c r="DU49" s="79">
        <v>85.477509179999998</v>
      </c>
      <c r="DV49" s="79">
        <v>73.937580859999997</v>
      </c>
      <c r="DW49" s="79">
        <v>67.506119339999984</v>
      </c>
      <c r="DX49" s="79">
        <v>73.148247919999989</v>
      </c>
    </row>
    <row r="50" spans="1:128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  <c r="DW50" s="79">
        <v>0</v>
      </c>
      <c r="DX50" s="79">
        <v>0</v>
      </c>
    </row>
    <row r="51" spans="1:128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31.920052089999999</v>
      </c>
      <c r="DW51" s="79">
        <v>35.431109960000001</v>
      </c>
      <c r="DX51" s="79">
        <v>37.308993379999997</v>
      </c>
    </row>
    <row r="52" spans="1:128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217.18353722242279</v>
      </c>
      <c r="DO52" s="79">
        <v>234.46966742413213</v>
      </c>
      <c r="DP52" s="79">
        <v>219.31059871657575</v>
      </c>
      <c r="DQ52" s="79">
        <v>227.5493799279725</v>
      </c>
      <c r="DR52" s="79">
        <v>225.78172954533329</v>
      </c>
      <c r="DS52" s="79">
        <v>229.46186203222615</v>
      </c>
      <c r="DT52" s="79">
        <v>227.38055458009981</v>
      </c>
      <c r="DU52" s="79">
        <v>226.26678799453498</v>
      </c>
      <c r="DV52" s="79">
        <v>243.63212436420233</v>
      </c>
      <c r="DW52" s="79">
        <v>253.27789720061199</v>
      </c>
      <c r="DX52" s="79">
        <v>240.9356863153296</v>
      </c>
    </row>
    <row r="53" spans="1:128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  <c r="DW53" s="79">
        <v>1.465886</v>
      </c>
      <c r="DX53" s="79">
        <v>0.9104054399999999</v>
      </c>
    </row>
    <row r="54" spans="1:128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67.615831206104673</v>
      </c>
      <c r="DW54" s="79">
        <v>91.415671298510517</v>
      </c>
      <c r="DX54" s="79">
        <v>84.348478207315154</v>
      </c>
    </row>
    <row r="55" spans="1:128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50.170531476995336</v>
      </c>
      <c r="DO55" s="79">
        <v>33.76519247953614</v>
      </c>
      <c r="DP55" s="79">
        <v>24.4758517882339</v>
      </c>
      <c r="DQ55" s="79">
        <v>13.907653061538488</v>
      </c>
      <c r="DR55" s="79">
        <v>33.799965400122858</v>
      </c>
      <c r="DS55" s="79">
        <v>29.399877247429821</v>
      </c>
      <c r="DT55" s="79">
        <v>30.086503954154896</v>
      </c>
      <c r="DU55" s="79">
        <v>29.573096385195655</v>
      </c>
      <c r="DV55" s="79">
        <v>31.747941968097635</v>
      </c>
      <c r="DW55" s="79">
        <v>31.030396462101479</v>
      </c>
      <c r="DX55" s="79">
        <v>34.829413548014422</v>
      </c>
    </row>
    <row r="56" spans="1:128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35.983157110000015</v>
      </c>
      <c r="DV56" s="79">
        <v>31.589989850000006</v>
      </c>
      <c r="DW56" s="79">
        <v>31.809235730000005</v>
      </c>
      <c r="DX56" s="79">
        <v>32.14187046</v>
      </c>
    </row>
    <row r="57" spans="1:128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50.752502530000001</v>
      </c>
      <c r="DS57" s="79">
        <v>40.416285449999997</v>
      </c>
      <c r="DT57" s="79">
        <v>38.664045940000001</v>
      </c>
      <c r="DU57" s="79">
        <v>24.039696819999996</v>
      </c>
      <c r="DV57" s="79">
        <v>55.452030600000001</v>
      </c>
      <c r="DW57" s="79">
        <v>47.58864767</v>
      </c>
      <c r="DX57" s="79">
        <v>39.242188490000004</v>
      </c>
    </row>
    <row r="58" spans="1:128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28.947481490000001</v>
      </c>
      <c r="DS58" s="79">
        <v>33.517840660000005</v>
      </c>
      <c r="DT58" s="79">
        <v>36.012175229999997</v>
      </c>
      <c r="DU58" s="79">
        <v>37.862172180000002</v>
      </c>
      <c r="DV58" s="79">
        <v>40.634608100000008</v>
      </c>
      <c r="DW58" s="79">
        <v>36.928516999999999</v>
      </c>
      <c r="DX58" s="79">
        <v>34.235121030000002</v>
      </c>
    </row>
    <row r="59" spans="1:128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2.9803676499999998</v>
      </c>
      <c r="DW59" s="79">
        <v>1.0818332900000001</v>
      </c>
      <c r="DX59" s="79">
        <v>5.4090760000000002E-2</v>
      </c>
    </row>
    <row r="60" spans="1:128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  <c r="DW60" s="79">
        <v>11.957709750000001</v>
      </c>
      <c r="DX60" s="79">
        <v>15.174118380000005</v>
      </c>
    </row>
    <row r="61" spans="1:128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-512.59639114809306</v>
      </c>
      <c r="DO61" s="79">
        <v>-377.08518166117142</v>
      </c>
      <c r="DP61" s="79">
        <v>-526.49313260844076</v>
      </c>
      <c r="DQ61" s="79">
        <v>-566.29962796471773</v>
      </c>
      <c r="DR61" s="79">
        <v>-620.0217653922889</v>
      </c>
      <c r="DS61" s="79">
        <v>-509.66448753370366</v>
      </c>
      <c r="DT61" s="79">
        <v>-554.25199106681305</v>
      </c>
      <c r="DU61" s="79">
        <v>-457.69207863109273</v>
      </c>
      <c r="DV61" s="79">
        <v>-693.68187939396307</v>
      </c>
      <c r="DW61" s="79">
        <v>-501.46420602314851</v>
      </c>
      <c r="DX61" s="79">
        <v>-533.37202713083832</v>
      </c>
    </row>
    <row r="62" spans="1:128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57.948956306669281</v>
      </c>
      <c r="DO62" s="79">
        <v>64.692802116019692</v>
      </c>
      <c r="DP62" s="79">
        <v>76.283219402039279</v>
      </c>
      <c r="DQ62" s="79">
        <v>96.728027544665679</v>
      </c>
      <c r="DR62" s="79">
        <v>102.13580133986679</v>
      </c>
      <c r="DS62" s="79">
        <v>111.97744204947449</v>
      </c>
      <c r="DT62" s="79">
        <v>118.92048020080243</v>
      </c>
      <c r="DU62" s="79">
        <v>111.14366691381846</v>
      </c>
      <c r="DV62" s="79">
        <v>104.74455680658357</v>
      </c>
      <c r="DW62" s="79">
        <v>109.07380550409067</v>
      </c>
      <c r="DX62" s="79">
        <v>117.14991743495611</v>
      </c>
    </row>
    <row r="63" spans="1:128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570.54534745476235</v>
      </c>
      <c r="DO63" s="79">
        <v>441.77798377719114</v>
      </c>
      <c r="DP63" s="79">
        <v>602.77635201048008</v>
      </c>
      <c r="DQ63" s="79">
        <v>663.02765550938341</v>
      </c>
      <c r="DR63" s="79">
        <v>722.15756673215571</v>
      </c>
      <c r="DS63" s="79">
        <v>621.64192958317813</v>
      </c>
      <c r="DT63" s="79">
        <v>673.17247126761549</v>
      </c>
      <c r="DU63" s="79">
        <v>568.83574554491122</v>
      </c>
      <c r="DV63" s="79">
        <v>798.42643620054662</v>
      </c>
      <c r="DW63" s="79">
        <v>610.53801152723918</v>
      </c>
      <c r="DX63" s="79">
        <v>650.52194456579446</v>
      </c>
    </row>
    <row r="64" spans="1:128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  <c r="DW64" s="79">
        <v>6.8720383285624989</v>
      </c>
      <c r="DX64" s="79">
        <v>6.7272169191874998</v>
      </c>
    </row>
    <row r="65" spans="1:128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  <c r="DW65" s="79">
        <v>1.9799799999999999</v>
      </c>
      <c r="DX65" s="79">
        <v>2.0462541300000003</v>
      </c>
    </row>
    <row r="66" spans="1:128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51.881261548252617</v>
      </c>
      <c r="DO66" s="79">
        <v>59.314029864269699</v>
      </c>
      <c r="DP66" s="79">
        <v>70.662787792705942</v>
      </c>
      <c r="DQ66" s="79">
        <v>90.611775782394844</v>
      </c>
      <c r="DR66" s="79">
        <v>96.096280763679289</v>
      </c>
      <c r="DS66" s="79">
        <v>105.386844732787</v>
      </c>
      <c r="DT66" s="79">
        <v>113.55380281098994</v>
      </c>
      <c r="DU66" s="79">
        <v>104.21848831213096</v>
      </c>
      <c r="DV66" s="79">
        <v>99.125642444896073</v>
      </c>
      <c r="DW66" s="79">
        <v>102.20176717552818</v>
      </c>
      <c r="DX66" s="79">
        <v>110.42270051576861</v>
      </c>
    </row>
    <row r="67" spans="1:128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18.069487090542165</v>
      </c>
      <c r="DO67" s="79">
        <v>9.4129259068691624</v>
      </c>
      <c r="DP67" s="79">
        <v>8.8304907255352134</v>
      </c>
      <c r="DQ67" s="79">
        <v>6.2365161782759548</v>
      </c>
      <c r="DR67" s="79">
        <v>17.883466262671014</v>
      </c>
      <c r="DS67" s="79">
        <v>17.034144379636288</v>
      </c>
      <c r="DT67" s="79">
        <v>19.006185896887843</v>
      </c>
      <c r="DU67" s="79">
        <v>4.9135428655910696</v>
      </c>
      <c r="DV67" s="79">
        <v>5.9248739857124448</v>
      </c>
      <c r="DW67" s="79">
        <v>5.0571661159185268</v>
      </c>
      <c r="DX67" s="79">
        <v>4.9874219937696447</v>
      </c>
    </row>
    <row r="68" spans="1:128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18.069487090542165</v>
      </c>
      <c r="DO68" s="79">
        <v>9.4129259068691624</v>
      </c>
      <c r="DP68" s="79">
        <v>8.8304907255352134</v>
      </c>
      <c r="DQ68" s="79">
        <v>6.2365161782759548</v>
      </c>
      <c r="DR68" s="79">
        <v>17.883466262671014</v>
      </c>
      <c r="DS68" s="79">
        <v>17.034144379636288</v>
      </c>
      <c r="DT68" s="79">
        <v>19.006185896887843</v>
      </c>
      <c r="DU68" s="79">
        <v>4.9135428655910696</v>
      </c>
      <c r="DV68" s="79">
        <v>5.9248739857124448</v>
      </c>
      <c r="DW68" s="79">
        <v>5.0571661159185268</v>
      </c>
      <c r="DX68" s="79">
        <v>4.9874219937696447</v>
      </c>
    </row>
    <row r="69" spans="1:128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17.204443830542164</v>
      </c>
      <c r="DO69" s="79">
        <v>9.7967190368691632</v>
      </c>
      <c r="DP69" s="79">
        <v>8.5337041255352126</v>
      </c>
      <c r="DQ69" s="79">
        <v>5.0769040082759549</v>
      </c>
      <c r="DR69" s="79">
        <v>6.9915339775298229</v>
      </c>
      <c r="DS69" s="79">
        <v>16.548219769757377</v>
      </c>
      <c r="DT69" s="79">
        <v>11.090844651983119</v>
      </c>
      <c r="DU69" s="79">
        <v>4.0779238555910693</v>
      </c>
      <c r="DV69" s="79">
        <v>4.2151899357124449</v>
      </c>
      <c r="DW69" s="79">
        <v>4.2723762259185269</v>
      </c>
      <c r="DX69" s="79">
        <v>4.129202073769644</v>
      </c>
    </row>
    <row r="70" spans="1:128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0.86504326000000009</v>
      </c>
      <c r="DO70" s="79">
        <v>-0.38379312999999998</v>
      </c>
      <c r="DP70" s="79">
        <v>0.29678660000000001</v>
      </c>
      <c r="DQ70" s="79">
        <v>1.1596121699999999</v>
      </c>
      <c r="DR70" s="79">
        <v>10.891932285141193</v>
      </c>
      <c r="DS70" s="79">
        <v>0.4859246098789114</v>
      </c>
      <c r="DT70" s="79">
        <v>7.9153412449047229</v>
      </c>
      <c r="DU70" s="79">
        <v>0.83561901000000005</v>
      </c>
      <c r="DV70" s="79">
        <v>1.7096840500000001</v>
      </c>
      <c r="DW70" s="79">
        <v>0.78478988999999999</v>
      </c>
      <c r="DX70" s="79">
        <v>0.85821992000000047</v>
      </c>
    </row>
    <row r="71" spans="1:128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  <c r="DW71" s="79">
        <v>0</v>
      </c>
      <c r="DX71" s="79">
        <v>0</v>
      </c>
    </row>
    <row r="72" spans="1:128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18.948285081486823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8.9551139049107942</v>
      </c>
      <c r="DW72" s="79">
        <v>7.4499144589247042</v>
      </c>
      <c r="DX72" s="79">
        <v>9.0379669193537531</v>
      </c>
    </row>
    <row r="73" spans="1:128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2.2815140373892029</v>
      </c>
      <c r="DW73" s="79">
        <v>2.4347249175311512</v>
      </c>
      <c r="DX73" s="79">
        <v>3.053464100197401</v>
      </c>
    </row>
    <row r="74" spans="1:128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0.21599245000000003</v>
      </c>
      <c r="DW74" s="79">
        <v>0.24394358000000013</v>
      </c>
      <c r="DX74" s="79">
        <v>0.24394358000000013</v>
      </c>
    </row>
    <row r="75" spans="1:128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  <c r="DW75" s="79">
        <v>2.1907813375311509</v>
      </c>
      <c r="DX75" s="79">
        <v>2.8095205201974007</v>
      </c>
    </row>
    <row r="76" spans="1:128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12.016841539103323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6.6735998675215917</v>
      </c>
      <c r="DW76" s="79">
        <v>5.0151895413935534</v>
      </c>
      <c r="DX76" s="79">
        <v>5.9845028191563516</v>
      </c>
    </row>
    <row r="77" spans="1:128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12.825504560514091</v>
      </c>
      <c r="DO77" s="79">
        <v>24.843816015913717</v>
      </c>
      <c r="DP77" s="79">
        <v>32.391319526247521</v>
      </c>
      <c r="DQ77" s="79">
        <v>44.859927192978631</v>
      </c>
      <c r="DR77" s="79">
        <v>36.696409223459419</v>
      </c>
      <c r="DS77" s="79">
        <v>48.017690573919594</v>
      </c>
      <c r="DT77" s="79">
        <v>53.068125195826347</v>
      </c>
      <c r="DU77" s="79">
        <v>54.273370792981005</v>
      </c>
      <c r="DV77" s="79">
        <v>54.024678164272849</v>
      </c>
      <c r="DW77" s="79">
        <v>54.541257960684938</v>
      </c>
      <c r="DX77" s="79">
        <v>57.195918692645208</v>
      </c>
    </row>
    <row r="78" spans="1:128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  <c r="DW78" s="79">
        <v>0</v>
      </c>
      <c r="DX78" s="79">
        <v>0</v>
      </c>
    </row>
    <row r="79" spans="1:128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11.516670932354465</v>
      </c>
      <c r="DO79" s="79">
        <v>23.63839757871218</v>
      </c>
      <c r="DP79" s="79">
        <v>30.764605582799692</v>
      </c>
      <c r="DQ79" s="79">
        <v>43.561191260241799</v>
      </c>
      <c r="DR79" s="79">
        <v>34.973795630481206</v>
      </c>
      <c r="DS79" s="79">
        <v>46.355057112656532</v>
      </c>
      <c r="DT79" s="79">
        <v>52.084128861165723</v>
      </c>
      <c r="DU79" s="79">
        <v>53.53078552037578</v>
      </c>
      <c r="DV79" s="79">
        <v>52.460164556030946</v>
      </c>
      <c r="DW79" s="79">
        <v>52.920670562161284</v>
      </c>
      <c r="DX79" s="79">
        <v>55.186996291311594</v>
      </c>
    </row>
    <row r="80" spans="1:128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1.5645136082419011</v>
      </c>
      <c r="DW80" s="79">
        <v>1.6205873985236565</v>
      </c>
      <c r="DX80" s="79">
        <v>2.0089224013336149</v>
      </c>
    </row>
    <row r="81" spans="1:128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  <c r="DW81" s="79">
        <v>35.153428640000001</v>
      </c>
      <c r="DX81" s="79">
        <v>39.20139291000001</v>
      </c>
    </row>
    <row r="82" spans="1:128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  <c r="DW82" s="79">
        <v>0</v>
      </c>
      <c r="DX82" s="79">
        <v>0</v>
      </c>
    </row>
    <row r="83" spans="1:128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  <c r="DW83" s="79">
        <v>35.153428640000001</v>
      </c>
      <c r="DX83" s="79">
        <v>39.20139291000001</v>
      </c>
    </row>
    <row r="84" spans="1:128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558.17019916476238</v>
      </c>
      <c r="DO84" s="79">
        <v>438.55915304719116</v>
      </c>
      <c r="DP84" s="79">
        <v>599.00312077048011</v>
      </c>
      <c r="DQ84" s="79">
        <v>656.66990862938337</v>
      </c>
      <c r="DR84" s="79">
        <v>719.64987238215576</v>
      </c>
      <c r="DS84" s="79">
        <v>619.0995655731781</v>
      </c>
      <c r="DT84" s="79">
        <v>672.07466171761553</v>
      </c>
      <c r="DU84" s="79">
        <v>567.6675500449112</v>
      </c>
      <c r="DV84" s="79">
        <v>796.58554118054667</v>
      </c>
      <c r="DW84" s="79">
        <v>608.55803152723922</v>
      </c>
      <c r="DX84" s="79">
        <v>648.47569043579449</v>
      </c>
    </row>
    <row r="85" spans="1:128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272.59435802999985</v>
      </c>
      <c r="DO85" s="79">
        <v>290.06204035000007</v>
      </c>
      <c r="DP85" s="79">
        <v>263.73177614000008</v>
      </c>
      <c r="DQ85" s="79">
        <v>452.01126142999999</v>
      </c>
      <c r="DR85" s="79">
        <v>380.01159675999997</v>
      </c>
      <c r="DS85" s="79">
        <v>396.87277391999999</v>
      </c>
      <c r="DT85" s="79">
        <v>318.41032598999993</v>
      </c>
      <c r="DU85" s="79">
        <v>331.13669226000007</v>
      </c>
      <c r="DV85" s="79">
        <v>427.92123002000017</v>
      </c>
      <c r="DW85" s="79">
        <v>358.12764686000008</v>
      </c>
      <c r="DX85" s="79">
        <v>299.54930263000011</v>
      </c>
    </row>
    <row r="86" spans="1:128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272.59435802999985</v>
      </c>
      <c r="DO86" s="79">
        <v>290.06204035000007</v>
      </c>
      <c r="DP86" s="79">
        <v>263.73177614000008</v>
      </c>
      <c r="DQ86" s="79">
        <v>452.01126142999999</v>
      </c>
      <c r="DR86" s="79">
        <v>380.01159675999997</v>
      </c>
      <c r="DS86" s="79">
        <v>396.87277391999999</v>
      </c>
      <c r="DT86" s="79">
        <v>318.41032598999993</v>
      </c>
      <c r="DU86" s="79">
        <v>331.13669226000007</v>
      </c>
      <c r="DV86" s="79">
        <v>427.92123002000017</v>
      </c>
      <c r="DW86" s="79">
        <v>358.12764686000008</v>
      </c>
      <c r="DX86" s="79">
        <v>299.54930263000011</v>
      </c>
    </row>
    <row r="87" spans="1:128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595.31347671000015</v>
      </c>
      <c r="DO87" s="79">
        <v>411.53997289999995</v>
      </c>
      <c r="DP87" s="79">
        <v>34.996942709999999</v>
      </c>
      <c r="DQ87" s="79">
        <v>348.16962733999998</v>
      </c>
      <c r="DR87" s="79">
        <v>254.25547639999999</v>
      </c>
      <c r="DS87" s="79">
        <v>210.15333106</v>
      </c>
      <c r="DT87" s="79">
        <v>62.982608190000008</v>
      </c>
      <c r="DU87" s="79">
        <v>383.23747761999999</v>
      </c>
      <c r="DV87" s="79">
        <v>236.07669774000001</v>
      </c>
      <c r="DW87" s="79">
        <v>297.48996316000006</v>
      </c>
      <c r="DX87" s="79">
        <v>55.336462500000003</v>
      </c>
    </row>
    <row r="88" spans="1:128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-322.71911868000029</v>
      </c>
      <c r="DO88" s="79">
        <v>-121.47793254999988</v>
      </c>
      <c r="DP88" s="79">
        <v>228.73483343000009</v>
      </c>
      <c r="DQ88" s="79">
        <v>103.84163409000001</v>
      </c>
      <c r="DR88" s="79">
        <v>125.75612035999995</v>
      </c>
      <c r="DS88" s="79">
        <v>186.71944286000002</v>
      </c>
      <c r="DT88" s="79">
        <v>255.4277177999999</v>
      </c>
      <c r="DU88" s="79">
        <v>-52.100785359999918</v>
      </c>
      <c r="DV88" s="79">
        <v>191.84453228000018</v>
      </c>
      <c r="DW88" s="79">
        <v>60.637683700000025</v>
      </c>
      <c r="DX88" s="79">
        <v>244.21284013000013</v>
      </c>
    </row>
    <row r="89" spans="1:128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  <c r="DW89" s="79">
        <v>0</v>
      </c>
      <c r="DX89" s="79">
        <v>0</v>
      </c>
    </row>
    <row r="90" spans="1:128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167.00583281476892</v>
      </c>
      <c r="DW90" s="79">
        <v>65.935383751637602</v>
      </c>
      <c r="DX90" s="79">
        <v>152.70251977569393</v>
      </c>
    </row>
    <row r="91" spans="1:128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  <c r="DW91" s="79">
        <v>0</v>
      </c>
      <c r="DX91" s="79">
        <v>0</v>
      </c>
    </row>
    <row r="92" spans="1:128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  <c r="DW92" s="79">
        <v>0</v>
      </c>
      <c r="DX92" s="79">
        <v>0</v>
      </c>
    </row>
    <row r="93" spans="1:128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  <c r="DW93" s="79">
        <v>0</v>
      </c>
      <c r="DX93" s="79">
        <v>0</v>
      </c>
    </row>
    <row r="94" spans="1:128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167.00583281476892</v>
      </c>
      <c r="DW94" s="79">
        <v>65.935383751637602</v>
      </c>
      <c r="DX94" s="79">
        <v>152.70251977569393</v>
      </c>
    </row>
    <row r="95" spans="1:128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74.603668194762548</v>
      </c>
      <c r="DO95" s="79">
        <v>89.494505077267945</v>
      </c>
      <c r="DP95" s="79">
        <v>118.96697520048001</v>
      </c>
      <c r="DQ95" s="79">
        <v>143.56398911938339</v>
      </c>
      <c r="DR95" s="79">
        <v>149.18232940761195</v>
      </c>
      <c r="DS95" s="79">
        <v>162.98345380429282</v>
      </c>
      <c r="DT95" s="79">
        <v>186.60979421834307</v>
      </c>
      <c r="DU95" s="79">
        <v>177.31903033023721</v>
      </c>
      <c r="DV95" s="79">
        <v>201.65847834577761</v>
      </c>
      <c r="DW95" s="79">
        <v>184.49500091560151</v>
      </c>
      <c r="DX95" s="79">
        <v>196.22386803010042</v>
      </c>
    </row>
    <row r="96" spans="1:128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  <c r="DW96" s="79">
        <v>0</v>
      </c>
      <c r="DX96" s="79">
        <v>0</v>
      </c>
    </row>
    <row r="97" spans="1:128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72.318554617851106</v>
      </c>
      <c r="DO97" s="79">
        <v>87.03046498933233</v>
      </c>
      <c r="DP97" s="79">
        <v>116.16910209402454</v>
      </c>
      <c r="DQ97" s="79">
        <v>140.48354014541451</v>
      </c>
      <c r="DR97" s="79">
        <v>145.51878599277924</v>
      </c>
      <c r="DS97" s="79">
        <v>158.31637191304276</v>
      </c>
      <c r="DT97" s="79">
        <v>184.35081215882064</v>
      </c>
      <c r="DU97" s="79">
        <v>175.39137387345954</v>
      </c>
      <c r="DV97" s="79">
        <v>198.34933987228396</v>
      </c>
      <c r="DW97" s="79">
        <v>180.02946387674058</v>
      </c>
      <c r="DX97" s="79">
        <v>191.58609165796901</v>
      </c>
    </row>
    <row r="98" spans="1:128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3.3091384734936513</v>
      </c>
      <c r="DW98" s="79">
        <v>4.4655370388609255</v>
      </c>
      <c r="DX98" s="79">
        <v>4.6377763721314231</v>
      </c>
    </row>
    <row r="99" spans="1:128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  <c r="DW99" s="79">
        <v>0</v>
      </c>
      <c r="DX99" s="79">
        <v>0</v>
      </c>
    </row>
    <row r="100" spans="1:128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  <c r="DX100" s="79">
        <v>0</v>
      </c>
    </row>
    <row r="101" spans="1:128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1885.203242860005</v>
      </c>
      <c r="DS101" s="79">
        <v>2071.4426023900132</v>
      </c>
      <c r="DT101" s="79">
        <v>2010.4055152300059</v>
      </c>
      <c r="DU101" s="79">
        <v>2112.0912892999977</v>
      </c>
      <c r="DV101" s="79">
        <v>1875.9418128699631</v>
      </c>
      <c r="DW101" s="79">
        <v>2125.6184243799412</v>
      </c>
      <c r="DX101" s="79">
        <v>2059.9050188999699</v>
      </c>
    </row>
    <row r="102" spans="1:128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1976.0381027743319</v>
      </c>
      <c r="DS102" s="79">
        <v>2159.913708845686</v>
      </c>
      <c r="DT102" s="79">
        <v>2097.7335987082924</v>
      </c>
      <c r="DU102" s="79">
        <v>2200.2701050245141</v>
      </c>
      <c r="DV102" s="79">
        <v>1961.4997649176544</v>
      </c>
      <c r="DW102" s="79">
        <v>2209.4410876461179</v>
      </c>
      <c r="DX102" s="79">
        <v>2142.8063664499696</v>
      </c>
    </row>
    <row r="103" spans="1:128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5.5822305699999992</v>
      </c>
      <c r="DV103" s="79">
        <v>17.401546870000001</v>
      </c>
      <c r="DW103" s="79">
        <v>9.8967930099999961</v>
      </c>
      <c r="DX103" s="79">
        <v>7.9012860800000002</v>
      </c>
    </row>
    <row r="104" spans="1:128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1972.5095703443319</v>
      </c>
      <c r="DS104" s="79">
        <v>2153.0070065856858</v>
      </c>
      <c r="DT104" s="79">
        <v>2094.1353816982923</v>
      </c>
      <c r="DU104" s="79">
        <v>2194.6878744545143</v>
      </c>
      <c r="DV104" s="79">
        <v>1944.0982180476544</v>
      </c>
      <c r="DW104" s="79">
        <v>2199.5442946361181</v>
      </c>
      <c r="DX104" s="79">
        <v>2134.9050803699697</v>
      </c>
    </row>
    <row r="105" spans="1:128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1915.4758632500047</v>
      </c>
      <c r="DS105" s="79">
        <v>2096.2445646000128</v>
      </c>
      <c r="DT105" s="79">
        <v>2025.1574648800054</v>
      </c>
      <c r="DU105" s="79">
        <v>2131.4381502699975</v>
      </c>
      <c r="DV105" s="79">
        <v>1896.4405414899629</v>
      </c>
      <c r="DW105" s="79">
        <v>2141.7592604799411</v>
      </c>
      <c r="DX105" s="79">
        <v>2073.1930047499695</v>
      </c>
    </row>
    <row r="106" spans="1:128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56.762441985672922</v>
      </c>
      <c r="DT106" s="79">
        <v>68.9779168182869</v>
      </c>
      <c r="DU106" s="79">
        <v>63.249724184516879</v>
      </c>
      <c r="DV106" s="79">
        <v>47.657676557691609</v>
      </c>
      <c r="DW106" s="79">
        <v>57.785034156177062</v>
      </c>
      <c r="DX106" s="79">
        <v>61.712075619999993</v>
      </c>
    </row>
    <row r="107" spans="1:128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90.834859914326984</v>
      </c>
      <c r="DS107" s="79">
        <v>88.47110645567264</v>
      </c>
      <c r="DT107" s="79">
        <v>87.328083478286587</v>
      </c>
      <c r="DU107" s="79">
        <v>88.178815724516582</v>
      </c>
      <c r="DV107" s="79">
        <v>85.557952047691316</v>
      </c>
      <c r="DW107" s="79">
        <v>83.822663266176747</v>
      </c>
      <c r="DX107" s="79">
        <v>82.901347549999684</v>
      </c>
    </row>
    <row r="108" spans="1:128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  <c r="DW108" s="79">
        <v>0</v>
      </c>
      <c r="DX108" s="79">
        <v>1.28224E-3</v>
      </c>
    </row>
    <row r="109" spans="1:128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90.834859914326984</v>
      </c>
      <c r="DS109" s="79">
        <v>88.47110645567264</v>
      </c>
      <c r="DT109" s="79">
        <v>87.328083478286587</v>
      </c>
      <c r="DU109" s="79">
        <v>88.178815724516582</v>
      </c>
      <c r="DV109" s="79">
        <v>85.492699667691312</v>
      </c>
      <c r="DW109" s="79">
        <v>83.822663266176747</v>
      </c>
      <c r="DX109" s="79">
        <v>82.90006530999969</v>
      </c>
    </row>
    <row r="110" spans="1:128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64.258462949999782</v>
      </c>
      <c r="DS110" s="79">
        <v>60.347685549999703</v>
      </c>
      <c r="DT110" s="79">
        <v>63.386974459999685</v>
      </c>
      <c r="DU110" s="79">
        <v>65.252244199999694</v>
      </c>
      <c r="DV110" s="79">
        <v>64.673922589999691</v>
      </c>
      <c r="DW110" s="79">
        <v>62.865121929999688</v>
      </c>
      <c r="DX110" s="79">
        <v>61.00696767999969</v>
      </c>
    </row>
    <row r="111" spans="1:128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20.818777077691628</v>
      </c>
      <c r="DW111" s="79">
        <v>20.957541336177062</v>
      </c>
      <c r="DX111" s="79">
        <v>21.89309763</v>
      </c>
    </row>
    <row r="112" spans="1:128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</v>
      </c>
      <c r="DV112" s="131">
        <v>37.323202530000003</v>
      </c>
      <c r="DW112" s="131">
        <v>52.190149059999804</v>
      </c>
      <c r="DX112" s="131">
        <v>153.38178464999999</v>
      </c>
    </row>
    <row r="113" spans="1:128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43.70429747</v>
      </c>
      <c r="DW113" s="79">
        <v>56.840134159999792</v>
      </c>
      <c r="DX113" s="79">
        <v>158.05495207999999</v>
      </c>
    </row>
    <row r="114" spans="1:128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3.5219310799999994</v>
      </c>
      <c r="DS114" s="79">
        <v>28.469570699999995</v>
      </c>
      <c r="DT114" s="79">
        <v>128.14227890000001</v>
      </c>
      <c r="DU114" s="79">
        <v>7.2900084199999995</v>
      </c>
      <c r="DV114" s="79">
        <v>1.2400208699999999</v>
      </c>
      <c r="DW114" s="79">
        <v>2.4511378799999997</v>
      </c>
      <c r="DX114" s="79">
        <v>106.84488370999999</v>
      </c>
    </row>
    <row r="115" spans="1:128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  <c r="DW115" s="79">
        <v>0</v>
      </c>
      <c r="DX115" s="79">
        <v>0</v>
      </c>
    </row>
    <row r="116" spans="1:128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3.5219310799999994</v>
      </c>
      <c r="DS116" s="79">
        <v>28.469570699999995</v>
      </c>
      <c r="DT116" s="79">
        <v>128.14227890000001</v>
      </c>
      <c r="DU116" s="79">
        <v>7.2900084199999995</v>
      </c>
      <c r="DV116" s="79">
        <v>1.2400208699999999</v>
      </c>
      <c r="DW116" s="79">
        <v>2.4511378799999997</v>
      </c>
      <c r="DX116" s="79">
        <v>106.84488370999999</v>
      </c>
    </row>
    <row r="117" spans="1:128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42.464276599999998</v>
      </c>
      <c r="DW117" s="79">
        <v>54.388996279999795</v>
      </c>
      <c r="DX117" s="79">
        <v>51.210068370000002</v>
      </c>
    </row>
    <row r="118" spans="1:128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4.204432149999989</v>
      </c>
      <c r="DS118" s="79">
        <v>6.5901415300000004</v>
      </c>
      <c r="DT118" s="79">
        <v>4.9094169999999888</v>
      </c>
      <c r="DU118" s="79">
        <v>5.247027469999999</v>
      </c>
      <c r="DV118" s="79">
        <v>6.3810949399999997</v>
      </c>
      <c r="DW118" s="79">
        <v>4.6499850999999879</v>
      </c>
      <c r="DX118" s="79">
        <v>4.6731674300000003</v>
      </c>
    </row>
    <row r="119" spans="1:128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-362.63509308933436</v>
      </c>
      <c r="DO119" s="131">
        <v>-194.15471484224315</v>
      </c>
      <c r="DP119" s="131">
        <v>-630.89455814258235</v>
      </c>
      <c r="DQ119" s="131">
        <v>-60.571032988097159</v>
      </c>
      <c r="DR119" s="131">
        <v>-304.45542621832948</v>
      </c>
      <c r="DS119" s="131">
        <v>199.00809394351683</v>
      </c>
      <c r="DT119" s="131">
        <v>-147.61281315572268</v>
      </c>
      <c r="DU119" s="131">
        <v>-398.70966192312414</v>
      </c>
      <c r="DV119" s="131">
        <v>-435.46385650329262</v>
      </c>
      <c r="DW119" s="131">
        <v>-39.994440368512642</v>
      </c>
      <c r="DX119" s="131">
        <v>-441.9611617487684</v>
      </c>
    </row>
    <row r="120" spans="1:128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-114.71754092871222</v>
      </c>
      <c r="DO120" s="79">
        <v>111.75622637979795</v>
      </c>
      <c r="DP120" s="79">
        <v>-201.89189226687833</v>
      </c>
      <c r="DQ120" s="79">
        <v>63.257730243475436</v>
      </c>
      <c r="DR120" s="79">
        <v>-128.53469758603933</v>
      </c>
      <c r="DS120" s="79">
        <v>-242.77604445919903</v>
      </c>
      <c r="DT120" s="79">
        <v>-132.57012512828004</v>
      </c>
      <c r="DU120" s="79">
        <v>-226.40582229000009</v>
      </c>
      <c r="DV120" s="79">
        <v>-193.76301859</v>
      </c>
      <c r="DW120" s="79">
        <v>33.957154639999459</v>
      </c>
      <c r="DX120" s="79">
        <v>-221.62862898000023</v>
      </c>
    </row>
    <row r="121" spans="1:128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-212.70723583871168</v>
      </c>
      <c r="DO121" s="79">
        <v>-49.797563520202331</v>
      </c>
      <c r="DP121" s="79">
        <v>2.1063176531221188</v>
      </c>
      <c r="DQ121" s="79">
        <v>129.0478346434746</v>
      </c>
      <c r="DR121" s="79">
        <v>134.88810169396038</v>
      </c>
      <c r="DS121" s="79">
        <v>-155.48699241919925</v>
      </c>
      <c r="DT121" s="79">
        <v>215.29619890171966</v>
      </c>
      <c r="DU121" s="79">
        <v>-286.86697402999999</v>
      </c>
      <c r="DV121" s="79">
        <v>48.72172385000006</v>
      </c>
      <c r="DW121" s="79">
        <v>163.92880589999982</v>
      </c>
      <c r="DX121" s="79">
        <v>150.99681589999992</v>
      </c>
    </row>
    <row r="122" spans="1:128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</v>
      </c>
      <c r="DP122" s="79">
        <v>4.1579219075192011</v>
      </c>
      <c r="DQ122" s="79">
        <v>10.346335667833703</v>
      </c>
      <c r="DR122" s="79">
        <v>9.8023595779701935</v>
      </c>
      <c r="DS122" s="79">
        <v>3.0799306141485108</v>
      </c>
      <c r="DT122" s="79">
        <v>8.2009672449047226</v>
      </c>
      <c r="DU122" s="79">
        <v>0.83561901000000005</v>
      </c>
      <c r="DV122" s="79">
        <v>1.7096840500000001</v>
      </c>
      <c r="DW122" s="79">
        <v>0.78906988999999994</v>
      </c>
      <c r="DX122" s="79">
        <v>0.8593599200000005</v>
      </c>
    </row>
    <row r="123" spans="1:128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6.2702006613751626</v>
      </c>
      <c r="DO123" s="79">
        <v>12.222021421224131</v>
      </c>
      <c r="DP123" s="79">
        <v>3.8611353075192012</v>
      </c>
      <c r="DQ123" s="79">
        <v>9.186723497833702</v>
      </c>
      <c r="DR123" s="79">
        <v>-1.089572707171</v>
      </c>
      <c r="DS123" s="79">
        <v>2.5940060042695992</v>
      </c>
      <c r="DT123" s="79">
        <v>0.28562600000000005</v>
      </c>
      <c r="DU123" s="79">
        <v>0</v>
      </c>
      <c r="DV123" s="79">
        <v>0</v>
      </c>
      <c r="DW123" s="79">
        <v>4.28E-3</v>
      </c>
      <c r="DX123" s="79">
        <v>1.14E-3</v>
      </c>
    </row>
    <row r="124" spans="1:128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6.2702006613751626</v>
      </c>
      <c r="DO124" s="79">
        <v>12.222021421224131</v>
      </c>
      <c r="DP124" s="79">
        <v>3.8611353075192012</v>
      </c>
      <c r="DQ124" s="79">
        <v>9.1866875978337017</v>
      </c>
      <c r="DR124" s="79">
        <v>-1.089572707171</v>
      </c>
      <c r="DS124" s="79">
        <v>2.5940060042695992</v>
      </c>
      <c r="DT124" s="79">
        <v>3.5E-4</v>
      </c>
      <c r="DU124" s="79">
        <v>0</v>
      </c>
      <c r="DV124" s="79">
        <v>0</v>
      </c>
      <c r="DW124" s="79">
        <v>4.28E-3</v>
      </c>
      <c r="DX124" s="79">
        <v>1.14E-3</v>
      </c>
    </row>
    <row r="125" spans="1:128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3.5899999999999998E-5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  <c r="DW125" s="79">
        <v>0</v>
      </c>
      <c r="DX125" s="79">
        <v>0</v>
      </c>
    </row>
    <row r="126" spans="1:128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0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  <c r="DW126" s="79">
        <v>0</v>
      </c>
      <c r="DX126" s="79">
        <v>0</v>
      </c>
    </row>
    <row r="127" spans="1:128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0.86504326000000009</v>
      </c>
      <c r="DO127" s="79">
        <v>-0.38379312999999998</v>
      </c>
      <c r="DP127" s="79">
        <v>0.29678660000000001</v>
      </c>
      <c r="DQ127" s="79">
        <v>1.1596121699999999</v>
      </c>
      <c r="DR127" s="79">
        <v>10.891932285141193</v>
      </c>
      <c r="DS127" s="79">
        <v>0.4859246098789114</v>
      </c>
      <c r="DT127" s="79">
        <v>7.9153412449047229</v>
      </c>
      <c r="DU127" s="79">
        <v>0.83561901000000005</v>
      </c>
      <c r="DV127" s="79">
        <v>1.7096840500000001</v>
      </c>
      <c r="DW127" s="79">
        <v>0.78478988999999999</v>
      </c>
      <c r="DX127" s="79">
        <v>0.85821992000000047</v>
      </c>
    </row>
    <row r="128" spans="1:128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-219.84247976008683</v>
      </c>
      <c r="DO128" s="79">
        <v>-61.635791811426458</v>
      </c>
      <c r="DP128" s="79">
        <v>-2.0516042543970823</v>
      </c>
      <c r="DQ128" s="79">
        <v>118.70149897564089</v>
      </c>
      <c r="DR128" s="79">
        <v>125.08574211599017</v>
      </c>
      <c r="DS128" s="79">
        <v>-158.56692303334776</v>
      </c>
      <c r="DT128" s="79">
        <v>207.09523165681495</v>
      </c>
      <c r="DU128" s="79">
        <v>-287.70259304000001</v>
      </c>
      <c r="DV128" s="79">
        <v>47.012039800000061</v>
      </c>
      <c r="DW128" s="79">
        <v>163.13973600999981</v>
      </c>
      <c r="DX128" s="79">
        <v>150.13745597999991</v>
      </c>
    </row>
    <row r="129" spans="1:128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-1.1584657800867106</v>
      </c>
      <c r="DO129" s="79">
        <v>4.8224983285745262</v>
      </c>
      <c r="DP129" s="79">
        <v>3.0224788856035567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  <c r="DW129" s="79">
        <v>-0.42976430999999982</v>
      </c>
      <c r="DX129" s="79">
        <v>2.8794305200000001</v>
      </c>
    </row>
    <row r="130" spans="1:128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-54.864659830000022</v>
      </c>
      <c r="DO130" s="79">
        <v>-209.79769923000021</v>
      </c>
      <c r="DP130" s="79">
        <v>3.4956803999999835</v>
      </c>
      <c r="DQ130" s="79">
        <v>16.738838180000045</v>
      </c>
      <c r="DR130" s="79">
        <v>-15.518558640000009</v>
      </c>
      <c r="DS130" s="79">
        <v>25.006656359999994</v>
      </c>
      <c r="DT130" s="79">
        <v>16.476008879999966</v>
      </c>
      <c r="DU130" s="79">
        <v>20.270857239999998</v>
      </c>
      <c r="DV130" s="79">
        <v>-9.1911274299999519</v>
      </c>
      <c r="DW130" s="79">
        <v>42.110037449999993</v>
      </c>
      <c r="DX130" s="79">
        <v>38.968005200000022</v>
      </c>
    </row>
    <row r="131" spans="1:128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-163.81935415000009</v>
      </c>
      <c r="DO131" s="79">
        <v>143.33940908999921</v>
      </c>
      <c r="DP131" s="79">
        <v>-8.569763540000622</v>
      </c>
      <c r="DQ131" s="79">
        <v>112.86216294999917</v>
      </c>
      <c r="DR131" s="79">
        <v>116.98275900999994</v>
      </c>
      <c r="DS131" s="79">
        <v>-166.39897853999986</v>
      </c>
      <c r="DT131" s="79">
        <v>189.39467363999995</v>
      </c>
      <c r="DU131" s="79">
        <v>-308.11473856999999</v>
      </c>
      <c r="DV131" s="79">
        <v>56.005551200000014</v>
      </c>
      <c r="DW131" s="79">
        <v>121.45946286999981</v>
      </c>
      <c r="DX131" s="79">
        <v>108.29002025999989</v>
      </c>
    </row>
    <row r="132" spans="1:128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-97.989694909999457</v>
      </c>
      <c r="DO132" s="79">
        <v>-161.55378990000028</v>
      </c>
      <c r="DP132" s="79">
        <v>203.99820992000045</v>
      </c>
      <c r="DQ132" s="79">
        <v>65.790104399999166</v>
      </c>
      <c r="DR132" s="79">
        <v>263.42279927999971</v>
      </c>
      <c r="DS132" s="79">
        <v>87.289052039999774</v>
      </c>
      <c r="DT132" s="79">
        <v>347.8663240299997</v>
      </c>
      <c r="DU132" s="79">
        <v>-60.461151739999906</v>
      </c>
      <c r="DV132" s="79">
        <v>242.48474244000008</v>
      </c>
      <c r="DW132" s="79">
        <v>129.97165126000036</v>
      </c>
      <c r="DX132" s="79">
        <v>372.62544488000015</v>
      </c>
    </row>
    <row r="133" spans="1:128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-301.69430506000026</v>
      </c>
      <c r="DO133" s="79">
        <v>-166.65390727999988</v>
      </c>
      <c r="DP133" s="79">
        <v>246.8890486300001</v>
      </c>
      <c r="DQ133" s="79">
        <v>99.495573750000005</v>
      </c>
      <c r="DR133" s="79">
        <v>132.21034162999996</v>
      </c>
      <c r="DS133" s="79">
        <v>141.23878186000002</v>
      </c>
      <c r="DT133" s="79">
        <v>249.32330709999991</v>
      </c>
      <c r="DU133" s="79">
        <v>-53.640671669999918</v>
      </c>
      <c r="DV133" s="79">
        <v>221.42485332000018</v>
      </c>
      <c r="DW133" s="79">
        <v>65.765958570000024</v>
      </c>
      <c r="DX133" s="79">
        <v>244.74599960000015</v>
      </c>
    </row>
    <row r="134" spans="1:128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21.024813620000007</v>
      </c>
      <c r="DO134" s="79">
        <v>-45.175974729999993</v>
      </c>
      <c r="DP134" s="79">
        <v>18.154215200000003</v>
      </c>
      <c r="DQ134" s="79">
        <v>-4.3460603400000082</v>
      </c>
      <c r="DR134" s="79">
        <v>6.4542212699999997</v>
      </c>
      <c r="DS134" s="79">
        <v>-45.480661000000005</v>
      </c>
      <c r="DT134" s="79">
        <v>-6.1044107000000025</v>
      </c>
      <c r="DU134" s="79">
        <v>-1.5398863099999964</v>
      </c>
      <c r="DV134" s="79">
        <v>29.580321039999998</v>
      </c>
      <c r="DW134" s="79">
        <v>5.1282748700000003</v>
      </c>
      <c r="DX134" s="79">
        <v>0.53315947000001529</v>
      </c>
    </row>
    <row r="135" spans="1:128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21.024813620000007</v>
      </c>
      <c r="DO135" s="79">
        <v>-45.175974729999993</v>
      </c>
      <c r="DP135" s="79">
        <v>18.154215200000003</v>
      </c>
      <c r="DQ135" s="79">
        <v>-4.3460603400000082</v>
      </c>
      <c r="DR135" s="79">
        <v>6.4542212699999997</v>
      </c>
      <c r="DS135" s="79">
        <v>-45.480661000000005</v>
      </c>
      <c r="DT135" s="79">
        <v>-6.1044107000000025</v>
      </c>
      <c r="DU135" s="79">
        <v>-1.5398863099999964</v>
      </c>
      <c r="DV135" s="79">
        <v>29.580321039999998</v>
      </c>
      <c r="DW135" s="79">
        <v>5.1282748700000003</v>
      </c>
      <c r="DX135" s="79">
        <v>0.53315947000001529</v>
      </c>
    </row>
    <row r="136" spans="1:128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  <c r="DW136" s="79">
        <v>0</v>
      </c>
      <c r="DX136" s="79">
        <v>0</v>
      </c>
    </row>
    <row r="137" spans="1:128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  <c r="DW137" s="79">
        <v>0</v>
      </c>
      <c r="DX137" s="79">
        <v>0</v>
      </c>
    </row>
    <row r="138" spans="1:128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-322.71911868000029</v>
      </c>
      <c r="DO138" s="79">
        <v>-121.47793254999988</v>
      </c>
      <c r="DP138" s="79">
        <v>228.73483343000009</v>
      </c>
      <c r="DQ138" s="79">
        <v>103.84163409000001</v>
      </c>
      <c r="DR138" s="79">
        <v>125.75612035999995</v>
      </c>
      <c r="DS138" s="79">
        <v>186.71944286000002</v>
      </c>
      <c r="DT138" s="79">
        <v>255.4277177999999</v>
      </c>
      <c r="DU138" s="79">
        <v>-52.100785359999918</v>
      </c>
      <c r="DV138" s="79">
        <v>191.84453228000018</v>
      </c>
      <c r="DW138" s="79">
        <v>60.637683700000025</v>
      </c>
      <c r="DX138" s="79">
        <v>244.21284013000013</v>
      </c>
    </row>
    <row r="139" spans="1:128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203.7046101500008</v>
      </c>
      <c r="DO139" s="79">
        <v>5.1001173799996025</v>
      </c>
      <c r="DP139" s="79">
        <v>-42.890838709999656</v>
      </c>
      <c r="DQ139" s="79">
        <v>-33.70546935000084</v>
      </c>
      <c r="DR139" s="79">
        <v>131.21245764999975</v>
      </c>
      <c r="DS139" s="79">
        <v>-53.949729820000243</v>
      </c>
      <c r="DT139" s="79">
        <v>98.543016929999794</v>
      </c>
      <c r="DU139" s="79">
        <v>-6.8204800699999879</v>
      </c>
      <c r="DV139" s="79">
        <v>21.059889119999895</v>
      </c>
      <c r="DW139" s="79">
        <v>64.205692690000333</v>
      </c>
      <c r="DX139" s="79">
        <v>127.87944528</v>
      </c>
    </row>
    <row r="140" spans="1:128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62.698164219999967</v>
      </c>
      <c r="DO140" s="79">
        <v>1.2515487700000278</v>
      </c>
      <c r="DP140" s="79">
        <v>42.392696349999966</v>
      </c>
      <c r="DQ140" s="79">
        <v>49.597812299999987</v>
      </c>
      <c r="DR140" s="79">
        <v>83.220304760000019</v>
      </c>
      <c r="DS140" s="79">
        <v>74.815137039999968</v>
      </c>
      <c r="DT140" s="79">
        <v>-15.055961840000009</v>
      </c>
      <c r="DU140" s="79">
        <v>21.059181310000028</v>
      </c>
      <c r="DV140" s="79">
        <v>24.564137779999925</v>
      </c>
      <c r="DW140" s="79">
        <v>41.859416420000017</v>
      </c>
      <c r="DX140" s="79">
        <v>94.365025529999883</v>
      </c>
    </row>
    <row r="141" spans="1:128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  <c r="DW141" s="79">
        <v>0</v>
      </c>
      <c r="DX141" s="79">
        <v>0</v>
      </c>
    </row>
    <row r="142" spans="1:128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141.00644593000084</v>
      </c>
      <c r="DO142" s="79">
        <v>3.8485686099995746</v>
      </c>
      <c r="DP142" s="79">
        <v>-85.283535059999622</v>
      </c>
      <c r="DQ142" s="79">
        <v>-83.303281650000827</v>
      </c>
      <c r="DR142" s="79">
        <v>47.992152889999716</v>
      </c>
      <c r="DS142" s="79">
        <v>-128.76486686000021</v>
      </c>
      <c r="DT142" s="79">
        <v>113.5989787699998</v>
      </c>
      <c r="DU142" s="79">
        <v>-27.879661380000016</v>
      </c>
      <c r="DV142" s="79">
        <v>-3.5042486600000302</v>
      </c>
      <c r="DW142" s="79">
        <v>22.346276270000317</v>
      </c>
      <c r="DX142" s="79">
        <v>33.514419750000116</v>
      </c>
    </row>
    <row r="143" spans="1:128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91.957143925796828</v>
      </c>
      <c r="DS143" s="79">
        <v>128.34469155530246</v>
      </c>
      <c r="DT143" s="79">
        <v>40.269196521154861</v>
      </c>
      <c r="DU143" s="79">
        <v>-119.43908210595855</v>
      </c>
      <c r="DV143" s="79">
        <v>-249.66891492405517</v>
      </c>
      <c r="DW143" s="79">
        <v>-777.34826371064298</v>
      </c>
      <c r="DX143" s="79">
        <v>162.2334552785415</v>
      </c>
    </row>
    <row r="144" spans="1:128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-218.97042999420316</v>
      </c>
      <c r="DS144" s="79">
        <v>127.16010270530245</v>
      </c>
      <c r="DT144" s="79">
        <v>39.409242781154859</v>
      </c>
      <c r="DU144" s="79">
        <v>-120.61938670595855</v>
      </c>
      <c r="DV144" s="79">
        <v>-250.85470570405519</v>
      </c>
      <c r="DW144" s="79">
        <v>-203.81872245064289</v>
      </c>
      <c r="DX144" s="79">
        <v>160.87284168854148</v>
      </c>
    </row>
    <row r="145" spans="1:128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  <c r="DW145" s="79">
        <v>5.3280453128217458</v>
      </c>
      <c r="DX145" s="79">
        <v>9.9656255873315551</v>
      </c>
    </row>
    <row r="146" spans="1:128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  <c r="DW146" s="79">
        <v>0</v>
      </c>
      <c r="DX146" s="79">
        <v>0</v>
      </c>
    </row>
    <row r="147" spans="1:128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  <c r="DW147" s="79">
        <v>0</v>
      </c>
      <c r="DX147" s="79">
        <v>0</v>
      </c>
    </row>
    <row r="148" spans="1:128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  <c r="DW148" s="79">
        <v>0</v>
      </c>
      <c r="DX148" s="79">
        <v>0</v>
      </c>
    </row>
    <row r="149" spans="1:128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  <c r="DW149" s="79">
        <v>5.3280453128217458</v>
      </c>
      <c r="DX149" s="79">
        <v>9.9656255873315551</v>
      </c>
    </row>
    <row r="150" spans="1:128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  <c r="DW150" s="79">
        <v>9.9767751000000011</v>
      </c>
      <c r="DX150" s="79">
        <v>0.44399999999999995</v>
      </c>
    </row>
    <row r="151" spans="1:128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-200.97244253868269</v>
      </c>
      <c r="DS151" s="79">
        <v>159.59023018999955</v>
      </c>
      <c r="DT151" s="79">
        <v>89.750244341154854</v>
      </c>
      <c r="DU151" s="79">
        <v>-130.89581754556914</v>
      </c>
      <c r="DV151" s="79">
        <v>-260.9236605230202</v>
      </c>
      <c r="DW151" s="79">
        <v>-209.14676776346465</v>
      </c>
      <c r="DX151" s="79">
        <v>150.90721610120994</v>
      </c>
    </row>
    <row r="152" spans="1:128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  <c r="DW152" s="79">
        <v>0</v>
      </c>
      <c r="DX152" s="79">
        <v>0</v>
      </c>
    </row>
    <row r="153" spans="1:128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-45.047142478683092</v>
      </c>
      <c r="DS153" s="79">
        <v>-5.568469869999972</v>
      </c>
      <c r="DT153" s="79">
        <v>-7.2952790323750234</v>
      </c>
      <c r="DU153" s="79">
        <v>-33.906921159999918</v>
      </c>
      <c r="DV153" s="79">
        <v>95.524512974749797</v>
      </c>
      <c r="DW153" s="79">
        <v>-132.4103443823748</v>
      </c>
      <c r="DX153" s="79">
        <v>213.1516148</v>
      </c>
    </row>
    <row r="154" spans="1:128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  <c r="DW154" s="79">
        <v>0</v>
      </c>
      <c r="DX154" s="79">
        <v>0</v>
      </c>
    </row>
    <row r="155" spans="1:128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  <c r="DW155" s="79">
        <v>-76.736423381089864</v>
      </c>
      <c r="DX155" s="79">
        <v>-62.244398698790064</v>
      </c>
    </row>
    <row r="156" spans="1:128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  <c r="DW156" s="79">
        <v>-33.312587381090012</v>
      </c>
      <c r="DX156" s="79">
        <v>-70.932498698789985</v>
      </c>
    </row>
    <row r="157" spans="1:128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  <c r="DW157" s="79">
        <v>573.52954126000009</v>
      </c>
      <c r="DX157" s="79">
        <v>-1.36061359</v>
      </c>
    </row>
    <row r="158" spans="1:128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  <c r="DW158" s="79">
        <v>0</v>
      </c>
      <c r="DX158" s="79">
        <v>0</v>
      </c>
    </row>
    <row r="159" spans="1:128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  <c r="DW159" s="79">
        <v>0</v>
      </c>
      <c r="DX159" s="79">
        <v>0</v>
      </c>
    </row>
    <row r="160" spans="1:128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  <c r="DW160" s="79">
        <v>0</v>
      </c>
      <c r="DX160" s="79">
        <v>0</v>
      </c>
    </row>
    <row r="161" spans="1:128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  <c r="DW161" s="79">
        <v>0</v>
      </c>
      <c r="DX161" s="79">
        <v>0</v>
      </c>
    </row>
    <row r="162" spans="1:128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  <c r="DW162" s="79">
        <v>0</v>
      </c>
      <c r="DX162" s="79">
        <v>0</v>
      </c>
    </row>
    <row r="163" spans="1:128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  <c r="DW163" s="79">
        <v>0</v>
      </c>
      <c r="DX163" s="79">
        <v>0</v>
      </c>
    </row>
    <row r="164" spans="1:128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  <c r="DW164" s="79">
        <v>573.52954126000009</v>
      </c>
      <c r="DX164" s="79">
        <v>-1.36061359</v>
      </c>
    </row>
    <row r="165" spans="1:128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  <c r="DW165" s="79">
        <v>0</v>
      </c>
      <c r="DX165" s="79">
        <v>0</v>
      </c>
    </row>
    <row r="166" spans="1:128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  <c r="DW166" s="79">
        <v>-1.1852651600000002</v>
      </c>
      <c r="DX166" s="79">
        <v>-1.36061359</v>
      </c>
    </row>
    <row r="167" spans="1:128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  <c r="DW167" s="79">
        <v>574.71480642000006</v>
      </c>
      <c r="DX167" s="79">
        <v>0</v>
      </c>
    </row>
    <row r="168" spans="1:128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  <c r="DW168" s="79">
        <v>0</v>
      </c>
      <c r="DX168" s="79">
        <v>0</v>
      </c>
    </row>
    <row r="169" spans="1:128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  <c r="DW169" s="79">
        <v>0</v>
      </c>
      <c r="DX169" s="79">
        <v>0</v>
      </c>
    </row>
    <row r="170" spans="1:128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-6.4574029199999989</v>
      </c>
      <c r="DV170" s="79">
        <v>-1.5413252800000001</v>
      </c>
      <c r="DW170" s="79">
        <v>-7.0122873899999991</v>
      </c>
      <c r="DX170" s="79">
        <v>-1.42308111</v>
      </c>
    </row>
    <row r="171" spans="1:128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-6.7052216699999994</v>
      </c>
      <c r="DV171" s="79">
        <v>-1.5609502800000001</v>
      </c>
      <c r="DW171" s="79">
        <v>-8.3580623899999988</v>
      </c>
      <c r="DX171" s="79">
        <v>-1.50344911</v>
      </c>
    </row>
    <row r="172" spans="1:128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-0.24781875</v>
      </c>
      <c r="DV172" s="79">
        <v>-1.9625000000000004E-2</v>
      </c>
      <c r="DW172" s="79">
        <v>-1.3457750000000002</v>
      </c>
      <c r="DX172" s="79">
        <v>-8.0367999999999995E-2</v>
      </c>
    </row>
    <row r="173" spans="1:128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-595.11566840018122</v>
      </c>
      <c r="DO173" s="79">
        <v>-404.58356650089729</v>
      </c>
      <c r="DP173" s="79">
        <v>-665.69628196607573</v>
      </c>
      <c r="DQ173" s="79">
        <v>747.7559256539854</v>
      </c>
      <c r="DR173" s="79">
        <v>-562.87494696808699</v>
      </c>
      <c r="DS173" s="79">
        <v>457.77278095741337</v>
      </c>
      <c r="DT173" s="79">
        <v>45.630907231402603</v>
      </c>
      <c r="DU173" s="79">
        <v>-390.86542811716572</v>
      </c>
      <c r="DV173" s="79">
        <v>168.69514432076278</v>
      </c>
      <c r="DW173" s="79">
        <v>281.2989775221306</v>
      </c>
      <c r="DX173" s="79">
        <v>-284.50682524730922</v>
      </c>
    </row>
    <row r="174" spans="1:128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3.5807066000002563</v>
      </c>
      <c r="DO174" s="79">
        <v>-56.748318260000389</v>
      </c>
      <c r="DP174" s="79">
        <v>-226.04498327000064</v>
      </c>
      <c r="DQ174" s="79">
        <v>159.99909952000033</v>
      </c>
      <c r="DR174" s="79">
        <v>201.19369950999905</v>
      </c>
      <c r="DS174" s="79">
        <v>359.27719871000028</v>
      </c>
      <c r="DT174" s="79">
        <v>-98.068995570000453</v>
      </c>
      <c r="DU174" s="79">
        <v>90.564711709999528</v>
      </c>
      <c r="DV174" s="79">
        <v>-143.67894030100598</v>
      </c>
      <c r="DW174" s="79">
        <v>254.5277982163505</v>
      </c>
      <c r="DX174" s="79">
        <v>16.12563374477752</v>
      </c>
    </row>
    <row r="175" spans="1:128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  <c r="DW175" s="79">
        <v>0</v>
      </c>
      <c r="DX175" s="79">
        <v>0</v>
      </c>
    </row>
    <row r="176" spans="1:128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3.5807066000002563</v>
      </c>
      <c r="DO176" s="79">
        <v>-56.748318260000389</v>
      </c>
      <c r="DP176" s="79">
        <v>-226.04498327000064</v>
      </c>
      <c r="DQ176" s="79">
        <v>159.99909952000033</v>
      </c>
      <c r="DR176" s="79">
        <v>201.19369950999905</v>
      </c>
      <c r="DS176" s="79">
        <v>359.27719871000028</v>
      </c>
      <c r="DT176" s="79">
        <v>-98.068995570000453</v>
      </c>
      <c r="DU176" s="79">
        <v>90.564711709999528</v>
      </c>
      <c r="DV176" s="79">
        <v>-143.67894030100598</v>
      </c>
      <c r="DW176" s="79">
        <v>254.5277982163505</v>
      </c>
      <c r="DX176" s="79">
        <v>16.12563374477752</v>
      </c>
    </row>
    <row r="177" spans="1:128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  <c r="DW177" s="79">
        <v>0</v>
      </c>
      <c r="DX177" s="79">
        <v>0</v>
      </c>
    </row>
    <row r="178" spans="1:128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133.74848401000023</v>
      </c>
      <c r="DS178" s="79">
        <v>42.780269319999967</v>
      </c>
      <c r="DT178" s="79">
        <v>-42.075197769999967</v>
      </c>
      <c r="DU178" s="79">
        <v>-6.7843535300000806</v>
      </c>
      <c r="DV178" s="79">
        <v>29.287789010000026</v>
      </c>
      <c r="DW178" s="79">
        <v>75.310253139999915</v>
      </c>
      <c r="DX178" s="79">
        <v>-20.077524689999802</v>
      </c>
    </row>
    <row r="179" spans="1:128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  <c r="DW179" s="79">
        <v>0</v>
      </c>
      <c r="DX179" s="79">
        <v>0</v>
      </c>
    </row>
    <row r="180" spans="1:128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99.131962110000188</v>
      </c>
      <c r="DO180" s="79">
        <v>-72.826919470000377</v>
      </c>
      <c r="DP180" s="79">
        <v>-18.687373270000649</v>
      </c>
      <c r="DQ180" s="79">
        <v>107.87939224000037</v>
      </c>
      <c r="DR180" s="79">
        <v>67.44521549999881</v>
      </c>
      <c r="DS180" s="79">
        <v>316.49692939000028</v>
      </c>
      <c r="DT180" s="79">
        <v>-55.993797800000493</v>
      </c>
      <c r="DU180" s="79">
        <v>97.349065239999604</v>
      </c>
      <c r="DV180" s="79">
        <v>-172.96672931100599</v>
      </c>
      <c r="DW180" s="79">
        <v>179.21754507635058</v>
      </c>
      <c r="DX180" s="79">
        <v>36.203158434777322</v>
      </c>
    </row>
    <row r="181" spans="1:128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  <c r="DW181" s="79">
        <v>0</v>
      </c>
      <c r="DX181" s="79">
        <v>3.9005000000000002E-4</v>
      </c>
    </row>
    <row r="182" spans="1:128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598.69637500018143</v>
      </c>
      <c r="DO182" s="79">
        <v>347.83524824089693</v>
      </c>
      <c r="DP182" s="79">
        <v>439.65129869607512</v>
      </c>
      <c r="DQ182" s="79">
        <v>-587.7568261339851</v>
      </c>
      <c r="DR182" s="79">
        <v>764.06864647808607</v>
      </c>
      <c r="DS182" s="79">
        <v>-98.495582247413097</v>
      </c>
      <c r="DT182" s="79">
        <v>-143.69990280140306</v>
      </c>
      <c r="DU182" s="79">
        <v>481.43013982716525</v>
      </c>
      <c r="DV182" s="79">
        <v>-312.37408462176876</v>
      </c>
      <c r="DW182" s="79">
        <v>-26.771179305780066</v>
      </c>
      <c r="DX182" s="79">
        <v>300.63245899208675</v>
      </c>
    </row>
    <row r="183" spans="1:128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  <c r="DW183" s="79">
        <v>0</v>
      </c>
      <c r="DX183" s="79">
        <v>0</v>
      </c>
    </row>
    <row r="184" spans="1:128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598.69637500018143</v>
      </c>
      <c r="DO184" s="79">
        <v>347.83524824089693</v>
      </c>
      <c r="DP184" s="79">
        <v>439.65129869607512</v>
      </c>
      <c r="DQ184" s="79">
        <v>-587.7568261339851</v>
      </c>
      <c r="DR184" s="79">
        <v>764.06864647808607</v>
      </c>
      <c r="DS184" s="79">
        <v>-98.495582247413097</v>
      </c>
      <c r="DT184" s="79">
        <v>-143.69990280140306</v>
      </c>
      <c r="DU184" s="79">
        <v>481.43013982716525</v>
      </c>
      <c r="DV184" s="79">
        <v>-312.37408462176876</v>
      </c>
      <c r="DW184" s="79">
        <v>-26.771179305780066</v>
      </c>
      <c r="DX184" s="79">
        <v>300.63245899208675</v>
      </c>
    </row>
    <row r="185" spans="1:128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  <c r="DW185" s="79">
        <v>0</v>
      </c>
      <c r="DX185" s="79">
        <v>0</v>
      </c>
    </row>
    <row r="186" spans="1:128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598.69637500018143</v>
      </c>
      <c r="DO186" s="79">
        <v>347.83524824089693</v>
      </c>
      <c r="DP186" s="79">
        <v>439.65129869607512</v>
      </c>
      <c r="DQ186" s="79">
        <v>-587.7568261339851</v>
      </c>
      <c r="DR186" s="79">
        <v>764.06864647808607</v>
      </c>
      <c r="DS186" s="79">
        <v>-98.495582247413097</v>
      </c>
      <c r="DT186" s="79">
        <v>-143.69990280140306</v>
      </c>
      <c r="DU186" s="79">
        <v>481.43013982716525</v>
      </c>
      <c r="DV186" s="79">
        <v>-312.37408462176876</v>
      </c>
      <c r="DW186" s="79">
        <v>-26.771179305780066</v>
      </c>
      <c r="DX186" s="79">
        <v>300.63245899208675</v>
      </c>
    </row>
    <row r="187" spans="1:128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-232.74580509999996</v>
      </c>
      <c r="DW187" s="79">
        <v>-3.6610142000000025</v>
      </c>
      <c r="DX187" s="79">
        <v>56.777973499999987</v>
      </c>
    </row>
    <row r="188" spans="1:128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12.636766851099978</v>
      </c>
      <c r="DS188" s="79">
        <v>51.285711565600074</v>
      </c>
      <c r="DT188" s="79">
        <v>-52.421970168389393</v>
      </c>
      <c r="DU188" s="79">
        <v>-39.971439519821672</v>
      </c>
      <c r="DV188" s="79">
        <v>46.210131891244515</v>
      </c>
      <c r="DW188" s="79">
        <v>12.20627917723332</v>
      </c>
      <c r="DX188" s="79">
        <v>-56.641197104900016</v>
      </c>
    </row>
    <row r="189" spans="1:128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</v>
      </c>
      <c r="DV189" s="79">
        <v>-42.943327390000022</v>
      </c>
      <c r="DW189" s="79">
        <v>6.4767105299999059</v>
      </c>
      <c r="DX189" s="79">
        <v>127.08897678999998</v>
      </c>
    </row>
    <row r="190" spans="1:128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212.30416396628146</v>
      </c>
      <c r="DO190" s="79">
        <v>45.966837166985947</v>
      </c>
      <c r="DP190" s="79">
        <v>65.992646736986273</v>
      </c>
      <c r="DQ190" s="79">
        <v>-121.69170474701863</v>
      </c>
      <c r="DR190" s="79">
        <v>82.188936246985989</v>
      </c>
      <c r="DS190" s="79">
        <v>17.084574426986798</v>
      </c>
      <c r="DT190" s="79">
        <v>-6.1021462430136744</v>
      </c>
      <c r="DU190" s="79">
        <v>236.13338623698698</v>
      </c>
      <c r="DV190" s="79">
        <v>-82.895084023013268</v>
      </c>
      <c r="DW190" s="79">
        <v>-41.793154813013288</v>
      </c>
      <c r="DX190" s="79">
        <v>173.40670580698682</v>
      </c>
    </row>
    <row r="191" spans="1:128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-19.904402739999988</v>
      </c>
      <c r="DS191" s="79">
        <v>73.242300230000012</v>
      </c>
      <c r="DT191" s="79">
        <v>-31.957758779999999</v>
      </c>
      <c r="DU191" s="79">
        <v>4.3926359700000006</v>
      </c>
      <c r="DV191" s="79">
        <v>-22.627534600000004</v>
      </c>
      <c r="DW191" s="79">
        <v>-8.8488394300000017</v>
      </c>
      <c r="DX191" s="79">
        <v>-43.603613690000003</v>
      </c>
    </row>
    <row r="192" spans="1:128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  <c r="DW192" s="79">
        <v>429.10997857000029</v>
      </c>
      <c r="DX192" s="79">
        <v>-96.636081690000452</v>
      </c>
    </row>
    <row r="193" spans="1:128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  <c r="DW193" s="79">
        <v>0</v>
      </c>
      <c r="DX193" s="79">
        <v>0</v>
      </c>
    </row>
    <row r="194" spans="1:128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  <c r="DW194" s="132">
        <v>6.5897953899999999</v>
      </c>
      <c r="DX194" s="132">
        <v>6.6267901799999995</v>
      </c>
    </row>
    <row r="195" spans="1:128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</row>
    <row r="196" spans="1:128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  <c r="DW196" s="79">
        <v>422.52018318000029</v>
      </c>
      <c r="DX196" s="79">
        <v>-103.26287187000045</v>
      </c>
    </row>
    <row r="197" spans="1:128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120.8104755775492</v>
      </c>
      <c r="DO197" s="133">
        <v>314.68017543887333</v>
      </c>
      <c r="DP197" s="133">
        <v>-102.04240082139108</v>
      </c>
      <c r="DQ197" s="133">
        <v>358.7128391632113</v>
      </c>
      <c r="DR197" s="133">
        <v>-26.582279377124848</v>
      </c>
      <c r="DS197" s="133">
        <v>187.83992069360954</v>
      </c>
      <c r="DT197" s="133">
        <v>-123.07639343311277</v>
      </c>
      <c r="DU197" s="133">
        <v>-560.72193626681712</v>
      </c>
      <c r="DV197" s="133">
        <v>-42.490469609682293</v>
      </c>
      <c r="DW197" s="133">
        <v>-319.94779936996014</v>
      </c>
      <c r="DX197" s="133">
        <v>-516.23707204233938</v>
      </c>
    </row>
    <row r="198" spans="1:128" x14ac:dyDescent="0.25">
      <c r="B198" s="140" t="str">
        <f>BPAnalitica!$B$50</f>
        <v>Enero 2025.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1:128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16.660726619798655</v>
      </c>
      <c r="DP201" s="76">
        <v>7.1804007931227574</v>
      </c>
      <c r="DQ201" s="76">
        <v>-0.55320238652462628</v>
      </c>
      <c r="DR201" s="76">
        <v>33.423901323960436</v>
      </c>
      <c r="DS201" s="76">
        <v>-14.09467023919939</v>
      </c>
      <c r="DT201" s="76">
        <v>9.1402403817197566</v>
      </c>
      <c r="DU201" s="76">
        <v>0.97690730000000003</v>
      </c>
      <c r="DV201" s="76">
        <v>1.9073000800000002</v>
      </c>
      <c r="DW201" s="76">
        <v>0.35930558000000012</v>
      </c>
      <c r="DX201" s="76">
        <v>3.7387904400000007</v>
      </c>
    </row>
    <row r="202" spans="1:128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120.69431907000069</v>
      </c>
      <c r="DO202" s="76">
        <v>-95.095499759999285</v>
      </c>
      <c r="DP202" s="76">
        <v>209.07229306000107</v>
      </c>
      <c r="DQ202" s="76">
        <v>-63.810932630000053</v>
      </c>
      <c r="DR202" s="76">
        <v>161.95859890999978</v>
      </c>
      <c r="DS202" s="76">
        <v>228.68137421999964</v>
      </c>
      <c r="DT202" s="76">
        <v>141.71036550999978</v>
      </c>
      <c r="DU202" s="76">
        <v>227.38272959000011</v>
      </c>
      <c r="DV202" s="76">
        <v>195.67031867000003</v>
      </c>
      <c r="DW202" s="76">
        <v>-33.597849059999447</v>
      </c>
      <c r="DX202" s="76">
        <v>225.36741942000023</v>
      </c>
    </row>
    <row r="203" spans="1:128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  <c r="DW203" s="154"/>
      <c r="DX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53"/>
  <sheetViews>
    <sheetView showGridLines="0" zoomScaleNormal="100" workbookViewId="0">
      <pane xSplit="2" ySplit="9" topLeftCell="CJ119" activePane="bottomRight" state="frozen"/>
      <selection activeCell="CW30" sqref="CW30"/>
      <selection pane="topRight" activeCell="CW30" sqref="CW30"/>
      <selection pane="bottomLeft" activeCell="CW30" sqref="CW30"/>
      <selection pane="bottomRight" activeCell="CX146" sqref="CX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101" ht="18.75" x14ac:dyDescent="0.3">
      <c r="B5" s="13" t="s">
        <v>95</v>
      </c>
    </row>
    <row r="6" spans="2:101" ht="15.75" x14ac:dyDescent="0.25">
      <c r="B6" s="14" t="s">
        <v>61</v>
      </c>
    </row>
    <row r="7" spans="2:101" ht="15.75" thickBot="1" x14ac:dyDescent="0.3"/>
    <row r="8" spans="2:101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604</v>
      </c>
      <c r="CQ8" s="155" t="s">
        <v>607</v>
      </c>
      <c r="CR8" s="155" t="s">
        <v>608</v>
      </c>
      <c r="CS8" s="155" t="s">
        <v>609</v>
      </c>
      <c r="CT8" s="155" t="s">
        <v>610</v>
      </c>
      <c r="CU8" s="155" t="s">
        <v>613</v>
      </c>
      <c r="CV8" s="155" t="s">
        <v>614</v>
      </c>
      <c r="CW8" s="155" t="s">
        <v>617</v>
      </c>
    </row>
    <row r="10" spans="2:101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14978.729092533051</v>
      </c>
      <c r="CN10" s="137">
        <v>14838.265315167659</v>
      </c>
      <c r="CO10" s="137">
        <v>14230.60571504504</v>
      </c>
      <c r="CP10" s="137">
        <v>13477.929252009859</v>
      </c>
      <c r="CQ10" s="137">
        <v>14239.670884046936</v>
      </c>
      <c r="CR10" s="137">
        <v>14450.632830505136</v>
      </c>
      <c r="CS10" s="137">
        <v>14435.165510608504</v>
      </c>
      <c r="CT10" s="137">
        <v>14206.476800366363</v>
      </c>
      <c r="CU10" s="137">
        <v>13659.447457297301</v>
      </c>
      <c r="CV10" s="137">
        <v>14311.454106619545</v>
      </c>
      <c r="CW10" s="137">
        <v>14621.901653798142</v>
      </c>
    </row>
    <row r="11" spans="2:101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4468.7094800839768</v>
      </c>
      <c r="CN11" s="138">
        <v>4418.4433156737769</v>
      </c>
      <c r="CO11" s="138">
        <v>4422.1006416968994</v>
      </c>
      <c r="CP11" s="138">
        <v>4550.9189836403748</v>
      </c>
      <c r="CQ11" s="138">
        <v>4808.2312299443347</v>
      </c>
      <c r="CR11" s="138">
        <v>4654.3137152951358</v>
      </c>
      <c r="CS11" s="138">
        <v>4876.2373478148693</v>
      </c>
      <c r="CT11" s="138">
        <v>4599.2524077748694</v>
      </c>
      <c r="CU11" s="138">
        <v>4750.3628541848684</v>
      </c>
      <c r="CV11" s="138">
        <v>4913.1156331248676</v>
      </c>
      <c r="CW11" s="138">
        <v>5064.1563579148687</v>
      </c>
    </row>
    <row r="12" spans="2:101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1525.1121189772036</v>
      </c>
      <c r="CU12" s="138">
        <v>1530.9480635872033</v>
      </c>
      <c r="CV12" s="138">
        <v>1531.7371334772031</v>
      </c>
      <c r="CW12" s="138">
        <v>1532.5964933972032</v>
      </c>
    </row>
    <row r="13" spans="2:101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1514.8268055072035</v>
      </c>
      <c r="CU13" s="138">
        <v>1520.6627499272031</v>
      </c>
      <c r="CV13" s="138">
        <v>1521.4518198172029</v>
      </c>
      <c r="CW13" s="138">
        <v>1522.311179737203</v>
      </c>
    </row>
    <row r="14" spans="2:101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  <c r="CV14" s="138">
        <v>10.285276</v>
      </c>
      <c r="CW14" s="138">
        <v>10.285276</v>
      </c>
    </row>
    <row r="15" spans="2:101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  <c r="CV15" s="138">
        <v>3.7660000000000002E-5</v>
      </c>
      <c r="CW15" s="138">
        <v>3.7660000000000002E-5</v>
      </c>
    </row>
    <row r="16" spans="2:101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3001.6712553683874</v>
      </c>
      <c r="CN16" s="138">
        <v>2939.5668626669622</v>
      </c>
      <c r="CO16" s="138">
        <v>2939.0662667825654</v>
      </c>
      <c r="CP16" s="138">
        <v>3057.8278300582074</v>
      </c>
      <c r="CQ16" s="138">
        <v>3305.3377167841973</v>
      </c>
      <c r="CR16" s="138">
        <v>3148.1586078208502</v>
      </c>
      <c r="CS16" s="138">
        <v>3361.837116687665</v>
      </c>
      <c r="CT16" s="138">
        <v>3074.1402887976656</v>
      </c>
      <c r="CU16" s="138">
        <v>3219.4147905976652</v>
      </c>
      <c r="CV16" s="138">
        <v>3381.3784996476647</v>
      </c>
      <c r="CW16" s="138">
        <v>3531.5598645176656</v>
      </c>
    </row>
    <row r="17" spans="2:101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259.44603854892091</v>
      </c>
      <c r="CU17" s="138">
        <v>265.18842062892088</v>
      </c>
      <c r="CV17" s="138">
        <v>264.75865631892094</v>
      </c>
      <c r="CW17" s="138">
        <v>267.63808683892097</v>
      </c>
    </row>
    <row r="18" spans="2:101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952.14595892999978</v>
      </c>
      <c r="CN18" s="138">
        <v>568.14490822000005</v>
      </c>
      <c r="CO18" s="138">
        <v>571.64058862000002</v>
      </c>
      <c r="CP18" s="138">
        <v>588.37942680000003</v>
      </c>
      <c r="CQ18" s="138">
        <v>573.23733240999991</v>
      </c>
      <c r="CR18" s="138">
        <v>598.24684478000017</v>
      </c>
      <c r="CS18" s="138">
        <v>614.71856964000006</v>
      </c>
      <c r="CT18" s="138">
        <v>634.98942688</v>
      </c>
      <c r="CU18" s="138">
        <v>613.91974524</v>
      </c>
      <c r="CV18" s="138">
        <v>656.02925467999978</v>
      </c>
      <c r="CW18" s="138">
        <v>694.99725988000012</v>
      </c>
    </row>
    <row r="19" spans="2:101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1796.2714473587441</v>
      </c>
      <c r="CN19" s="138">
        <v>2113.3456070387438</v>
      </c>
      <c r="CO19" s="138">
        <v>2106.3268518687437</v>
      </c>
      <c r="CP19" s="138">
        <v>2219.2490791187438</v>
      </c>
      <c r="CQ19" s="138">
        <v>2458.2795184887436</v>
      </c>
      <c r="CR19" s="138">
        <v>2291.8315619187442</v>
      </c>
      <c r="CS19" s="138">
        <v>2487.8137967887442</v>
      </c>
      <c r="CT19" s="138">
        <v>2179.7048233687447</v>
      </c>
      <c r="CU19" s="138">
        <v>2340.3066247287443</v>
      </c>
      <c r="CV19" s="138">
        <v>2460.590588648744</v>
      </c>
      <c r="CW19" s="138">
        <v>2568.9245177987445</v>
      </c>
    </row>
    <row r="20" spans="2:101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1540.7073287236342</v>
      </c>
      <c r="CT20" s="138">
        <v>1155.9324572314931</v>
      </c>
      <c r="CU20" s="138">
        <v>892.91224504343745</v>
      </c>
      <c r="CV20" s="138">
        <v>708.34693065933379</v>
      </c>
      <c r="CW20" s="138">
        <v>938.35288336315261</v>
      </c>
    </row>
    <row r="21" spans="2:101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  <c r="CV21" s="138">
        <v>210.99125502376353</v>
      </c>
      <c r="CW21" s="138">
        <v>290.08999162637252</v>
      </c>
    </row>
    <row r="22" spans="2:101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  <c r="CW22" s="138">
        <v>0</v>
      </c>
    </row>
    <row r="23" spans="2:101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  <c r="CV23" s="138">
        <v>0</v>
      </c>
      <c r="CW23" s="138">
        <v>0</v>
      </c>
    </row>
    <row r="24" spans="2:101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</row>
    <row r="25" spans="2:101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  <c r="CV25" s="138">
        <v>210.99125502376353</v>
      </c>
      <c r="CW25" s="138">
        <v>290.08999162637252</v>
      </c>
    </row>
    <row r="26" spans="2:101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  <c r="CV26" s="138">
        <v>187.86885144204751</v>
      </c>
      <c r="CW26" s="138">
        <v>256.59695018204752</v>
      </c>
    </row>
    <row r="27" spans="2:101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1098.2819214676242</v>
      </c>
      <c r="CT27" s="138">
        <v>967.38610392205521</v>
      </c>
      <c r="CU27" s="138">
        <v>706.50244339903497</v>
      </c>
      <c r="CV27" s="138">
        <v>497.35567563557026</v>
      </c>
      <c r="CW27" s="138">
        <v>648.26289173678015</v>
      </c>
    </row>
    <row r="28" spans="2:101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  <c r="CV28" s="138">
        <v>0</v>
      </c>
      <c r="CW28" s="138">
        <v>0</v>
      </c>
    </row>
    <row r="29" spans="2:101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247.05639535762495</v>
      </c>
      <c r="CT29" s="138">
        <v>213.14947419762504</v>
      </c>
      <c r="CU29" s="138">
        <v>308.67398717237484</v>
      </c>
      <c r="CV29" s="138">
        <v>176.26364279000001</v>
      </c>
      <c r="CW29" s="138">
        <v>389.41525759000001</v>
      </c>
    </row>
    <row r="30" spans="2:101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  <c r="CV30" s="138">
        <v>0</v>
      </c>
      <c r="CW30" s="138">
        <v>0</v>
      </c>
    </row>
    <row r="31" spans="2:101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  <c r="CV31" s="138">
        <v>321.09203284557026</v>
      </c>
      <c r="CW31" s="138">
        <v>258.84763414678014</v>
      </c>
    </row>
    <row r="32" spans="2:101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  <c r="CV32" s="138">
        <v>232.09713284557</v>
      </c>
      <c r="CW32" s="138">
        <v>161.16463414678</v>
      </c>
    </row>
    <row r="33" spans="1:101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  <c r="CV33" s="138">
        <v>12.836040619999999</v>
      </c>
      <c r="CW33" s="138">
        <v>9.2108903900000012</v>
      </c>
    </row>
    <row r="34" spans="1:101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</row>
    <row r="35" spans="1:101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  <c r="CV35" s="138">
        <v>0</v>
      </c>
      <c r="CW35" s="138">
        <v>0</v>
      </c>
    </row>
    <row r="36" spans="1:101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  <c r="CV36" s="138">
        <v>0</v>
      </c>
      <c r="CW36" s="138">
        <v>0</v>
      </c>
    </row>
    <row r="37" spans="1:101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  <c r="CV37" s="138">
        <v>12.836040619999999</v>
      </c>
      <c r="CW37" s="138">
        <v>9.2108903900000012</v>
      </c>
    </row>
    <row r="38" spans="1:101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  <c r="CV38" s="138">
        <v>0</v>
      </c>
      <c r="CW38" s="138">
        <v>0</v>
      </c>
    </row>
    <row r="39" spans="1:101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4920.6794005299989</v>
      </c>
      <c r="CN39" s="138">
        <v>4860.39970447</v>
      </c>
      <c r="CO39" s="138">
        <v>4633.7593442999996</v>
      </c>
      <c r="CP39" s="138">
        <v>4650.1310145899997</v>
      </c>
      <c r="CQ39" s="138">
        <v>4998.5441072300009</v>
      </c>
      <c r="CR39" s="138">
        <v>5358.0370474699994</v>
      </c>
      <c r="CS39" s="138">
        <v>5258.6930430100001</v>
      </c>
      <c r="CT39" s="138">
        <v>5352.4595669400005</v>
      </c>
      <c r="CU39" s="138">
        <v>5079.7645608989942</v>
      </c>
      <c r="CV39" s="138">
        <v>5333.4013591153434</v>
      </c>
      <c r="CW39" s="138">
        <v>5349.5269926601222</v>
      </c>
    </row>
    <row r="40" spans="1:101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153.28489044</v>
      </c>
      <c r="CR40" s="138">
        <v>153.28489044</v>
      </c>
      <c r="CS40" s="138">
        <v>153.28489044</v>
      </c>
      <c r="CT40" s="138">
        <v>153.28489044</v>
      </c>
      <c r="CU40" s="138">
        <v>153.31789144000001</v>
      </c>
      <c r="CV40" s="138">
        <v>153.31789144000001</v>
      </c>
      <c r="CW40" s="138">
        <v>153.31789144000001</v>
      </c>
    </row>
    <row r="41" spans="1:101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4767.3945100899991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4845.2592167900011</v>
      </c>
      <c r="CR41" s="138">
        <v>5204.7521570299996</v>
      </c>
      <c r="CS41" s="138">
        <v>5105.4081525700003</v>
      </c>
      <c r="CT41" s="138">
        <v>5199.1746765000007</v>
      </c>
      <c r="CU41" s="138">
        <v>4926.4466694589946</v>
      </c>
      <c r="CV41" s="138">
        <v>5180.0834676753439</v>
      </c>
      <c r="CW41" s="138">
        <v>5196.2091012201226</v>
      </c>
    </row>
    <row r="42" spans="1:101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3879.0746104300006</v>
      </c>
      <c r="CR42" s="138">
        <v>4237.4117117099995</v>
      </c>
      <c r="CS42" s="138">
        <v>4151.2586882100004</v>
      </c>
      <c r="CT42" s="138">
        <v>4226.5278823300005</v>
      </c>
      <c r="CU42" s="138">
        <v>3862.7083951389945</v>
      </c>
      <c r="CV42" s="138">
        <v>4078.7131458153444</v>
      </c>
      <c r="CW42" s="138">
        <v>4090.2329767501224</v>
      </c>
    </row>
    <row r="43" spans="1:101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  <c r="CV43" s="138">
        <v>0</v>
      </c>
      <c r="CW43" s="138">
        <v>0</v>
      </c>
    </row>
    <row r="44" spans="1:101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853.8847520600001</v>
      </c>
      <c r="CR44" s="138">
        <v>900.87002138000003</v>
      </c>
      <c r="CS44" s="138">
        <v>892.03282361000004</v>
      </c>
      <c r="CT44" s="138">
        <v>891.65047007999999</v>
      </c>
      <c r="CU44" s="138">
        <v>848.56126171000005</v>
      </c>
      <c r="CV44" s="138">
        <v>897.68752857000004</v>
      </c>
      <c r="CW44" s="138">
        <v>872.47876472000007</v>
      </c>
    </row>
    <row r="45" spans="1:101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  <c r="CV45" s="138">
        <v>0</v>
      </c>
      <c r="CW45" s="138">
        <v>0</v>
      </c>
    </row>
    <row r="46" spans="1:101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3014.1471334289945</v>
      </c>
      <c r="CV46" s="138">
        <v>3181.0256172453446</v>
      </c>
      <c r="CW46" s="138">
        <v>3217.7542120301223</v>
      </c>
    </row>
    <row r="47" spans="1:101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  <c r="CV47" s="138">
        <v>0</v>
      </c>
      <c r="CW47" s="138">
        <v>0</v>
      </c>
    </row>
    <row r="48" spans="1:101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186.64733694</v>
      </c>
      <c r="CT48" s="138">
        <v>175.72997894</v>
      </c>
      <c r="CU48" s="138">
        <v>259.18806257999995</v>
      </c>
      <c r="CV48" s="138">
        <v>283.98513148999996</v>
      </c>
      <c r="CW48" s="138">
        <v>285.87864272000002</v>
      </c>
    </row>
    <row r="49" spans="1:101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  <c r="CV49" s="138">
        <v>0</v>
      </c>
      <c r="CW49" s="138">
        <v>0</v>
      </c>
    </row>
    <row r="50" spans="1:101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143.91499999999999</v>
      </c>
      <c r="CT50" s="138">
        <v>137.49299999999999</v>
      </c>
      <c r="CU50" s="138">
        <v>209.25943863999998</v>
      </c>
      <c r="CV50" s="138">
        <v>235.07926074999997</v>
      </c>
      <c r="CW50" s="138">
        <v>239.77711445000003</v>
      </c>
    </row>
    <row r="51" spans="1:101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  <c r="CV51" s="138">
        <v>0</v>
      </c>
      <c r="CW51" s="138">
        <v>0</v>
      </c>
    </row>
    <row r="52" spans="1:101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  <c r="CV52" s="138">
        <v>48.905870739999997</v>
      </c>
      <c r="CW52" s="138">
        <v>46.101528269999996</v>
      </c>
    </row>
    <row r="53" spans="1:101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  <c r="CV53" s="138">
        <v>35.499999899999999</v>
      </c>
      <c r="CW53" s="138">
        <v>35.499999899999999</v>
      </c>
    </row>
    <row r="54" spans="1:101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  <c r="CV54" s="138">
        <v>0</v>
      </c>
      <c r="CW54" s="138">
        <v>0</v>
      </c>
    </row>
    <row r="55" spans="1:101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  <c r="CV55" s="138">
        <v>0</v>
      </c>
      <c r="CW55" s="138">
        <v>0</v>
      </c>
    </row>
    <row r="56" spans="1:101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  <c r="CV56" s="138">
        <v>0</v>
      </c>
      <c r="CW56" s="138">
        <v>0</v>
      </c>
    </row>
    <row r="57" spans="1:101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  <c r="CV57" s="138">
        <v>0</v>
      </c>
      <c r="CW57" s="138">
        <v>0</v>
      </c>
    </row>
    <row r="58" spans="1:101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  <c r="CV58" s="138">
        <v>0</v>
      </c>
      <c r="CW58" s="138">
        <v>0</v>
      </c>
    </row>
    <row r="59" spans="1:101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  <c r="CV59" s="138">
        <v>0</v>
      </c>
      <c r="CW59" s="138">
        <v>0</v>
      </c>
    </row>
    <row r="60" spans="1:101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663.46405736999952</v>
      </c>
      <c r="CN60" s="138">
        <v>681.6347899499998</v>
      </c>
      <c r="CO60" s="138">
        <v>704.78799455000012</v>
      </c>
      <c r="CP60" s="138">
        <v>671.85307793999971</v>
      </c>
      <c r="CQ60" s="138">
        <v>714.96487580000041</v>
      </c>
      <c r="CR60" s="138">
        <v>725.66089412000008</v>
      </c>
      <c r="CS60" s="138">
        <v>746.21515690999968</v>
      </c>
      <c r="CT60" s="138">
        <v>774.23380930999997</v>
      </c>
      <c r="CU60" s="138">
        <v>781.04436872000031</v>
      </c>
      <c r="CV60" s="138">
        <v>793.23066845999972</v>
      </c>
      <c r="CW60" s="138">
        <v>794.37598820999995</v>
      </c>
    </row>
    <row r="61" spans="1:101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  <c r="CV61" s="138">
        <v>0</v>
      </c>
      <c r="CW61" s="138">
        <v>0</v>
      </c>
    </row>
    <row r="62" spans="1:101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  <c r="CV62" s="138">
        <v>0</v>
      </c>
      <c r="CW62" s="138">
        <v>0</v>
      </c>
    </row>
    <row r="63" spans="1:101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  <c r="CV63" s="138">
        <v>0</v>
      </c>
      <c r="CW63" s="138">
        <v>0</v>
      </c>
    </row>
    <row r="64" spans="1:101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663.46405736999952</v>
      </c>
      <c r="CN64" s="138">
        <v>681.6347899499998</v>
      </c>
      <c r="CO64" s="138">
        <v>704.78799455000012</v>
      </c>
      <c r="CP64" s="138">
        <v>671.85307793999971</v>
      </c>
      <c r="CQ64" s="138">
        <v>714.96487580000041</v>
      </c>
      <c r="CR64" s="138">
        <v>725.66089412000008</v>
      </c>
      <c r="CS64" s="138">
        <v>746.21515690999968</v>
      </c>
      <c r="CT64" s="138">
        <v>774.23380930999997</v>
      </c>
      <c r="CU64" s="138">
        <v>781.04436872000031</v>
      </c>
      <c r="CV64" s="138">
        <v>793.23066845999972</v>
      </c>
      <c r="CW64" s="138">
        <v>794.37598820999995</v>
      </c>
    </row>
    <row r="65" spans="1:101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  <c r="CV65" s="138">
        <v>0</v>
      </c>
      <c r="CW65" s="138">
        <v>0</v>
      </c>
    </row>
    <row r="66" spans="1:101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30.07170240999999</v>
      </c>
      <c r="CR66" s="138">
        <v>21.53358622999999</v>
      </c>
      <c r="CS66" s="138">
        <v>21.286970509999989</v>
      </c>
      <c r="CT66" s="138">
        <v>22.683005919999996</v>
      </c>
      <c r="CU66" s="138">
        <v>23.50584301999999</v>
      </c>
      <c r="CV66" s="138">
        <v>24.154521909999985</v>
      </c>
      <c r="CW66" s="138">
        <v>25.721493539999983</v>
      </c>
    </row>
    <row r="67" spans="1:101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  <c r="CV67" s="138">
        <v>0</v>
      </c>
      <c r="CW67" s="138">
        <v>0</v>
      </c>
    </row>
    <row r="68" spans="1:101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0.14000000000000001</v>
      </c>
      <c r="CR68" s="138">
        <v>5.0999999999999997E-2</v>
      </c>
      <c r="CS68" s="138">
        <v>0.112</v>
      </c>
      <c r="CT68" s="138">
        <v>0.13200000000000001</v>
      </c>
      <c r="CU68" s="138">
        <v>0.74255873999999999</v>
      </c>
      <c r="CV68" s="138">
        <v>1.10672291</v>
      </c>
      <c r="CW68" s="138">
        <v>1.54010837</v>
      </c>
    </row>
    <row r="69" spans="1:101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  <c r="CV69" s="138">
        <v>0</v>
      </c>
      <c r="CW69" s="138">
        <v>0</v>
      </c>
    </row>
    <row r="70" spans="1:101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</v>
      </c>
      <c r="CV70" s="138">
        <v>23.047798999999987</v>
      </c>
      <c r="CW70" s="138">
        <v>24.181385169999984</v>
      </c>
    </row>
    <row r="71" spans="1:101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  <c r="CV71" s="138">
        <v>0</v>
      </c>
      <c r="CW71" s="138">
        <v>0</v>
      </c>
    </row>
    <row r="72" spans="1:101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  <c r="CV72" s="138">
        <v>3343.7541431</v>
      </c>
      <c r="CW72" s="138">
        <v>3260.6545294699995</v>
      </c>
    </row>
    <row r="73" spans="1:101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  <c r="CV73" s="138">
        <v>102.80665203</v>
      </c>
      <c r="CW73" s="138">
        <v>115.99654834</v>
      </c>
    </row>
    <row r="74" spans="1:101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  <c r="CV74" s="138">
        <v>206.56606302</v>
      </c>
      <c r="CW74" s="138">
        <v>213.53641837999999</v>
      </c>
    </row>
    <row r="75" spans="1:101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  <c r="CV75" s="138">
        <v>0</v>
      </c>
      <c r="CW75" s="138">
        <v>0</v>
      </c>
    </row>
    <row r="76" spans="1:101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  <c r="CV76" s="138">
        <v>3034.3814280500001</v>
      </c>
      <c r="CW76" s="138">
        <v>2931.1215627499996</v>
      </c>
    </row>
    <row r="77" spans="1:101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</row>
    <row r="78" spans="1:101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29465.678371760063</v>
      </c>
      <c r="CN78" s="137">
        <v>28711.45358637123</v>
      </c>
      <c r="CO78" s="137">
        <v>29273.612194643974</v>
      </c>
      <c r="CP78" s="137">
        <v>29166.124204313899</v>
      </c>
      <c r="CQ78" s="137">
        <v>30218.814241551234</v>
      </c>
      <c r="CR78" s="137">
        <v>30776.083322123817</v>
      </c>
      <c r="CS78" s="137">
        <v>31557.34193319242</v>
      </c>
      <c r="CT78" s="137">
        <v>32471.758185313418</v>
      </c>
      <c r="CU78" s="137">
        <v>32521.44152912101</v>
      </c>
      <c r="CV78" s="137">
        <v>32896.15953763415</v>
      </c>
      <c r="CW78" s="137">
        <v>34366.069872893881</v>
      </c>
    </row>
    <row r="79" spans="1:101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12828.925001419568</v>
      </c>
      <c r="CN79" s="138">
        <v>12678.346240359566</v>
      </c>
      <c r="CO79" s="138">
        <v>12887.493776149564</v>
      </c>
      <c r="CP79" s="138">
        <v>12961.83425820348</v>
      </c>
      <c r="CQ79" s="138">
        <v>13270.429154252726</v>
      </c>
      <c r="CR79" s="138">
        <v>13318.39254609272</v>
      </c>
      <c r="CS79" s="138">
        <v>13672.979744792729</v>
      </c>
      <c r="CT79" s="138">
        <v>13720.345796986559</v>
      </c>
      <c r="CU79" s="138">
        <v>13978.566533465922</v>
      </c>
      <c r="CV79" s="138">
        <v>14104.44433071592</v>
      </c>
      <c r="CW79" s="138">
        <v>14479.325233705924</v>
      </c>
    </row>
    <row r="80" spans="1:101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10750.463968830931</v>
      </c>
      <c r="CQ80" s="138">
        <v>10927.890735490177</v>
      </c>
      <c r="CR80" s="138">
        <v>11028.801373020171</v>
      </c>
      <c r="CS80" s="138">
        <v>11283.236802730178</v>
      </c>
      <c r="CT80" s="138">
        <v>11340.423334374011</v>
      </c>
      <c r="CU80" s="138">
        <v>11413.713105833373</v>
      </c>
      <c r="CV80" s="138">
        <v>11541.540372703372</v>
      </c>
      <c r="CW80" s="138">
        <v>11789.100142803374</v>
      </c>
    </row>
    <row r="81" spans="2:101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10750.463968830931</v>
      </c>
      <c r="CQ81" s="138">
        <v>10927.890735490177</v>
      </c>
      <c r="CR81" s="138">
        <v>11028.801373020171</v>
      </c>
      <c r="CS81" s="138">
        <v>11283.236802730178</v>
      </c>
      <c r="CT81" s="138">
        <v>11340.423334374011</v>
      </c>
      <c r="CU81" s="138">
        <v>11413.582274683373</v>
      </c>
      <c r="CV81" s="138">
        <v>11541.409541553372</v>
      </c>
      <c r="CW81" s="138">
        <v>11788.969311653374</v>
      </c>
    </row>
    <row r="82" spans="2:101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  <c r="CV82" s="138">
        <v>0</v>
      </c>
      <c r="CW82" s="138">
        <v>0</v>
      </c>
    </row>
    <row r="83" spans="2:101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</v>
      </c>
      <c r="CU83" s="138">
        <v>0.13083115000000001</v>
      </c>
      <c r="CV83" s="138">
        <v>0.13083115000000001</v>
      </c>
      <c r="CW83" s="138">
        <v>0.13083115000000001</v>
      </c>
    </row>
    <row r="84" spans="2:101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2302.4273039425498</v>
      </c>
      <c r="CN84" s="138">
        <v>2295.3918456025499</v>
      </c>
      <c r="CO84" s="138">
        <v>2254.7431278925496</v>
      </c>
      <c r="CP84" s="138">
        <v>2211.3702893725495</v>
      </c>
      <c r="CQ84" s="138">
        <v>2342.5384187625491</v>
      </c>
      <c r="CR84" s="138">
        <v>2289.5911730725493</v>
      </c>
      <c r="CS84" s="138">
        <v>2389.7429420625499</v>
      </c>
      <c r="CT84" s="138">
        <v>2379.9224626125492</v>
      </c>
      <c r="CU84" s="138">
        <v>2564.8534276325499</v>
      </c>
      <c r="CV84" s="138">
        <v>2562.9039580125491</v>
      </c>
      <c r="CW84" s="138">
        <v>2690.2250909025497</v>
      </c>
    </row>
    <row r="85" spans="2:101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1146.5970905706031</v>
      </c>
      <c r="CN85" s="138">
        <v>1144.0901328506036</v>
      </c>
      <c r="CO85" s="138">
        <v>1187.1563767806033</v>
      </c>
      <c r="CP85" s="138">
        <v>1227.128190740603</v>
      </c>
      <c r="CQ85" s="138">
        <v>1310.2814446406028</v>
      </c>
      <c r="CR85" s="138">
        <v>1386.1775844506028</v>
      </c>
      <c r="CS85" s="138">
        <v>1370.9623497706036</v>
      </c>
      <c r="CT85" s="138">
        <v>1389.0215310806029</v>
      </c>
      <c r="CU85" s="138">
        <v>1484.9508221506032</v>
      </c>
      <c r="CV85" s="138">
        <v>1542.096772930603</v>
      </c>
      <c r="CW85" s="138">
        <v>1635.8885154506033</v>
      </c>
    </row>
    <row r="86" spans="2:101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  <c r="CV86" s="138">
        <v>49.223329940960504</v>
      </c>
      <c r="CW86" s="138">
        <v>49.223329940960504</v>
      </c>
    </row>
    <row r="87" spans="2:101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1106.606883430986</v>
      </c>
      <c r="CN87" s="138">
        <v>1102.0783828109859</v>
      </c>
      <c r="CO87" s="138">
        <v>1018.363421170986</v>
      </c>
      <c r="CP87" s="138">
        <v>935.01876869098589</v>
      </c>
      <c r="CQ87" s="138">
        <v>983.0336441809859</v>
      </c>
      <c r="CR87" s="138">
        <v>854.19025868098618</v>
      </c>
      <c r="CS87" s="138">
        <v>969.55726235098598</v>
      </c>
      <c r="CT87" s="138">
        <v>941.677601590986</v>
      </c>
      <c r="CU87" s="138">
        <v>1030.6792755409863</v>
      </c>
      <c r="CV87" s="138">
        <v>971.58385514098586</v>
      </c>
      <c r="CW87" s="138">
        <v>1005.1132455109861</v>
      </c>
    </row>
    <row r="88" spans="2:101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  <c r="CV88" s="138">
        <v>4430.4490862189195</v>
      </c>
      <c r="CW88" s="138">
        <v>5136.2200828265622</v>
      </c>
    </row>
    <row r="89" spans="2:101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  <c r="CV89" s="138">
        <v>0</v>
      </c>
      <c r="CW89" s="138">
        <v>0</v>
      </c>
    </row>
    <row r="90" spans="2:101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  <c r="CV90" s="138">
        <v>0</v>
      </c>
      <c r="CW90" s="138">
        <v>0</v>
      </c>
    </row>
    <row r="91" spans="2:101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  <c r="CV91" s="138">
        <v>0</v>
      </c>
      <c r="CW91" s="138">
        <v>0</v>
      </c>
    </row>
    <row r="92" spans="2:101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  <c r="CV92" s="138">
        <v>0</v>
      </c>
      <c r="CW92" s="138">
        <v>0</v>
      </c>
    </row>
    <row r="93" spans="2:101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  <c r="CV93" s="138">
        <v>0</v>
      </c>
      <c r="CW93" s="138">
        <v>0</v>
      </c>
    </row>
    <row r="94" spans="2:101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  <c r="CV94" s="138">
        <v>0</v>
      </c>
      <c r="CW94" s="138">
        <v>0</v>
      </c>
    </row>
    <row r="95" spans="2:101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  <c r="CV95" s="138">
        <v>4430.4490862189195</v>
      </c>
      <c r="CW95" s="138">
        <v>5136.2200828265622</v>
      </c>
    </row>
    <row r="96" spans="2:101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  <c r="CV96" s="138">
        <v>0</v>
      </c>
      <c r="CW96" s="138">
        <v>0</v>
      </c>
    </row>
    <row r="97" spans="1:101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  <c r="CV97" s="138">
        <v>14.48967158</v>
      </c>
      <c r="CW97" s="138">
        <v>13.12905799</v>
      </c>
    </row>
    <row r="98" spans="1:101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  <c r="CV98" s="138">
        <v>4415.95941463892</v>
      </c>
      <c r="CW98" s="138">
        <v>5123.0910248365626</v>
      </c>
    </row>
    <row r="99" spans="1:101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  <c r="CV99" s="138">
        <v>0</v>
      </c>
      <c r="CW99" s="138">
        <v>0</v>
      </c>
    </row>
    <row r="100" spans="1:101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  <c r="CV100" s="138">
        <v>0</v>
      </c>
      <c r="CW100" s="138">
        <v>0</v>
      </c>
    </row>
    <row r="101" spans="1:101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  <c r="CV101" s="138">
        <v>0.44090625</v>
      </c>
      <c r="CW101" s="138">
        <v>2.05820625</v>
      </c>
    </row>
    <row r="102" spans="1:101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  <c r="CV102" s="138">
        <v>0</v>
      </c>
      <c r="CW102" s="138">
        <v>0</v>
      </c>
    </row>
    <row r="103" spans="1:101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  <c r="CV103" s="138">
        <v>0</v>
      </c>
      <c r="CW103" s="138">
        <v>0</v>
      </c>
    </row>
    <row r="104" spans="1:101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  <c r="CV104" s="138">
        <v>0</v>
      </c>
      <c r="CW104" s="138">
        <v>0</v>
      </c>
    </row>
    <row r="105" spans="1:101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  <c r="CV105" s="138">
        <v>0.44090625</v>
      </c>
      <c r="CW105" s="138">
        <v>2.05820625</v>
      </c>
    </row>
    <row r="106" spans="1:101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  <c r="CV106" s="138">
        <v>0</v>
      </c>
      <c r="CW106" s="138">
        <v>0</v>
      </c>
    </row>
    <row r="107" spans="1:101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13476.169645120495</v>
      </c>
      <c r="CN107" s="138">
        <v>13746.029240721664</v>
      </c>
      <c r="CO107" s="138">
        <v>14161.005712004409</v>
      </c>
      <c r="CP107" s="138">
        <v>13700.510569890421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14659.053156676859</v>
      </c>
      <c r="CU107" s="138">
        <v>14424.533683995089</v>
      </c>
      <c r="CV107" s="138">
        <v>14360.825214449309</v>
      </c>
      <c r="CW107" s="138">
        <v>14748.466350111394</v>
      </c>
    </row>
    <row r="108" spans="1:101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  <c r="CV108" s="138">
        <v>0</v>
      </c>
      <c r="CW108" s="138">
        <v>0</v>
      </c>
    </row>
    <row r="109" spans="1:101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  <c r="CV109" s="138">
        <v>577.53503352999996</v>
      </c>
      <c r="CW109" s="138">
        <v>595.54939505999994</v>
      </c>
    </row>
    <row r="110" spans="1:101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12869.191949040496</v>
      </c>
      <c r="CN110" s="138">
        <v>13163.033462931664</v>
      </c>
      <c r="CO110" s="138">
        <v>13599.042003514409</v>
      </c>
      <c r="CP110" s="138">
        <v>13114.020159900421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14068.619813916859</v>
      </c>
      <c r="CU110" s="138">
        <v>13843.176450255089</v>
      </c>
      <c r="CV110" s="138">
        <v>13783.29018091931</v>
      </c>
      <c r="CW110" s="138">
        <v>14152.916955051394</v>
      </c>
    </row>
    <row r="111" spans="1:101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  <c r="CV111" s="138">
        <v>92.724001757199915</v>
      </c>
      <c r="CW111" s="138">
        <v>92.123429042299918</v>
      </c>
    </row>
    <row r="112" spans="1:101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  <c r="CV112" s="138">
        <v>0.50878310000000004</v>
      </c>
      <c r="CW112" s="138">
        <v>0.50889854000000001</v>
      </c>
    </row>
    <row r="113" spans="1:101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  <c r="CV113" s="138">
        <v>92.215218657199912</v>
      </c>
      <c r="CW113" s="138">
        <v>91.614530502299914</v>
      </c>
    </row>
    <row r="114" spans="1:101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  <c r="CV114" s="138">
        <v>0</v>
      </c>
      <c r="CW114" s="138">
        <v>0</v>
      </c>
    </row>
    <row r="115" spans="1:101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  <c r="CV115" s="138">
        <v>0</v>
      </c>
      <c r="CW115" s="138">
        <v>0</v>
      </c>
    </row>
    <row r="116" spans="1:101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  <c r="CV116" s="138">
        <v>0</v>
      </c>
      <c r="CW116" s="138">
        <v>0</v>
      </c>
    </row>
    <row r="117" spans="1:101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</v>
      </c>
      <c r="CN117" s="138">
        <v>11005.876187021111</v>
      </c>
      <c r="CO117" s="138">
        <v>11096.912679926667</v>
      </c>
      <c r="CP117" s="138">
        <v>11140.754532905994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11845.968455264885</v>
      </c>
      <c r="CU117" s="138">
        <v>11905.403752289329</v>
      </c>
      <c r="CV117" s="138">
        <v>11845.497559902664</v>
      </c>
      <c r="CW117" s="138">
        <v>12084.952046272661</v>
      </c>
    </row>
    <row r="118" spans="1:101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  <c r="CV118" s="138">
        <v>6.5032800000000011</v>
      </c>
      <c r="CW118" s="138">
        <v>6.5032800000000011</v>
      </c>
    </row>
    <row r="119" spans="1:101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1734.0705028288889</v>
      </c>
      <c r="CU119" s="138">
        <v>1775.3091806133334</v>
      </c>
      <c r="CV119" s="138">
        <v>1792.7416370966666</v>
      </c>
      <c r="CW119" s="138">
        <v>1740.8636295466667</v>
      </c>
    </row>
    <row r="120" spans="1:101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  <c r="CV120" s="138">
        <v>5959.0799300000017</v>
      </c>
      <c r="CW120" s="138">
        <v>6106.39887</v>
      </c>
    </row>
    <row r="121" spans="1:101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3932.1382764797295</v>
      </c>
      <c r="CN121" s="138">
        <v>3923.75371202</v>
      </c>
      <c r="CO121" s="138">
        <v>3993.0979675999997</v>
      </c>
      <c r="CP121" s="138">
        <v>3884.7980821459951</v>
      </c>
      <c r="CQ121" s="138">
        <v>3823.3034466259951</v>
      </c>
      <c r="CR121" s="138">
        <v>3926.6414605459945</v>
      </c>
      <c r="CS121" s="138">
        <v>3878.6322657559949</v>
      </c>
      <c r="CT121" s="138">
        <v>4087.2963224359955</v>
      </c>
      <c r="CU121" s="138">
        <v>4161.1709516759947</v>
      </c>
      <c r="CV121" s="138">
        <v>4087.1727128059952</v>
      </c>
      <c r="CW121" s="138">
        <v>4231.1862667259957</v>
      </c>
    </row>
    <row r="122" spans="1:101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784.79415408</v>
      </c>
      <c r="CU122" s="138">
        <v>784.02961034000009</v>
      </c>
      <c r="CV122" s="138">
        <v>812.34390287000008</v>
      </c>
      <c r="CW122" s="138">
        <v>804.95723931000009</v>
      </c>
    </row>
    <row r="123" spans="1:101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  <c r="CV123" s="138">
        <v>0</v>
      </c>
      <c r="CW123" s="138">
        <v>0</v>
      </c>
    </row>
    <row r="124" spans="1:101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  <c r="CV124" s="138">
        <v>0</v>
      </c>
      <c r="CW124" s="138">
        <v>0</v>
      </c>
    </row>
    <row r="125" spans="1:101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  <c r="CV125" s="138">
        <v>0</v>
      </c>
      <c r="CW125" s="138">
        <v>0</v>
      </c>
    </row>
    <row r="126" spans="1:101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  <c r="CV126" s="138">
        <v>0</v>
      </c>
      <c r="CW126" s="138">
        <v>0</v>
      </c>
    </row>
    <row r="127" spans="1:101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  <c r="CV127" s="138">
        <v>0</v>
      </c>
      <c r="CW127" s="138">
        <v>0</v>
      </c>
    </row>
    <row r="128" spans="1:101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  <c r="CV128" s="138">
        <v>0</v>
      </c>
      <c r="CW128" s="138">
        <v>0</v>
      </c>
    </row>
    <row r="129" spans="1:101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1581.8175056305402</v>
      </c>
      <c r="CP129" s="138">
        <v>1636.3738304575265</v>
      </c>
      <c r="CQ129" s="138">
        <v>1655.417138064513</v>
      </c>
      <c r="CR129" s="138">
        <v>1625.9156623015001</v>
      </c>
      <c r="CS129" s="138">
        <v>1654.9649112784866</v>
      </c>
      <c r="CT129" s="138">
        <v>1682.4258531154735</v>
      </c>
      <c r="CU129" s="138">
        <v>1628.1890078624599</v>
      </c>
      <c r="CV129" s="138">
        <v>1631.1329398794469</v>
      </c>
      <c r="CW129" s="138">
        <v>1707.5272813864331</v>
      </c>
    </row>
    <row r="130" spans="1:101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  <c r="CV130" s="138">
        <v>0</v>
      </c>
      <c r="CW130" s="138">
        <v>0</v>
      </c>
    </row>
    <row r="131" spans="1:101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  <c r="CV131" s="138">
        <v>0</v>
      </c>
      <c r="CW131" s="138">
        <v>0</v>
      </c>
    </row>
    <row r="132" spans="1:101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  <c r="CV132" s="138">
        <v>0</v>
      </c>
      <c r="CW132" s="138">
        <v>0</v>
      </c>
    </row>
    <row r="133" spans="1:101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1581.8175056305402</v>
      </c>
      <c r="CP133" s="138">
        <v>1636.3738304575265</v>
      </c>
      <c r="CQ133" s="138">
        <v>1655.417138064513</v>
      </c>
      <c r="CR133" s="138">
        <v>1625.9156623015001</v>
      </c>
      <c r="CS133" s="138">
        <v>1654.9649112784866</v>
      </c>
      <c r="CT133" s="138">
        <v>1682.4258531154735</v>
      </c>
      <c r="CU133" s="138">
        <v>1628.1890078624599</v>
      </c>
      <c r="CV133" s="138">
        <v>1631.1329398794469</v>
      </c>
      <c r="CW133" s="138">
        <v>1707.5272813864331</v>
      </c>
    </row>
    <row r="134" spans="1:101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  <c r="CV134" s="138">
        <v>0</v>
      </c>
      <c r="CW134" s="138">
        <v>0</v>
      </c>
    </row>
    <row r="135" spans="1:101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  <c r="CV135" s="138">
        <v>213.93567938000001</v>
      </c>
      <c r="CW135" s="138">
        <v>268.31419834999997</v>
      </c>
    </row>
    <row r="136" spans="1:101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  <c r="CV136" s="138">
        <v>199.62556516000001</v>
      </c>
      <c r="CW136" s="138">
        <v>256.40342321999998</v>
      </c>
    </row>
    <row r="137" spans="1:101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  <c r="CV137" s="138">
        <v>1.3683300000000003</v>
      </c>
      <c r="CW137" s="138">
        <v>1.4268700000000001</v>
      </c>
    </row>
    <row r="138" spans="1:101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  <c r="CV138" s="138">
        <v>0</v>
      </c>
      <c r="CW138" s="138">
        <v>0</v>
      </c>
    </row>
    <row r="139" spans="1:101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  <c r="CV139" s="138">
        <v>12.941784220000002</v>
      </c>
      <c r="CW139" s="138">
        <v>10.483905130000002</v>
      </c>
    </row>
    <row r="140" spans="1:101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  <c r="CV140" s="138">
        <v>0</v>
      </c>
      <c r="CW140" s="138">
        <v>0</v>
      </c>
    </row>
    <row r="141" spans="1:101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-14486.949279227012</v>
      </c>
      <c r="CN141" s="139">
        <v>-13873.188271203571</v>
      </c>
      <c r="CO141" s="139">
        <v>-15043.006479598935</v>
      </c>
      <c r="CP141" s="139">
        <v>-15688.19495230404</v>
      </c>
      <c r="CQ141" s="139">
        <v>-15979.143357504297</v>
      </c>
      <c r="CR141" s="139">
        <v>-16325.450491618682</v>
      </c>
      <c r="CS141" s="139">
        <v>-17122.176422583914</v>
      </c>
      <c r="CT141" s="139">
        <v>-18265.281384947055</v>
      </c>
      <c r="CU141" s="139">
        <v>-18861.994071823709</v>
      </c>
      <c r="CV141" s="139">
        <v>-18584.705431014605</v>
      </c>
      <c r="CW141" s="139">
        <v>-19744.168219095736</v>
      </c>
    </row>
    <row r="142" spans="1:101" x14ac:dyDescent="0.25">
      <c r="B142" s="140" t="str">
        <f>BPAnalitica!$B$50</f>
        <v>Enero 2025.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  <c r="CW142" s="141"/>
    </row>
    <row r="143" spans="1:101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101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101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1725.0495141151639</v>
      </c>
      <c r="CU145" s="28">
        <v>1736.6278406151634</v>
      </c>
      <c r="CV145" s="28">
        <v>1736.9871461951634</v>
      </c>
      <c r="CW145" s="28">
        <v>1740.7259366351634</v>
      </c>
    </row>
    <row r="146" spans="2:101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10030.973260599863</v>
      </c>
      <c r="CN146" s="28">
        <v>9947.3213905698631</v>
      </c>
      <c r="CO146" s="28">
        <v>10159.992001129862</v>
      </c>
      <c r="CP146" s="28">
        <v>10104.671381853776</v>
      </c>
      <c r="CQ146" s="28">
        <v>10189.377932923022</v>
      </c>
      <c r="CR146" s="28">
        <v>10379.090771983016</v>
      </c>
      <c r="CS146" s="28">
        <v>10520.938734953023</v>
      </c>
      <c r="CT146" s="28">
        <v>10846.142903326854</v>
      </c>
      <c r="CU146" s="28">
        <v>10964.831519896217</v>
      </c>
      <c r="CV146" s="28">
        <v>10928.315843786217</v>
      </c>
      <c r="CW146" s="28">
        <v>11155.894812426219</v>
      </c>
    </row>
    <row r="148" spans="2:101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</row>
    <row r="149" spans="2:101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</row>
    <row r="150" spans="2:101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</row>
    <row r="151" spans="2:101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</row>
    <row r="152" spans="2:101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</row>
    <row r="153" spans="2:101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AX53"/>
  <sheetViews>
    <sheetView showGridLines="0" workbookViewId="0">
      <pane xSplit="2" ySplit="7" topLeftCell="AP26" activePane="bottomRight" state="frozen"/>
      <selection pane="topRight" activeCell="C1" sqref="C1"/>
      <selection pane="bottomLeft" activeCell="A8" sqref="A8"/>
      <selection pane="bottomRight" activeCell="AX54" sqref="AX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</cols>
  <sheetData>
    <row r="5" spans="2:50" ht="18.75" x14ac:dyDescent="0.3">
      <c r="B5" s="13" t="s">
        <v>443</v>
      </c>
    </row>
    <row r="6" spans="2:50" ht="15.75" x14ac:dyDescent="0.25">
      <c r="B6" s="14" t="s">
        <v>420</v>
      </c>
    </row>
    <row r="7" spans="2:50" ht="15.75" thickBot="1" x14ac:dyDescent="0.3"/>
    <row r="8" spans="2:50" ht="15" customHeight="1" x14ac:dyDescent="0.25">
      <c r="B8" s="82"/>
      <c r="C8" s="205" t="s">
        <v>421</v>
      </c>
      <c r="D8" s="164" t="s">
        <v>422</v>
      </c>
      <c r="E8" s="207" t="s">
        <v>423</v>
      </c>
      <c r="F8" s="207"/>
      <c r="G8" s="207"/>
      <c r="H8" s="205" t="s">
        <v>424</v>
      </c>
      <c r="J8" s="205" t="s">
        <v>529</v>
      </c>
      <c r="K8" s="164" t="s">
        <v>422</v>
      </c>
      <c r="L8" s="207" t="s">
        <v>423</v>
      </c>
      <c r="M8" s="207"/>
      <c r="N8" s="207"/>
      <c r="O8" s="205" t="s">
        <v>530</v>
      </c>
      <c r="Q8" s="205" t="s">
        <v>540</v>
      </c>
      <c r="R8" s="164" t="s">
        <v>422</v>
      </c>
      <c r="S8" s="207" t="s">
        <v>423</v>
      </c>
      <c r="T8" s="207"/>
      <c r="U8" s="207"/>
      <c r="V8" s="205" t="s">
        <v>541</v>
      </c>
      <c r="X8" s="205" t="s">
        <v>546</v>
      </c>
      <c r="Y8" s="164" t="s">
        <v>422</v>
      </c>
      <c r="Z8" s="207" t="s">
        <v>423</v>
      </c>
      <c r="AA8" s="207"/>
      <c r="AB8" s="207"/>
      <c r="AC8" s="205" t="s">
        <v>547</v>
      </c>
      <c r="AE8" s="205" t="s">
        <v>552</v>
      </c>
      <c r="AF8" s="164" t="s">
        <v>422</v>
      </c>
      <c r="AG8" s="207" t="s">
        <v>423</v>
      </c>
      <c r="AH8" s="207"/>
      <c r="AI8" s="207"/>
      <c r="AJ8" s="205" t="s">
        <v>553</v>
      </c>
      <c r="AL8" s="205" t="s">
        <v>605</v>
      </c>
      <c r="AM8" s="164" t="s">
        <v>422</v>
      </c>
      <c r="AN8" s="207" t="s">
        <v>423</v>
      </c>
      <c r="AO8" s="207"/>
      <c r="AP8" s="207"/>
      <c r="AQ8" s="205" t="s">
        <v>606</v>
      </c>
      <c r="AS8" s="205" t="s">
        <v>611</v>
      </c>
      <c r="AT8" s="164" t="s">
        <v>422</v>
      </c>
      <c r="AU8" s="207" t="s">
        <v>423</v>
      </c>
      <c r="AV8" s="207"/>
      <c r="AW8" s="207"/>
      <c r="AX8" s="205" t="s">
        <v>612</v>
      </c>
    </row>
    <row r="9" spans="2:50" ht="30.75" thickBot="1" x14ac:dyDescent="0.3">
      <c r="B9" s="158"/>
      <c r="C9" s="206"/>
      <c r="D9" s="165" t="s">
        <v>425</v>
      </c>
      <c r="E9" s="165" t="s">
        <v>426</v>
      </c>
      <c r="F9" s="165" t="s">
        <v>427</v>
      </c>
      <c r="G9" s="165" t="s">
        <v>428</v>
      </c>
      <c r="H9" s="206"/>
      <c r="J9" s="206"/>
      <c r="K9" s="165" t="s">
        <v>425</v>
      </c>
      <c r="L9" s="165" t="s">
        <v>531</v>
      </c>
      <c r="M9" s="165" t="s">
        <v>427</v>
      </c>
      <c r="N9" s="165" t="s">
        <v>428</v>
      </c>
      <c r="O9" s="206"/>
      <c r="Q9" s="206"/>
      <c r="R9" s="165" t="s">
        <v>425</v>
      </c>
      <c r="S9" s="165" t="s">
        <v>531</v>
      </c>
      <c r="T9" s="165" t="s">
        <v>427</v>
      </c>
      <c r="U9" s="165" t="s">
        <v>428</v>
      </c>
      <c r="V9" s="206"/>
      <c r="X9" s="206"/>
      <c r="Y9" s="165" t="s">
        <v>425</v>
      </c>
      <c r="Z9" s="165" t="s">
        <v>531</v>
      </c>
      <c r="AA9" s="165" t="s">
        <v>427</v>
      </c>
      <c r="AB9" s="165" t="s">
        <v>428</v>
      </c>
      <c r="AC9" s="206"/>
      <c r="AE9" s="206"/>
      <c r="AF9" s="165" t="s">
        <v>425</v>
      </c>
      <c r="AG9" s="165" t="s">
        <v>531</v>
      </c>
      <c r="AH9" s="165" t="s">
        <v>427</v>
      </c>
      <c r="AI9" s="165" t="s">
        <v>428</v>
      </c>
      <c r="AJ9" s="206"/>
      <c r="AL9" s="206"/>
      <c r="AM9" s="165" t="s">
        <v>425</v>
      </c>
      <c r="AN9" s="165" t="s">
        <v>531</v>
      </c>
      <c r="AO9" s="165" t="s">
        <v>427</v>
      </c>
      <c r="AP9" s="165" t="s">
        <v>428</v>
      </c>
      <c r="AQ9" s="206"/>
      <c r="AS9" s="206"/>
      <c r="AT9" s="165" t="s">
        <v>425</v>
      </c>
      <c r="AU9" s="165" t="s">
        <v>531</v>
      </c>
      <c r="AV9" s="165" t="s">
        <v>427</v>
      </c>
      <c r="AW9" s="165" t="s">
        <v>428</v>
      </c>
      <c r="AX9" s="206"/>
    </row>
    <row r="11" spans="2:50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</row>
    <row r="12" spans="2:50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</row>
    <row r="13" spans="2:50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-131.35064706231728</v>
      </c>
      <c r="AN13" s="166">
        <v>0</v>
      </c>
      <c r="AO13" s="171">
        <v>0</v>
      </c>
      <c r="AP13" s="171">
        <v>7.5699999999999994</v>
      </c>
      <c r="AQ13" s="174">
        <v>4550.9189836403748</v>
      </c>
      <c r="AS13" s="174">
        <v>4550.9189836403748</v>
      </c>
      <c r="AT13" s="166">
        <v>-92.169665853519206</v>
      </c>
      <c r="AU13" s="166">
        <v>0</v>
      </c>
      <c r="AV13" s="171">
        <v>0</v>
      </c>
      <c r="AW13" s="171">
        <v>140.44999999999999</v>
      </c>
      <c r="AX13" s="174">
        <v>4599.2524077748694</v>
      </c>
    </row>
    <row r="14" spans="2:50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-173.02047121370441</v>
      </c>
      <c r="AU14" s="166">
        <v>0</v>
      </c>
      <c r="AV14" s="171">
        <v>-47.250000000000007</v>
      </c>
      <c r="AW14" s="171">
        <v>-204.10999999999999</v>
      </c>
      <c r="AX14" s="174">
        <v>1155.9324572314931</v>
      </c>
    </row>
    <row r="15" spans="2:50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-18.113450999999998</v>
      </c>
      <c r="AU15" s="166">
        <v>0</v>
      </c>
      <c r="AV15" s="171">
        <v>35.749999999999993</v>
      </c>
      <c r="AW15" s="171">
        <v>0</v>
      </c>
      <c r="AX15" s="174">
        <v>17.640844100000002</v>
      </c>
    </row>
    <row r="16" spans="2:50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-119.21349541000043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552.9666143599984</v>
      </c>
      <c r="AU16" s="166">
        <v>-0.01</v>
      </c>
      <c r="AV16" s="171">
        <v>-0.26</v>
      </c>
      <c r="AW16" s="171">
        <v>149.61999999999998</v>
      </c>
      <c r="AX16" s="174">
        <v>5352.4595669400005</v>
      </c>
    </row>
    <row r="17" spans="2:50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14.23</v>
      </c>
      <c r="AW17" s="171">
        <v>0</v>
      </c>
      <c r="AX17" s="174">
        <v>3081.1915243200001</v>
      </c>
    </row>
    <row r="18" spans="2:50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</row>
    <row r="19" spans="2:50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-68.573809213583544</v>
      </c>
      <c r="AU19" s="166">
        <v>5.0237957258161714E-2</v>
      </c>
      <c r="AV19" s="171">
        <v>-47.250000000000007</v>
      </c>
      <c r="AW19" s="171">
        <v>-255.95</v>
      </c>
      <c r="AX19" s="174">
        <v>1866.9433627266415</v>
      </c>
    </row>
    <row r="20" spans="2:50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-1049.4877884563027</v>
      </c>
      <c r="AN20" s="166">
        <v>-40.258755289996984</v>
      </c>
      <c r="AO20" s="171">
        <v>2.9000000000000004</v>
      </c>
      <c r="AP20" s="171">
        <v>-144.44</v>
      </c>
      <c r="AQ20" s="174">
        <v>11159.32682710689</v>
      </c>
      <c r="AS20" s="174">
        <v>11159.32682710689</v>
      </c>
      <c r="AT20" s="166">
        <v>755.26215036635836</v>
      </c>
      <c r="AU20" s="166">
        <v>-28.500577653526715</v>
      </c>
      <c r="AV20" s="171">
        <v>2.9400000000000004</v>
      </c>
      <c r="AW20" s="171">
        <v>341.90000000000003</v>
      </c>
      <c r="AX20" s="174">
        <v>12230.928399819722</v>
      </c>
    </row>
    <row r="21" spans="2:50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</row>
    <row r="22" spans="2:50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431.1871791600002</v>
      </c>
      <c r="AU22" s="166">
        <v>86.552430120000309</v>
      </c>
      <c r="AV22" s="171">
        <v>0</v>
      </c>
      <c r="AW22" s="171">
        <v>61.9</v>
      </c>
      <c r="AX22" s="174">
        <v>4553.9226403500006</v>
      </c>
    </row>
    <row r="23" spans="2:50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361.12387617690263</v>
      </c>
      <c r="AU23" s="166">
        <v>-58.753216593529928</v>
      </c>
      <c r="AV23" s="171">
        <v>0</v>
      </c>
      <c r="AW23" s="171">
        <v>123.85000000000001</v>
      </c>
      <c r="AX23" s="174">
        <v>3413.9006209220552</v>
      </c>
    </row>
    <row r="24" spans="2:50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-132.10975592026949</v>
      </c>
      <c r="AN24" s="166">
        <v>3.545811250002282</v>
      </c>
      <c r="AO24" s="171">
        <v>0</v>
      </c>
      <c r="AP24" s="171">
        <v>0.85</v>
      </c>
      <c r="AQ24" s="174">
        <v>3283.7991004982073</v>
      </c>
      <c r="AS24" s="174">
        <v>3283.7991004982073</v>
      </c>
      <c r="AT24" s="166">
        <v>-164.32983390054267</v>
      </c>
      <c r="AU24" s="166">
        <v>130.40100114000086</v>
      </c>
      <c r="AV24" s="171">
        <v>0</v>
      </c>
      <c r="AW24" s="171">
        <v>0</v>
      </c>
      <c r="AX24" s="174">
        <v>3249.8702677376655</v>
      </c>
    </row>
    <row r="25" spans="2:50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</row>
    <row r="26" spans="2:50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37.109386089999362</v>
      </c>
      <c r="AN26" s="166">
        <v>-3.5526501799994596</v>
      </c>
      <c r="AO26" s="171">
        <v>-0.01</v>
      </c>
      <c r="AP26" s="171">
        <v>6.79</v>
      </c>
      <c r="AQ26" s="174">
        <v>671.85307793999971</v>
      </c>
      <c r="AS26" s="174">
        <v>671.85307793999971</v>
      </c>
      <c r="AT26" s="166">
        <v>101.47122359999821</v>
      </c>
      <c r="AU26" s="166">
        <v>-6.5304922299979493</v>
      </c>
      <c r="AV26" s="171">
        <v>-0.26</v>
      </c>
      <c r="AW26" s="171">
        <v>7.7</v>
      </c>
      <c r="AX26" s="174">
        <v>774.23380930999997</v>
      </c>
    </row>
    <row r="27" spans="2:50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-4.976097900000001</v>
      </c>
      <c r="AU27" s="166">
        <v>-3.1999999999999948</v>
      </c>
      <c r="AV27" s="171">
        <v>3.2</v>
      </c>
      <c r="AW27" s="171">
        <v>0</v>
      </c>
      <c r="AX27" s="174">
        <v>24.422808739999997</v>
      </c>
    </row>
    <row r="28" spans="2:50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-18.113450999999998</v>
      </c>
      <c r="AU28" s="166">
        <v>2.9979000000182054E-3</v>
      </c>
      <c r="AV28" s="171">
        <v>46.779999999999994</v>
      </c>
      <c r="AW28" s="171">
        <v>0</v>
      </c>
      <c r="AX28" s="174">
        <v>108.60503782000001</v>
      </c>
    </row>
    <row r="29" spans="2:50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-1.2971999999962236E-3</v>
      </c>
      <c r="AV29" s="171">
        <v>11.030000000000001</v>
      </c>
      <c r="AW29" s="171">
        <v>0</v>
      </c>
      <c r="AX29" s="174">
        <v>90.964193719999997</v>
      </c>
    </row>
    <row r="30" spans="2:50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-18.113450999999998</v>
      </c>
      <c r="AU30" s="166">
        <v>4.2951000000073236E-3</v>
      </c>
      <c r="AV30" s="171">
        <v>35.749999999999993</v>
      </c>
      <c r="AW30" s="171">
        <v>0</v>
      </c>
      <c r="AX30" s="174">
        <v>17.640844100000002</v>
      </c>
    </row>
    <row r="31" spans="2:50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-1067.4583520090887</v>
      </c>
      <c r="AN31" s="167">
        <v>-40.268905213253959</v>
      </c>
      <c r="AO31" s="172">
        <v>-159.14000000000001</v>
      </c>
      <c r="AP31" s="172">
        <v>-141.27000000000001</v>
      </c>
      <c r="AQ31" s="168">
        <v>13477.929252009859</v>
      </c>
      <c r="AS31" s="168">
        <v>13477.929252009859</v>
      </c>
      <c r="AT31" s="167">
        <v>668.57489015277474</v>
      </c>
      <c r="AU31" s="167">
        <v>-28.457341796270512</v>
      </c>
      <c r="AV31" s="172">
        <v>2.4699999999999864</v>
      </c>
      <c r="AW31" s="172">
        <v>85.95999999999998</v>
      </c>
      <c r="AX31" s="168">
        <v>14206.476800366363</v>
      </c>
    </row>
    <row r="32" spans="2:50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</row>
    <row r="33" spans="2:50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</row>
    <row r="34" spans="2:50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</row>
    <row r="35" spans="2:50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10.244829509999846</v>
      </c>
      <c r="AN35" s="79">
        <v>0.80355287971425327</v>
      </c>
      <c r="AO35" s="171">
        <v>0</v>
      </c>
      <c r="AP35" s="171">
        <v>29.759999999999998</v>
      </c>
      <c r="AQ35" s="174">
        <v>12961.83425820348</v>
      </c>
      <c r="AS35" s="174">
        <v>12961.83425820348</v>
      </c>
      <c r="AT35" s="166">
        <v>638.11702360999925</v>
      </c>
      <c r="AU35" s="79">
        <v>-4.5484826920031196E-2</v>
      </c>
      <c r="AV35" s="171">
        <v>14.17</v>
      </c>
      <c r="AW35" s="171">
        <v>106.27000000000001</v>
      </c>
      <c r="AX35" s="174">
        <v>13720.345796986559</v>
      </c>
    </row>
    <row r="36" spans="2:50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-3.0234599994400924E-3</v>
      </c>
      <c r="AV36" s="171">
        <v>1902.63</v>
      </c>
      <c r="AW36" s="171">
        <v>0</v>
      </c>
      <c r="AX36" s="174">
        <v>4092.2539316500006</v>
      </c>
    </row>
    <row r="37" spans="2:50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-6.9232062500000007</v>
      </c>
      <c r="AU37" s="79">
        <v>-2.1493750000000311E-2</v>
      </c>
      <c r="AV37" s="171">
        <v>7.0500000000000007</v>
      </c>
      <c r="AW37" s="171">
        <v>0</v>
      </c>
      <c r="AX37" s="174">
        <v>0.1053</v>
      </c>
    </row>
    <row r="38" spans="2:50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798.42609580316855</v>
      </c>
      <c r="AN38" s="79">
        <v>-69.626824869360632</v>
      </c>
      <c r="AO38" s="171">
        <v>0</v>
      </c>
      <c r="AP38" s="171">
        <v>94.800000000000011</v>
      </c>
      <c r="AQ38" s="174">
        <v>13700.510569890421</v>
      </c>
      <c r="AS38" s="174">
        <v>13700.510569890421</v>
      </c>
      <c r="AT38" s="166">
        <v>1003.3033012564351</v>
      </c>
      <c r="AU38" s="79">
        <v>3.9292855300027014</v>
      </c>
      <c r="AV38" s="171">
        <v>0</v>
      </c>
      <c r="AW38" s="171">
        <v>-48.690000000000012</v>
      </c>
      <c r="AX38" s="174">
        <v>14659.053156676859</v>
      </c>
    </row>
    <row r="39" spans="2:50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</row>
    <row r="40" spans="2:50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-121.96358996000004</v>
      </c>
      <c r="AN40" s="79">
        <v>5.2621259713568236E-2</v>
      </c>
      <c r="AO40" s="171">
        <v>-0.04</v>
      </c>
      <c r="AP40" s="171">
        <v>48.5</v>
      </c>
      <c r="AQ40" s="174">
        <v>10750.463968830931</v>
      </c>
      <c r="AS40" s="174">
        <v>10750.463968830931</v>
      </c>
      <c r="AT40" s="166">
        <v>469.13175891999998</v>
      </c>
      <c r="AU40" s="79">
        <v>-2.3933769200823463E-3</v>
      </c>
      <c r="AV40" s="171">
        <v>14.17</v>
      </c>
      <c r="AW40" s="171">
        <v>106.66000000000001</v>
      </c>
      <c r="AX40" s="174">
        <v>11340.423334374011</v>
      </c>
    </row>
    <row r="41" spans="2:50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302.76063701316849</v>
      </c>
      <c r="AN41" s="79">
        <v>-68.817780559358553</v>
      </c>
      <c r="AO41" s="171">
        <v>-590.56000000000006</v>
      </c>
      <c r="AP41" s="171">
        <v>76.039999999999978</v>
      </c>
      <c r="AQ41" s="174">
        <v>18415.66023548297</v>
      </c>
      <c r="AS41" s="174">
        <v>18415.66023548297</v>
      </c>
      <c r="AT41" s="166">
        <v>858.13614483643448</v>
      </c>
      <c r="AU41" s="79">
        <v>3.903170620004957</v>
      </c>
      <c r="AV41" s="171">
        <v>1902.63</v>
      </c>
      <c r="AW41" s="171">
        <v>-49.100000000000009</v>
      </c>
      <c r="AX41" s="174">
        <v>21131.22955093941</v>
      </c>
    </row>
    <row r="42" spans="2:50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3.9429327699999703</v>
      </c>
      <c r="AV42" s="171">
        <v>0</v>
      </c>
      <c r="AW42" s="171">
        <v>0</v>
      </c>
      <c r="AX42" s="174">
        <v>590.43334275999996</v>
      </c>
    </row>
    <row r="43" spans="2:50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</row>
    <row r="44" spans="2:50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-3.0234599994400924E-3</v>
      </c>
      <c r="AV44" s="171">
        <v>1902.63</v>
      </c>
      <c r="AW44" s="171">
        <v>0</v>
      </c>
      <c r="AX44" s="174">
        <v>4092.2539316500006</v>
      </c>
    </row>
    <row r="45" spans="2:50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686.96404227862331</v>
      </c>
      <c r="AN45" s="79">
        <v>-47.348037839361417</v>
      </c>
      <c r="AO45" s="171">
        <v>0</v>
      </c>
      <c r="AP45" s="171">
        <v>-51.080000000000005</v>
      </c>
      <c r="AQ45" s="174">
        <v>13352.124822278543</v>
      </c>
      <c r="AS45" s="174">
        <v>13352.124822278543</v>
      </c>
      <c r="AT45" s="166">
        <v>1014.4697322788885</v>
      </c>
      <c r="AU45" s="79">
        <v>-0.42363667999811128</v>
      </c>
      <c r="AV45" s="171">
        <v>0</v>
      </c>
      <c r="AW45" s="171">
        <v>-140.28</v>
      </c>
      <c r="AX45" s="174">
        <v>14225.890917877434</v>
      </c>
    </row>
    <row r="46" spans="2:50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</row>
    <row r="47" spans="2:50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210.44771403794505</v>
      </c>
      <c r="AN47" s="79">
        <v>6.6669565200011895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41.216035567946079</v>
      </c>
      <c r="AU47" s="79">
        <v>0.38598709000088327</v>
      </c>
      <c r="AV47" s="171">
        <v>0</v>
      </c>
      <c r="AW47" s="171">
        <v>4.4500000000000011</v>
      </c>
      <c r="AX47" s="174">
        <v>1682.4258531154735</v>
      </c>
    </row>
    <row r="48" spans="2:50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-1.2666699999215325E-3</v>
      </c>
      <c r="AV48" s="171">
        <v>0</v>
      </c>
      <c r="AW48" s="171">
        <v>0</v>
      </c>
      <c r="AX48" s="174">
        <v>449.42862825999998</v>
      </c>
    </row>
    <row r="49" spans="2:50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-6.9232062500000007</v>
      </c>
      <c r="AU49" s="79">
        <v>7.0285062500000004</v>
      </c>
      <c r="AV49" s="171">
        <v>0</v>
      </c>
      <c r="AW49" s="171">
        <v>0</v>
      </c>
      <c r="AX49" s="174">
        <v>0.1053</v>
      </c>
    </row>
    <row r="50" spans="2:50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-6.9232062500000007</v>
      </c>
      <c r="AU50" s="79">
        <v>-2.1493750000000311E-2</v>
      </c>
      <c r="AV50" s="171">
        <v>7.0500000000000007</v>
      </c>
      <c r="AW50" s="171">
        <v>0</v>
      </c>
      <c r="AX50" s="174">
        <v>0.1053</v>
      </c>
    </row>
    <row r="51" spans="2:50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180.79704705316851</v>
      </c>
      <c r="AN51" s="131">
        <v>-68.82515929964876</v>
      </c>
      <c r="AO51" s="171">
        <v>-590.56000000000006</v>
      </c>
      <c r="AP51" s="171">
        <v>124.56</v>
      </c>
      <c r="AQ51" s="168">
        <v>29166.124204313899</v>
      </c>
      <c r="AS51" s="168">
        <v>29166.124204313899</v>
      </c>
      <c r="AT51" s="168">
        <v>1320.3446975064344</v>
      </c>
      <c r="AU51" s="131">
        <v>3.8592834930843054</v>
      </c>
      <c r="AV51" s="171">
        <v>1923.8500000000001</v>
      </c>
      <c r="AW51" s="171">
        <v>57.58</v>
      </c>
      <c r="AX51" s="168">
        <v>32471.758185313418</v>
      </c>
    </row>
    <row r="52" spans="2:50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-1248.2553990622573</v>
      </c>
      <c r="AN52" s="176">
        <v>28.556254086394915</v>
      </c>
      <c r="AO52" s="173">
        <v>431.42000000000007</v>
      </c>
      <c r="AP52" s="173">
        <v>-265.83000000000004</v>
      </c>
      <c r="AQ52" s="175">
        <v>-15688.19495230404</v>
      </c>
      <c r="AS52" s="175">
        <v>-15688.19495230404</v>
      </c>
      <c r="AT52" s="169">
        <v>-651.76980735365964</v>
      </c>
      <c r="AU52" s="176">
        <v>-32.31662528935486</v>
      </c>
      <c r="AV52" s="173">
        <v>-1921.38</v>
      </c>
      <c r="AW52" s="173">
        <v>28.379999999999981</v>
      </c>
      <c r="AX52" s="175">
        <v>-18265.281384947055</v>
      </c>
    </row>
    <row r="53" spans="2:50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</row>
  </sheetData>
  <mergeCells count="21"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7"/>
  <sheetViews>
    <sheetView showGridLines="0" tabSelected="1" zoomScaleNormal="100" workbookViewId="0">
      <pane xSplit="2" ySplit="13" topLeftCell="J171" activePane="bottomRight" state="frozen"/>
      <selection pane="topRight"/>
      <selection pane="bottomLeft"/>
      <selection pane="bottomRight" activeCell="N180" sqref="N180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7" t="s">
        <v>19</v>
      </c>
      <c r="B10" s="217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08" t="s">
        <v>28</v>
      </c>
      <c r="X10" s="209"/>
      <c r="Y10" s="209"/>
      <c r="Z10" s="209"/>
      <c r="AA10" s="209"/>
      <c r="AB10" s="210"/>
    </row>
    <row r="11" spans="1:45" ht="26.25" customHeight="1" x14ac:dyDescent="0.25">
      <c r="A11" s="218"/>
      <c r="B11" s="218"/>
      <c r="C11" s="177" t="s">
        <v>9</v>
      </c>
      <c r="D11" s="178"/>
      <c r="E11" s="178"/>
      <c r="F11" s="178"/>
      <c r="G11" s="178"/>
      <c r="H11" s="178"/>
      <c r="I11" s="179"/>
      <c r="J11" s="220" t="s">
        <v>29</v>
      </c>
      <c r="K11" s="177" t="s">
        <v>30</v>
      </c>
      <c r="L11" s="178"/>
      <c r="M11" s="178"/>
      <c r="N11" s="179"/>
      <c r="O11" s="222" t="s">
        <v>31</v>
      </c>
      <c r="P11" s="222" t="s">
        <v>10</v>
      </c>
      <c r="Q11" s="224" t="s">
        <v>11</v>
      </c>
      <c r="R11" s="225"/>
      <c r="S11" s="222" t="s">
        <v>32</v>
      </c>
      <c r="T11" s="222" t="s">
        <v>33</v>
      </c>
      <c r="U11" s="222" t="s">
        <v>34</v>
      </c>
      <c r="V11" s="222" t="s">
        <v>35</v>
      </c>
      <c r="W11" s="211" t="s">
        <v>532</v>
      </c>
      <c r="X11" s="211" t="s">
        <v>533</v>
      </c>
      <c r="Y11" s="214" t="s">
        <v>534</v>
      </c>
      <c r="Z11" s="211" t="s">
        <v>535</v>
      </c>
      <c r="AA11" s="211" t="s">
        <v>536</v>
      </c>
      <c r="AB11" s="211" t="s">
        <v>537</v>
      </c>
    </row>
    <row r="12" spans="1:45" ht="15" customHeight="1" x14ac:dyDescent="0.25">
      <c r="A12" s="218"/>
      <c r="B12" s="218"/>
      <c r="C12" s="222" t="s">
        <v>1</v>
      </c>
      <c r="D12" s="224" t="s">
        <v>12</v>
      </c>
      <c r="E12" s="225"/>
      <c r="F12" s="220" t="s">
        <v>36</v>
      </c>
      <c r="G12" s="220" t="s">
        <v>13</v>
      </c>
      <c r="H12" s="220" t="s">
        <v>37</v>
      </c>
      <c r="I12" s="220" t="s">
        <v>38</v>
      </c>
      <c r="J12" s="221"/>
      <c r="K12" s="226" t="s">
        <v>14</v>
      </c>
      <c r="L12" s="227"/>
      <c r="M12" s="226" t="s">
        <v>15</v>
      </c>
      <c r="N12" s="227"/>
      <c r="O12" s="223"/>
      <c r="P12" s="223"/>
      <c r="Q12" s="228" t="s">
        <v>39</v>
      </c>
      <c r="R12" s="228" t="s">
        <v>40</v>
      </c>
      <c r="S12" s="223"/>
      <c r="T12" s="223"/>
      <c r="U12" s="223"/>
      <c r="V12" s="223"/>
      <c r="W12" s="212"/>
      <c r="X12" s="212"/>
      <c r="Y12" s="215"/>
      <c r="Z12" s="212"/>
      <c r="AA12" s="212"/>
      <c r="AB12" s="212"/>
    </row>
    <row r="13" spans="1:45" ht="45" x14ac:dyDescent="0.25">
      <c r="A13" s="219"/>
      <c r="B13" s="219"/>
      <c r="C13" s="223"/>
      <c r="D13" s="180" t="s">
        <v>16</v>
      </c>
      <c r="E13" s="180" t="s">
        <v>41</v>
      </c>
      <c r="F13" s="221"/>
      <c r="G13" s="221"/>
      <c r="H13" s="221"/>
      <c r="I13" s="221"/>
      <c r="J13" s="221"/>
      <c r="K13" s="181" t="s">
        <v>17</v>
      </c>
      <c r="L13" s="181" t="s">
        <v>18</v>
      </c>
      <c r="M13" s="181" t="s">
        <v>17</v>
      </c>
      <c r="N13" s="181" t="s">
        <v>18</v>
      </c>
      <c r="O13" s="223"/>
      <c r="P13" s="223"/>
      <c r="Q13" s="229"/>
      <c r="R13" s="229"/>
      <c r="S13" s="223"/>
      <c r="T13" s="223"/>
      <c r="U13" s="223"/>
      <c r="V13" s="223"/>
      <c r="W13" s="213"/>
      <c r="X13" s="213"/>
      <c r="Y13" s="216"/>
      <c r="Z13" s="213"/>
      <c r="AA13" s="213"/>
      <c r="AB13" s="213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0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0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B151:C183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0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ht="15" customHeight="1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5" customHeight="1" x14ac:dyDescent="0.25">
      <c r="A171" s="183">
        <v>2024</v>
      </c>
      <c r="B171" s="200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ht="15" customHeight="1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ht="15" customHeight="1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ht="15" customHeight="1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ht="15" customHeight="1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ht="15" customHeight="1" x14ac:dyDescent="0.25">
      <c r="A176" s="144"/>
      <c r="B176" s="96" t="s">
        <v>49</v>
      </c>
      <c r="C176" s="97">
        <f t="shared" si="7"/>
        <v>3343.7541431</v>
      </c>
      <c r="D176" s="113">
        <v>2699.1117411300002</v>
      </c>
      <c r="E176" s="97">
        <v>333.86594656</v>
      </c>
      <c r="F176" s="97">
        <v>0</v>
      </c>
      <c r="G176" s="97">
        <v>206.56606302</v>
      </c>
      <c r="H176" s="97">
        <v>102.80665203</v>
      </c>
      <c r="I176" s="97">
        <v>1.40374036</v>
      </c>
      <c r="J176" s="97">
        <v>0</v>
      </c>
      <c r="K176" s="97">
        <v>-2004.6711</v>
      </c>
      <c r="L176" s="97">
        <v>-855.8</v>
      </c>
      <c r="M176" s="97">
        <v>0</v>
      </c>
      <c r="N176" s="97">
        <v>0</v>
      </c>
      <c r="O176" s="97">
        <v>0</v>
      </c>
      <c r="P176" s="97">
        <v>0</v>
      </c>
      <c r="Q176" s="97">
        <v>0</v>
      </c>
      <c r="R176" s="97">
        <v>-1233.32268284</v>
      </c>
      <c r="S176" s="97">
        <v>0</v>
      </c>
      <c r="T176" s="97">
        <v>400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</row>
    <row r="177" spans="1:28" ht="15" customHeight="1" x14ac:dyDescent="0.25">
      <c r="A177" s="144"/>
      <c r="B177" s="96" t="s">
        <v>50</v>
      </c>
      <c r="C177" s="97">
        <f t="shared" si="7"/>
        <v>3392.8870107900002</v>
      </c>
      <c r="D177" s="113">
        <v>2693.31438566</v>
      </c>
      <c r="E177" s="97">
        <v>375.17044822000003</v>
      </c>
      <c r="F177" s="97">
        <v>0</v>
      </c>
      <c r="G177" s="97">
        <v>215.26199937000001</v>
      </c>
      <c r="H177" s="97">
        <v>107.01436348</v>
      </c>
      <c r="I177" s="97">
        <v>2.1258140600000002</v>
      </c>
      <c r="J177" s="97">
        <v>0</v>
      </c>
      <c r="K177" s="97">
        <v>-1989.4981</v>
      </c>
      <c r="L177" s="97">
        <v>-863.5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-1293.34363418</v>
      </c>
      <c r="S177" s="97">
        <v>0</v>
      </c>
      <c r="T177" s="97">
        <v>400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</row>
    <row r="178" spans="1:28" ht="15" customHeight="1" x14ac:dyDescent="0.25">
      <c r="A178" s="144"/>
      <c r="B178" s="96" t="s">
        <v>51</v>
      </c>
      <c r="C178" s="97">
        <f t="shared" si="7"/>
        <v>3302.1</v>
      </c>
      <c r="D178" s="113">
        <v>2619.3000000000002</v>
      </c>
      <c r="E178" s="97">
        <v>359.2</v>
      </c>
      <c r="F178" s="97">
        <v>0</v>
      </c>
      <c r="G178" s="97">
        <v>212</v>
      </c>
      <c r="H178" s="97">
        <v>110.9</v>
      </c>
      <c r="I178" s="97">
        <v>0.7</v>
      </c>
      <c r="J178" s="97">
        <v>0</v>
      </c>
      <c r="K178" s="97">
        <v>-2091.9</v>
      </c>
      <c r="L178" s="97">
        <v>-877.6</v>
      </c>
      <c r="M178" s="97">
        <v>0</v>
      </c>
      <c r="N178" s="97">
        <v>0</v>
      </c>
      <c r="O178" s="97">
        <v>0</v>
      </c>
      <c r="P178" s="97">
        <v>0</v>
      </c>
      <c r="Q178" s="97">
        <v>0</v>
      </c>
      <c r="R178" s="97">
        <v>-1311.5</v>
      </c>
      <c r="S178" s="97">
        <v>0</v>
      </c>
      <c r="T178" s="97">
        <v>400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</row>
    <row r="179" spans="1:28" ht="15" customHeight="1" x14ac:dyDescent="0.25">
      <c r="A179" s="144"/>
      <c r="B179" s="96" t="s">
        <v>52</v>
      </c>
      <c r="C179" s="97">
        <f t="shared" si="7"/>
        <v>3260.6545294699999</v>
      </c>
      <c r="D179" s="113">
        <v>2579.6452512400001</v>
      </c>
      <c r="E179" s="97">
        <v>350.12837213</v>
      </c>
      <c r="F179" s="97">
        <v>0</v>
      </c>
      <c r="G179" s="97">
        <v>213.53641837999999</v>
      </c>
      <c r="H179" s="97">
        <v>115.99654834</v>
      </c>
      <c r="I179" s="97">
        <v>1.3479393799999999</v>
      </c>
      <c r="J179" s="97">
        <v>0</v>
      </c>
      <c r="K179" s="97">
        <v>-2090.28309725909</v>
      </c>
      <c r="L179" s="97">
        <v>-875.96922801263497</v>
      </c>
      <c r="M179" s="97">
        <v>0</v>
      </c>
      <c r="N179" s="97">
        <v>0</v>
      </c>
      <c r="O179" s="97">
        <v>0</v>
      </c>
      <c r="P179" s="97">
        <v>0</v>
      </c>
      <c r="Q179" s="97">
        <v>0</v>
      </c>
      <c r="R179" s="97">
        <v>-1279.9073724299999</v>
      </c>
      <c r="S179" s="97">
        <v>0</v>
      </c>
      <c r="T179" s="97">
        <v>400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</row>
    <row r="180" spans="1:28" ht="15" customHeight="1" x14ac:dyDescent="0.25">
      <c r="A180" s="144"/>
      <c r="B180" s="96" t="s">
        <v>53</v>
      </c>
      <c r="C180" s="97">
        <f t="shared" si="7"/>
        <v>3284.1830126400005</v>
      </c>
      <c r="D180" s="113">
        <v>2488.0312119</v>
      </c>
      <c r="E180" s="97">
        <v>463.97365593000001</v>
      </c>
      <c r="F180" s="97">
        <v>0</v>
      </c>
      <c r="G180" s="97">
        <v>209.64203918999999</v>
      </c>
      <c r="H180" s="97">
        <v>120.5923925</v>
      </c>
      <c r="I180" s="97">
        <v>1.94371312</v>
      </c>
      <c r="J180" s="97">
        <v>0</v>
      </c>
      <c r="K180" s="97">
        <v>-2031.6475910300001</v>
      </c>
      <c r="L180" s="97">
        <v>-821.8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-1356.69732013</v>
      </c>
      <c r="S180" s="97">
        <v>0</v>
      </c>
      <c r="T180" s="97">
        <v>400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</row>
    <row r="181" spans="1:28" ht="15" customHeight="1" x14ac:dyDescent="0.25">
      <c r="A181" s="144"/>
      <c r="B181" s="96" t="s">
        <v>54</v>
      </c>
      <c r="C181" s="97">
        <f t="shared" si="7"/>
        <v>4013.5579836900001</v>
      </c>
      <c r="D181" s="113">
        <v>3118.2998220999998</v>
      </c>
      <c r="E181" s="97">
        <v>563.98018601000001</v>
      </c>
      <c r="F181" s="97">
        <v>0</v>
      </c>
      <c r="G181" s="97">
        <v>211.84613664</v>
      </c>
      <c r="H181" s="97">
        <v>116.92718475</v>
      </c>
      <c r="I181" s="97">
        <v>2.5046541900000001</v>
      </c>
      <c r="J181" s="97">
        <v>0</v>
      </c>
      <c r="K181" s="97">
        <v>-2098.7339000000002</v>
      </c>
      <c r="L181" s="97">
        <v>-835.6</v>
      </c>
      <c r="M181" s="97">
        <v>0</v>
      </c>
      <c r="N181" s="97">
        <v>0</v>
      </c>
      <c r="O181" s="97">
        <v>0</v>
      </c>
      <c r="P181" s="97">
        <v>0</v>
      </c>
      <c r="Q181" s="97">
        <v>0</v>
      </c>
      <c r="R181" s="97">
        <v>-1326.5115071600001</v>
      </c>
      <c r="S181" s="97">
        <v>0</v>
      </c>
      <c r="T181" s="97">
        <v>400</v>
      </c>
      <c r="U181" s="97">
        <v>0</v>
      </c>
      <c r="V181" s="97">
        <v>0</v>
      </c>
      <c r="W181" s="97">
        <v>0</v>
      </c>
      <c r="X181" s="97">
        <v>0</v>
      </c>
      <c r="Y181" s="97">
        <v>0</v>
      </c>
      <c r="Z181" s="97">
        <v>0</v>
      </c>
      <c r="AA181" s="97">
        <v>0</v>
      </c>
      <c r="AB181" s="97">
        <v>0</v>
      </c>
    </row>
    <row r="182" spans="1:28" ht="15" customHeight="1" x14ac:dyDescent="0.25">
      <c r="A182" s="144"/>
      <c r="B182" s="96" t="s">
        <v>43</v>
      </c>
      <c r="C182" s="97">
        <f t="shared" si="7"/>
        <v>3705.9570946500003</v>
      </c>
      <c r="D182" s="113">
        <v>3110.2896355299999</v>
      </c>
      <c r="E182" s="97">
        <v>272.50110003999998</v>
      </c>
      <c r="F182" s="97">
        <v>0</v>
      </c>
      <c r="G182" s="97">
        <v>206.86818231000001</v>
      </c>
      <c r="H182" s="97">
        <v>115.15412396000001</v>
      </c>
      <c r="I182" s="97">
        <v>1.14405281</v>
      </c>
      <c r="J182" s="97">
        <v>0</v>
      </c>
      <c r="K182" s="97">
        <v>-1993.8529000000001</v>
      </c>
      <c r="L182" s="97">
        <v>-850.6</v>
      </c>
      <c r="M182" s="97">
        <v>0</v>
      </c>
      <c r="N182" s="97">
        <v>0</v>
      </c>
      <c r="O182" s="97">
        <v>0</v>
      </c>
      <c r="P182" s="97">
        <v>0</v>
      </c>
      <c r="Q182" s="97">
        <v>0</v>
      </c>
      <c r="R182" s="97">
        <v>-1416.9729006</v>
      </c>
      <c r="S182" s="97">
        <v>0</v>
      </c>
      <c r="T182" s="97">
        <v>400</v>
      </c>
      <c r="U182" s="97">
        <v>0</v>
      </c>
      <c r="V182" s="97">
        <v>0</v>
      </c>
      <c r="W182" s="97">
        <v>0</v>
      </c>
      <c r="X182" s="97">
        <v>0</v>
      </c>
      <c r="Y182" s="97">
        <v>0</v>
      </c>
      <c r="Z182" s="97">
        <v>0</v>
      </c>
      <c r="AA182" s="97">
        <v>0</v>
      </c>
      <c r="AB182" s="97">
        <v>0</v>
      </c>
    </row>
    <row r="183" spans="1:28" ht="15" customHeight="1" x14ac:dyDescent="0.25">
      <c r="A183" s="183">
        <v>2025</v>
      </c>
      <c r="B183" s="200" t="s">
        <v>44</v>
      </c>
      <c r="C183" s="184">
        <f t="shared" si="7"/>
        <v>3859.8803468199999</v>
      </c>
      <c r="D183" s="184">
        <v>3164.2029146700002</v>
      </c>
      <c r="E183" s="185">
        <v>363.12195634</v>
      </c>
      <c r="F183" s="184">
        <v>0</v>
      </c>
      <c r="G183" s="185">
        <v>206.81917421</v>
      </c>
      <c r="H183" s="184">
        <v>124.02824914</v>
      </c>
      <c r="I183" s="184">
        <v>1.70805246</v>
      </c>
      <c r="J183" s="185">
        <v>0</v>
      </c>
      <c r="K183" s="184">
        <v>-1681.2777256300001</v>
      </c>
      <c r="L183" s="184">
        <v>-879.7</v>
      </c>
      <c r="M183" s="186">
        <v>0</v>
      </c>
      <c r="N183" s="184">
        <v>0</v>
      </c>
      <c r="O183" s="184">
        <v>0</v>
      </c>
      <c r="P183" s="184">
        <v>0</v>
      </c>
      <c r="Q183" s="184">
        <v>0</v>
      </c>
      <c r="R183" s="184">
        <v>-1457.99944854</v>
      </c>
      <c r="S183" s="184">
        <v>0</v>
      </c>
      <c r="T183" s="184">
        <v>400</v>
      </c>
      <c r="U183" s="184">
        <v>0</v>
      </c>
      <c r="V183" s="184">
        <v>0</v>
      </c>
      <c r="W183" s="184">
        <v>0</v>
      </c>
      <c r="X183" s="184">
        <v>0</v>
      </c>
      <c r="Y183" s="184">
        <v>0</v>
      </c>
      <c r="Z183" s="184">
        <v>0</v>
      </c>
      <c r="AA183" s="184">
        <v>0</v>
      </c>
      <c r="AB183" s="184">
        <v>0</v>
      </c>
    </row>
    <row r="184" spans="1:28" ht="15" hidden="1" customHeight="1" x14ac:dyDescent="0.25">
      <c r="A184" s="144"/>
      <c r="B184" s="96" t="s">
        <v>45</v>
      </c>
      <c r="C184" s="97"/>
      <c r="D184" s="113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</row>
    <row r="185" spans="1:28" ht="15" hidden="1" customHeight="1" x14ac:dyDescent="0.25">
      <c r="A185" s="144"/>
      <c r="B185" s="96" t="s">
        <v>46</v>
      </c>
      <c r="C185" s="97"/>
      <c r="D185" s="113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</row>
    <row r="186" spans="1:28" ht="15" hidden="1" customHeight="1" x14ac:dyDescent="0.25">
      <c r="A186" s="144"/>
      <c r="B186" s="96" t="s">
        <v>47</v>
      </c>
      <c r="C186" s="97"/>
      <c r="D186" s="113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</row>
    <row r="187" spans="1:28" ht="15" hidden="1" customHeight="1" x14ac:dyDescent="0.25">
      <c r="A187" s="144"/>
      <c r="B187" s="96" t="s">
        <v>48</v>
      </c>
      <c r="C187" s="97"/>
      <c r="D187" s="113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</row>
    <row r="188" spans="1:28" ht="15" hidden="1" customHeight="1" x14ac:dyDescent="0.25">
      <c r="A188" s="144"/>
      <c r="B188" s="96" t="s">
        <v>49</v>
      </c>
      <c r="C188" s="97"/>
      <c r="D188" s="113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</row>
    <row r="189" spans="1:28" ht="15" hidden="1" customHeight="1" x14ac:dyDescent="0.25">
      <c r="A189" s="144"/>
      <c r="B189" s="96" t="s">
        <v>50</v>
      </c>
      <c r="C189" s="97"/>
      <c r="D189" s="113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</row>
    <row r="190" spans="1:28" ht="15" hidden="1" customHeight="1" x14ac:dyDescent="0.25">
      <c r="A190" s="144"/>
      <c r="B190" s="96" t="s">
        <v>51</v>
      </c>
      <c r="C190" s="97"/>
      <c r="D190" s="113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</row>
    <row r="191" spans="1:28" ht="15" hidden="1" customHeight="1" x14ac:dyDescent="0.25">
      <c r="A191" s="144"/>
      <c r="B191" s="96" t="s">
        <v>52</v>
      </c>
      <c r="C191" s="97"/>
      <c r="D191" s="113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</row>
    <row r="192" spans="1:28" ht="15" hidden="1" customHeight="1" x14ac:dyDescent="0.25">
      <c r="A192" s="144"/>
      <c r="B192" s="96" t="s">
        <v>53</v>
      </c>
      <c r="C192" s="97"/>
      <c r="D192" s="113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</row>
    <row r="193" spans="1:28" ht="15" hidden="1" customHeight="1" x14ac:dyDescent="0.25">
      <c r="A193" s="144"/>
      <c r="B193" s="96" t="s">
        <v>54</v>
      </c>
      <c r="C193" s="97"/>
      <c r="D193" s="113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</row>
    <row r="194" spans="1:28" ht="15" hidden="1" customHeight="1" x14ac:dyDescent="0.25">
      <c r="A194" s="144"/>
      <c r="B194" s="96" t="s">
        <v>43</v>
      </c>
      <c r="C194" s="97"/>
      <c r="D194" s="113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</row>
    <row r="195" spans="1:28" ht="3.95" customHeight="1" x14ac:dyDescent="0.25">
      <c r="A195" s="145"/>
      <c r="B195" s="146"/>
      <c r="C195" s="145"/>
      <c r="D195" s="147"/>
      <c r="E195" s="145"/>
      <c r="F195" s="148"/>
      <c r="G195" s="145"/>
      <c r="H195" s="145"/>
      <c r="I195" s="148"/>
      <c r="J195" s="148"/>
      <c r="K195" s="149"/>
      <c r="L195" s="150"/>
      <c r="M195" s="145"/>
      <c r="N195" s="145"/>
      <c r="O195" s="145"/>
      <c r="P195" s="145"/>
      <c r="Q195" s="145"/>
      <c r="R195" s="149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</row>
    <row r="196" spans="1:28" ht="14.25" customHeight="1" x14ac:dyDescent="0.25">
      <c r="A196" s="202" t="s">
        <v>618</v>
      </c>
      <c r="C196" s="29"/>
      <c r="D196" s="115"/>
      <c r="E196" s="116"/>
      <c r="F196" s="163"/>
      <c r="G196" s="116"/>
      <c r="H196" s="116"/>
    </row>
    <row r="197" spans="1:28" x14ac:dyDescent="0.25">
      <c r="C197" s="29"/>
    </row>
  </sheetData>
  <mergeCells count="27">
    <mergeCell ref="Q11:R11"/>
    <mergeCell ref="S11:S13"/>
    <mergeCell ref="T11:T13"/>
    <mergeCell ref="U11:U13"/>
    <mergeCell ref="V11:V13"/>
    <mergeCell ref="Q12:Q13"/>
    <mergeCell ref="R12:R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9"/>
  <sheetViews>
    <sheetView showGridLines="0" zoomScaleNormal="100" workbookViewId="0">
      <pane xSplit="5" ySplit="8" topLeftCell="CI9" activePane="bottomRight" state="frozen"/>
      <selection activeCell="CW30" sqref="CW30"/>
      <selection pane="topRight" activeCell="CW30" sqref="CW30"/>
      <selection pane="bottomLeft" activeCell="CW30" sqref="CW30"/>
      <selection pane="bottomRight" activeCell="CM12" sqref="CM12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4" width="9" style="3" bestFit="1" customWidth="1"/>
    <col min="105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604</v>
      </c>
      <c r="CT8" s="159" t="s">
        <v>607</v>
      </c>
      <c r="CU8" s="159" t="s">
        <v>608</v>
      </c>
      <c r="CV8" s="159" t="s">
        <v>609</v>
      </c>
      <c r="CW8" s="159" t="s">
        <v>610</v>
      </c>
      <c r="CX8" s="159" t="s">
        <v>613</v>
      </c>
      <c r="CY8" s="159" t="s">
        <v>614</v>
      </c>
      <c r="CZ8" s="159" t="s">
        <v>617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14034.900000000001</v>
      </c>
      <c r="BJ9" s="28">
        <v>14145.49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15048.15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18712.93</v>
      </c>
      <c r="CL9" s="28">
        <v>18423.68</v>
      </c>
      <c r="CM9" s="28">
        <v>18789.370000000003</v>
      </c>
      <c r="CN9" s="28">
        <v>19767.959999999995</v>
      </c>
      <c r="CO9" s="28">
        <v>21001.170000000002</v>
      </c>
      <c r="CP9" s="28">
        <v>21769.93</v>
      </c>
      <c r="CQ9" s="28">
        <v>22044.29</v>
      </c>
      <c r="CR9" s="28">
        <v>21819</v>
      </c>
      <c r="CS9" s="28">
        <v>21190.129999999997</v>
      </c>
      <c r="CT9" s="28">
        <v>21628.97</v>
      </c>
      <c r="CU9" s="28">
        <v>21536.739999999998</v>
      </c>
      <c r="CV9" s="28">
        <v>21499.42</v>
      </c>
      <c r="CW9" s="28">
        <v>22047.65</v>
      </c>
      <c r="CX9" s="28">
        <v>22101.309999999998</v>
      </c>
      <c r="CY9" s="28">
        <v>22570.07</v>
      </c>
      <c r="CZ9" s="28">
        <v>23118.639999999999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7194.67</v>
      </c>
      <c r="BJ10" s="29">
        <v>7171.41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8066.57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CY10" s="29">
        <v>11590.939999999999</v>
      </c>
      <c r="CZ10" s="29">
        <v>11773.23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CY11" s="29">
        <v>0</v>
      </c>
      <c r="CZ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CZ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CY13" s="29">
        <v>0</v>
      </c>
      <c r="CZ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CZ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CZ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CZ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7194.67</v>
      </c>
      <c r="BJ17" s="29">
        <v>7171.41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7978.57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CY17" s="29">
        <v>11590.939999999999</v>
      </c>
      <c r="CZ17" s="29">
        <v>11773.23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CY19" s="29">
        <v>0</v>
      </c>
      <c r="CZ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3462.29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4407.17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CY20" s="29">
        <v>5631.86</v>
      </c>
      <c r="CZ20" s="29">
        <v>5666.83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3736.37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CY21" s="29">
        <v>5959.08</v>
      </c>
      <c r="CZ21" s="29">
        <v>6106.4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CZ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CY24" s="29">
        <v>784.17</v>
      </c>
      <c r="CZ24" s="29">
        <v>858.96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CY25" s="29">
        <v>200.13</v>
      </c>
      <c r="CZ25" s="29">
        <v>256.91000000000003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CY26" s="29">
        <v>1.01</v>
      </c>
      <c r="CZ26" s="29">
        <v>1.01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0</v>
      </c>
      <c r="CZ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CZ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CY30" s="29">
        <v>199.12</v>
      </c>
      <c r="CZ30" s="29">
        <v>255.9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CY31" s="29">
        <v>584.04</v>
      </c>
      <c r="CZ31" s="29">
        <v>602.04999999999995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CY32" s="29">
        <v>577.54</v>
      </c>
      <c r="CZ32" s="29">
        <v>595.54999999999995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CY34" s="29">
        <v>0</v>
      </c>
      <c r="CZ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CY35" s="29">
        <v>6.5</v>
      </c>
      <c r="CZ35" s="29">
        <v>6.5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1403.1000000000001</v>
      </c>
      <c r="CM38" s="29">
        <v>1441.4</v>
      </c>
      <c r="CN38" s="29">
        <v>1608.1399999999999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1842.71</v>
      </c>
      <c r="CX38" s="29">
        <v>1885.0700000000002</v>
      </c>
      <c r="CY38" s="29">
        <v>1900.82</v>
      </c>
      <c r="CZ38" s="29">
        <v>1847.0400000000002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536.69000000000005</v>
      </c>
      <c r="CX39" s="29">
        <v>596.45000000000005</v>
      </c>
      <c r="CY39" s="29">
        <v>631.03</v>
      </c>
      <c r="CZ39" s="29">
        <v>561.77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CY40" s="29">
        <v>92.22</v>
      </c>
      <c r="CZ40" s="29">
        <v>91.61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CY41" s="29">
        <v>0</v>
      </c>
      <c r="CZ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446.38</v>
      </c>
      <c r="CX42" s="29">
        <v>503.79</v>
      </c>
      <c r="CY42" s="29">
        <v>538.80999999999995</v>
      </c>
      <c r="CZ42" s="29">
        <v>470.16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CZ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CY44" s="29">
        <v>0</v>
      </c>
      <c r="CZ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1078.8600000000001</v>
      </c>
      <c r="CM45" s="29">
        <v>1027</v>
      </c>
      <c r="CN45" s="29">
        <v>969.57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1306.02</v>
      </c>
      <c r="CX45" s="29">
        <v>1288.6200000000001</v>
      </c>
      <c r="CY45" s="29">
        <v>1269.79</v>
      </c>
      <c r="CZ45" s="29">
        <v>1285.2700000000002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CZ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CY47" s="29">
        <v>14.49</v>
      </c>
      <c r="CZ47" s="29">
        <v>13.13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1076.92</v>
      </c>
      <c r="CM48" s="29">
        <v>1025.0999999999999</v>
      </c>
      <c r="CN48" s="29">
        <v>967.72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1287.69</v>
      </c>
      <c r="CX48" s="29">
        <v>1271.51</v>
      </c>
      <c r="CY48" s="29">
        <v>1253.93</v>
      </c>
      <c r="CZ48" s="29">
        <v>1270.71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CY49" s="29">
        <v>0</v>
      </c>
      <c r="CZ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CY50" s="29">
        <v>1.37</v>
      </c>
      <c r="CZ50" s="29">
        <v>1.43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4912.63</v>
      </c>
      <c r="CM51" s="29">
        <v>4926.72</v>
      </c>
      <c r="CN51" s="29">
        <v>4929.96</v>
      </c>
      <c r="CO51" s="29">
        <v>5260.81</v>
      </c>
      <c r="CP51" s="29">
        <v>5482.55</v>
      </c>
      <c r="CQ51" s="29">
        <v>5506.56</v>
      </c>
      <c r="CR51" s="29">
        <v>5586.2</v>
      </c>
      <c r="CS51" s="29">
        <v>5532.2</v>
      </c>
      <c r="CT51" s="29">
        <v>5489.92</v>
      </c>
      <c r="CU51" s="29">
        <v>5563.47</v>
      </c>
      <c r="CV51" s="29">
        <v>5544.72</v>
      </c>
      <c r="CW51" s="29">
        <v>5781.71</v>
      </c>
      <c r="CX51" s="29">
        <v>5801.15</v>
      </c>
      <c r="CY51" s="29">
        <v>5731.24</v>
      </c>
      <c r="CZ51" s="29">
        <v>5949.19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1449.07</v>
      </c>
      <c r="CM52" s="29">
        <v>1459.99</v>
      </c>
      <c r="CN52" s="29">
        <v>1434.96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1938.84</v>
      </c>
      <c r="CX52" s="29">
        <v>1794.3899999999999</v>
      </c>
      <c r="CY52" s="29">
        <v>1774.4700000000003</v>
      </c>
      <c r="CZ52" s="29">
        <v>1874.03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CY53" s="29">
        <v>0</v>
      </c>
      <c r="CZ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CY54" s="29">
        <v>0</v>
      </c>
      <c r="CZ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529.57000000000005</v>
      </c>
      <c r="CM55" s="29">
        <v>499.19</v>
      </c>
      <c r="CN55" s="29">
        <v>463.48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636.73</v>
      </c>
      <c r="CX55" s="29">
        <v>538.79999999999995</v>
      </c>
      <c r="CY55" s="29">
        <v>506.85</v>
      </c>
      <c r="CZ55" s="29">
        <v>524.54999999999995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776.42</v>
      </c>
      <c r="CM56" s="29">
        <v>859.1</v>
      </c>
      <c r="CN56" s="29">
        <v>905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1290.1199999999999</v>
      </c>
      <c r="CX56" s="29">
        <v>1243.81</v>
      </c>
      <c r="CY56" s="29">
        <v>1254.68</v>
      </c>
      <c r="CZ56" s="29">
        <v>1339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143.08000000000001</v>
      </c>
      <c r="CM57" s="29">
        <v>101.7</v>
      </c>
      <c r="CN57" s="29">
        <v>66.48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CY57" s="29">
        <v>12.94</v>
      </c>
      <c r="CZ57" s="29">
        <v>10.48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3463.5600000000004</v>
      </c>
      <c r="CM58" s="29">
        <v>3466.73</v>
      </c>
      <c r="CN58" s="29">
        <v>3495</v>
      </c>
      <c r="CO58" s="29">
        <v>3819.07</v>
      </c>
      <c r="CP58" s="29">
        <v>3930.32</v>
      </c>
      <c r="CQ58" s="29">
        <v>3966.17</v>
      </c>
      <c r="CR58" s="29">
        <v>4024.94</v>
      </c>
      <c r="CS58" s="29">
        <v>3934.96</v>
      </c>
      <c r="CT58" s="29">
        <v>3829.92</v>
      </c>
      <c r="CU58" s="29">
        <v>3890.06</v>
      </c>
      <c r="CV58" s="29">
        <v>3861.86</v>
      </c>
      <c r="CW58" s="29">
        <v>3842.8700000000003</v>
      </c>
      <c r="CX58" s="29">
        <v>4006.76</v>
      </c>
      <c r="CY58" s="29">
        <v>3956.77</v>
      </c>
      <c r="CZ58" s="29">
        <v>4075.16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CY59" s="29">
        <v>0</v>
      </c>
      <c r="CZ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CY60" s="29">
        <v>0</v>
      </c>
      <c r="CZ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2984.09</v>
      </c>
      <c r="CM61" s="29">
        <v>2995.19</v>
      </c>
      <c r="CN61" s="29">
        <v>3031.38</v>
      </c>
      <c r="CO61" s="29">
        <v>3363.38</v>
      </c>
      <c r="CP61" s="29">
        <v>3482.55</v>
      </c>
      <c r="CQ61" s="29">
        <v>3526.32</v>
      </c>
      <c r="CR61" s="29">
        <v>3593.02</v>
      </c>
      <c r="CS61" s="29">
        <v>3510.96</v>
      </c>
      <c r="CT61" s="29">
        <v>3413.85</v>
      </c>
      <c r="CU61" s="29">
        <v>3481.91</v>
      </c>
      <c r="CV61" s="29">
        <v>3461.63</v>
      </c>
      <c r="CW61" s="29">
        <v>3450.57</v>
      </c>
      <c r="CX61" s="29">
        <v>3622.38</v>
      </c>
      <c r="CY61" s="29">
        <v>3580.32</v>
      </c>
      <c r="CZ61" s="29">
        <v>3706.63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CY62" s="29">
        <v>376.45</v>
      </c>
      <c r="CZ62" s="29">
        <v>368.53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CY63" s="29">
        <v>0</v>
      </c>
      <c r="CZ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1493.25</v>
      </c>
      <c r="CL64" s="29">
        <v>1593.79</v>
      </c>
      <c r="CM64" s="29">
        <v>1619.56</v>
      </c>
      <c r="CN64" s="29">
        <v>1669.51</v>
      </c>
      <c r="CO64" s="29">
        <v>2097.11</v>
      </c>
      <c r="CP64" s="29">
        <v>2302.4299999999998</v>
      </c>
      <c r="CQ64" s="29">
        <v>2295.39</v>
      </c>
      <c r="CR64" s="29">
        <v>2254.7400000000002</v>
      </c>
      <c r="CS64" s="29">
        <v>2211.37</v>
      </c>
      <c r="CT64" s="29">
        <v>2342.5299999999997</v>
      </c>
      <c r="CU64" s="29">
        <v>2289.59</v>
      </c>
      <c r="CV64" s="29">
        <v>2389.7399999999998</v>
      </c>
      <c r="CW64" s="29">
        <v>2379.92</v>
      </c>
      <c r="CX64" s="29">
        <v>2564.8500000000004</v>
      </c>
      <c r="CY64" s="29">
        <v>2562.9</v>
      </c>
      <c r="CZ64" s="29">
        <v>2690.2200000000003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1067.33</v>
      </c>
      <c r="CM65" s="29">
        <v>1060.45</v>
      </c>
      <c r="CN65" s="29">
        <v>1082.27</v>
      </c>
      <c r="CO65" s="29">
        <v>1080.46</v>
      </c>
      <c r="CP65" s="29">
        <v>1146.5999999999999</v>
      </c>
      <c r="CQ65" s="29">
        <v>1144.0899999999999</v>
      </c>
      <c r="CR65" s="29">
        <v>1187.1600000000001</v>
      </c>
      <c r="CS65" s="29">
        <v>1227.1300000000001</v>
      </c>
      <c r="CT65" s="29">
        <v>1310.28</v>
      </c>
      <c r="CU65" s="29">
        <v>1386.18</v>
      </c>
      <c r="CV65" s="29">
        <v>1370.96</v>
      </c>
      <c r="CW65" s="29">
        <v>1389.02</v>
      </c>
      <c r="CX65" s="29">
        <v>1484.95</v>
      </c>
      <c r="CY65" s="29">
        <v>1542.1</v>
      </c>
      <c r="CZ65" s="29">
        <v>1635.89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CY66" s="29">
        <v>49.22</v>
      </c>
      <c r="CZ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452.5</v>
      </c>
      <c r="CL67" s="157">
        <v>487.95</v>
      </c>
      <c r="CM67" s="157">
        <v>520.6</v>
      </c>
      <c r="CN67" s="157">
        <v>548.73</v>
      </c>
      <c r="CO67" s="157">
        <v>967.43</v>
      </c>
      <c r="CP67" s="157">
        <v>1106.6099999999999</v>
      </c>
      <c r="CQ67" s="157">
        <v>1102.08</v>
      </c>
      <c r="CR67" s="157">
        <v>1018.36</v>
      </c>
      <c r="CS67" s="157">
        <v>935.02</v>
      </c>
      <c r="CT67" s="157">
        <v>983.03</v>
      </c>
      <c r="CU67" s="157">
        <v>854.19</v>
      </c>
      <c r="CV67" s="157">
        <v>969.56</v>
      </c>
      <c r="CW67" s="157">
        <v>941.68</v>
      </c>
      <c r="CX67" s="157">
        <v>1030.68</v>
      </c>
      <c r="CY67" s="157">
        <v>971.58</v>
      </c>
      <c r="CZ67" s="157">
        <v>1005.11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Enero 2025.</v>
      </c>
    </row>
    <row r="69" spans="2:178" x14ac:dyDescent="0.25">
      <c r="B69" s="3" t="s">
        <v>615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Q19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Q6" sqref="Q6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7" ht="18.75" x14ac:dyDescent="0.3">
      <c r="B2" s="187" t="s">
        <v>555</v>
      </c>
    </row>
    <row r="3" spans="2:17" ht="15.75" x14ac:dyDescent="0.25">
      <c r="B3" s="188" t="s">
        <v>556</v>
      </c>
    </row>
    <row r="5" spans="2:17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</row>
    <row r="6" spans="2:17" x14ac:dyDescent="0.25">
      <c r="B6" s="3" t="s">
        <v>558</v>
      </c>
      <c r="C6" s="29" t="s">
        <v>528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-2.61</v>
      </c>
    </row>
    <row r="7" spans="2:17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>
        <v>-3.3700000000000614</v>
      </c>
      <c r="G7" s="29">
        <v>4.5100000000000477</v>
      </c>
      <c r="H7" s="29">
        <v>0.17000000000001592</v>
      </c>
      <c r="I7" s="29">
        <v>-2.5400000000000205</v>
      </c>
      <c r="J7" s="29">
        <v>0.90000000000003411</v>
      </c>
      <c r="K7" s="29">
        <v>0.21000000000015007</v>
      </c>
      <c r="L7" s="29">
        <v>0.23999999999989541</v>
      </c>
      <c r="M7" s="29">
        <v>-1.1800000000001774</v>
      </c>
      <c r="N7" s="29">
        <v>1.7899999999999601</v>
      </c>
      <c r="O7" s="29">
        <v>0.93999999999994099</v>
      </c>
      <c r="P7" s="29">
        <v>-5.6</v>
      </c>
      <c r="Q7" s="29">
        <v>-3.11</v>
      </c>
    </row>
    <row r="8" spans="2:17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46.72</v>
      </c>
      <c r="Q8" s="29">
        <v>101.13999999999999</v>
      </c>
    </row>
    <row r="9" spans="2:17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98.34</v>
      </c>
    </row>
    <row r="10" spans="2:17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</row>
    <row r="11" spans="2:17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188.96</v>
      </c>
      <c r="Q11" s="29">
        <v>95.91</v>
      </c>
    </row>
    <row r="12" spans="2:17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</row>
    <row r="13" spans="2:17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-149.19</v>
      </c>
      <c r="Q13" s="29">
        <v>56.940000000000005</v>
      </c>
    </row>
    <row r="14" spans="2:17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54.020000000000017</v>
      </c>
      <c r="Q14" s="29">
        <v>132.76999999999998</v>
      </c>
    </row>
    <row r="15" spans="2:17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</row>
    <row r="16" spans="2:17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-9.4200000000000017</v>
      </c>
      <c r="Q16" s="29">
        <v>274.13</v>
      </c>
    </row>
    <row r="17" spans="2:17" x14ac:dyDescent="0.25">
      <c r="B17" s="191" t="s">
        <v>569</v>
      </c>
      <c r="C17" s="192" t="s">
        <v>528</v>
      </c>
      <c r="D17" s="192">
        <v>-230.29999999999995</v>
      </c>
      <c r="E17" s="192">
        <v>218.47</v>
      </c>
      <c r="F17" s="192">
        <v>466.84</v>
      </c>
      <c r="G17" s="192">
        <v>179.20999999999998</v>
      </c>
      <c r="H17" s="192">
        <v>306.34000000000003</v>
      </c>
      <c r="I17" s="192">
        <v>396.61999999999995</v>
      </c>
      <c r="J17" s="192">
        <v>347.43000000000006</v>
      </c>
      <c r="K17" s="192">
        <v>889.07000000000016</v>
      </c>
      <c r="L17" s="192">
        <v>826.01</v>
      </c>
      <c r="M17" s="192">
        <v>636.15999999999985</v>
      </c>
      <c r="N17" s="192">
        <v>24.450000000000067</v>
      </c>
      <c r="O17" s="192">
        <v>385.66999999999996</v>
      </c>
      <c r="P17" s="192">
        <v>170.85000000000002</v>
      </c>
      <c r="Q17" s="192">
        <v>753.51</v>
      </c>
    </row>
    <row r="18" spans="2:17" x14ac:dyDescent="0.25">
      <c r="B18" s="3" t="s">
        <v>570</v>
      </c>
    </row>
    <row r="19" spans="2:17" x14ac:dyDescent="0.25">
      <c r="B19" s="3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R3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6" sqref="R6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8" ht="18.75" x14ac:dyDescent="0.3">
      <c r="B2" s="187" t="s">
        <v>571</v>
      </c>
    </row>
    <row r="3" spans="2:18" x14ac:dyDescent="0.25">
      <c r="B3" s="188" t="s">
        <v>556</v>
      </c>
    </row>
    <row r="5" spans="2:18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</row>
    <row r="6" spans="2:18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-85.940000000000026</v>
      </c>
      <c r="R6" s="193">
        <v>325.53000000000003</v>
      </c>
    </row>
    <row r="7" spans="2:18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-8.1800000000000015</v>
      </c>
    </row>
    <row r="8" spans="2:18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</row>
    <row r="9" spans="2:18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3.7699999999999996</v>
      </c>
    </row>
    <row r="10" spans="2:18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45.769999999999996</v>
      </c>
      <c r="R10" s="193">
        <v>26.77</v>
      </c>
    </row>
    <row r="11" spans="2:18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</v>
      </c>
      <c r="R11" s="193">
        <v>5.75</v>
      </c>
    </row>
    <row r="12" spans="2:18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-111.92000000000002</v>
      </c>
      <c r="R12" s="193">
        <v>297.42</v>
      </c>
    </row>
    <row r="13" spans="2:18" x14ac:dyDescent="0.25">
      <c r="C13" s="188" t="s">
        <v>581</v>
      </c>
      <c r="D13" s="195" t="s">
        <v>528</v>
      </c>
      <c r="E13" s="201" t="s">
        <v>528</v>
      </c>
      <c r="F13" s="201" t="s">
        <v>528</v>
      </c>
      <c r="G13" s="201" t="s">
        <v>528</v>
      </c>
      <c r="H13" s="201" t="s">
        <v>528</v>
      </c>
      <c r="I13" s="201" t="s">
        <v>528</v>
      </c>
      <c r="J13" s="201" t="s">
        <v>528</v>
      </c>
      <c r="K13" s="201" t="s">
        <v>528</v>
      </c>
      <c r="L13" s="201" t="s">
        <v>528</v>
      </c>
      <c r="M13" s="201" t="s">
        <v>528</v>
      </c>
      <c r="N13" s="201" t="s">
        <v>528</v>
      </c>
      <c r="O13" s="201" t="s">
        <v>528</v>
      </c>
      <c r="P13" s="201" t="s">
        <v>528</v>
      </c>
      <c r="Q13" s="201" t="s">
        <v>528</v>
      </c>
      <c r="R13" s="201" t="s">
        <v>528</v>
      </c>
    </row>
    <row r="14" spans="2:18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237.47</v>
      </c>
      <c r="R14" s="193">
        <v>198.96999999999997</v>
      </c>
    </row>
    <row r="15" spans="2:18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</row>
    <row r="16" spans="2:18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80.460000000000008</v>
      </c>
      <c r="R16" s="193">
        <v>121.47999999999999</v>
      </c>
    </row>
    <row r="17" spans="2:18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156.82</v>
      </c>
      <c r="R17" s="193">
        <v>77.33</v>
      </c>
    </row>
    <row r="18" spans="2:18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</row>
    <row r="19" spans="2:18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27.290000000000006</v>
      </c>
    </row>
    <row r="20" spans="2:18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-5.5600000000000005</v>
      </c>
    </row>
    <row r="21" spans="2:18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</row>
    <row r="22" spans="2:18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</row>
    <row r="23" spans="2:18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16.049999999999997</v>
      </c>
      <c r="P23" s="193">
        <v>16.049999999999997</v>
      </c>
      <c r="Q23" s="193">
        <v>16.049999999999997</v>
      </c>
      <c r="R23" s="193">
        <v>16.049999999999997</v>
      </c>
    </row>
    <row r="24" spans="2:18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</row>
    <row r="25" spans="2:18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</row>
    <row r="26" spans="2:18" x14ac:dyDescent="0.25">
      <c r="C26" s="188" t="s">
        <v>594</v>
      </c>
      <c r="D26" s="193" t="s">
        <v>528</v>
      </c>
      <c r="E26" s="201" t="s">
        <v>528</v>
      </c>
      <c r="F26" s="201" t="s">
        <v>528</v>
      </c>
      <c r="G26" s="201" t="s">
        <v>528</v>
      </c>
      <c r="H26" s="201" t="s">
        <v>528</v>
      </c>
      <c r="I26" s="201" t="s">
        <v>528</v>
      </c>
      <c r="J26" s="201" t="s">
        <v>528</v>
      </c>
      <c r="K26" s="201" t="s">
        <v>528</v>
      </c>
      <c r="L26" s="201" t="s">
        <v>528</v>
      </c>
      <c r="M26" s="201" t="s">
        <v>528</v>
      </c>
      <c r="N26" s="201" t="s">
        <v>528</v>
      </c>
      <c r="O26" s="201" t="s">
        <v>528</v>
      </c>
      <c r="P26" s="201" t="s">
        <v>528</v>
      </c>
      <c r="Q26" s="201" t="s">
        <v>528</v>
      </c>
      <c r="R26" s="201" t="s">
        <v>528</v>
      </c>
    </row>
    <row r="27" spans="2:18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</row>
    <row r="28" spans="2:18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</row>
    <row r="29" spans="2:18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651.24</v>
      </c>
      <c r="P29" s="199">
        <v>361.79999999999995</v>
      </c>
      <c r="Q29" s="199">
        <v>-3.2200000000000273</v>
      </c>
      <c r="R29" s="199">
        <v>302.06</v>
      </c>
    </row>
    <row r="30" spans="2:18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6.5</v>
      </c>
    </row>
    <row r="31" spans="2:18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174.41</v>
      </c>
      <c r="R31" s="193">
        <v>117.63000000000001</v>
      </c>
    </row>
    <row r="32" spans="2:18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170.86999999999998</v>
      </c>
      <c r="R32" s="198">
        <v>759.76</v>
      </c>
    </row>
    <row r="33" spans="2:18" x14ac:dyDescent="0.25">
      <c r="B33" s="188" t="str">
        <f>'ID AE'!$B$19</f>
        <v>Abril 2023.</v>
      </c>
    </row>
    <row r="35" spans="2:18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2025-03-20T21:28:29Z</dcterms:modified>
</cp:coreProperties>
</file>