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HN/1. Gobierno central/EFP/ANUAL/"/>
    </mc:Choice>
  </mc:AlternateContent>
  <xr:revisionPtr revIDLastSave="108" documentId="13_ncr:1_{8667C639-6673-4685-AD6C-F1C1ACB2C585}" xr6:coauthVersionLast="47" xr6:coauthVersionMax="47" xr10:uidLastSave="{C6664AC4-C05E-475A-90E1-F80C5858DC5C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15" state="hidden" r:id="rId3"/>
    <sheet name="Estado III" sheetId="9" r:id="rId4"/>
    <sheet name="Estado IV" sheetId="10" r:id="rId5"/>
    <sheet name="Ingreso" sheetId="5" r:id="rId6"/>
    <sheet name="Gasto" sheetId="6" r:id="rId7"/>
    <sheet name="Transacciones Activos y Pasivo " sheetId="7" r:id="rId8"/>
    <sheet name="Balance" sheetId="11" r:id="rId9"/>
    <sheet name="Erogación funciones de gobierno" sheetId="12" r:id="rId10"/>
    <sheet name="Transacciones A-P Fin. por Sect" sheetId="13" r:id="rId11"/>
    <sheet name="Saldos A-P financieros por Sect" sheetId="14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4" l="1"/>
  <c r="O6" i="13"/>
  <c r="M6" i="12"/>
  <c r="N6" i="12" s="1"/>
  <c r="O6" i="12" s="1"/>
  <c r="N6" i="14"/>
  <c r="N6" i="13"/>
  <c r="F6" i="15"/>
  <c r="G6" i="15" s="1"/>
  <c r="H6" i="15" s="1"/>
  <c r="I6" i="15" s="1"/>
  <c r="J6" i="15" s="1"/>
  <c r="K6" i="15" s="1"/>
  <c r="L6" i="15" s="1"/>
  <c r="M6" i="15" s="1"/>
  <c r="N6" i="15" s="1"/>
  <c r="F6" i="14"/>
  <c r="G6" i="14" s="1"/>
  <c r="H6" i="14" s="1"/>
  <c r="I6" i="14" s="1"/>
  <c r="J6" i="14" s="1"/>
  <c r="K6" i="14" s="1"/>
  <c r="L6" i="14" s="1"/>
  <c r="M6" i="14" s="1"/>
  <c r="F6" i="13"/>
  <c r="G6" i="13" s="1"/>
  <c r="H6" i="13" s="1"/>
  <c r="I6" i="13" s="1"/>
  <c r="J6" i="13" s="1"/>
  <c r="K6" i="13" s="1"/>
  <c r="L6" i="13" s="1"/>
  <c r="M6" i="13" s="1"/>
  <c r="F6" i="12"/>
  <c r="G6" i="12" s="1"/>
  <c r="H6" i="12" s="1"/>
  <c r="I6" i="12" s="1"/>
  <c r="J6" i="12" s="1"/>
  <c r="K6" i="12" s="1"/>
  <c r="L6" i="12" s="1"/>
  <c r="D2" i="10"/>
  <c r="D2" i="9"/>
  <c r="E2" i="5" l="1"/>
  <c r="E2" i="6"/>
  <c r="E2" i="7"/>
  <c r="E2" i="3"/>
</calcChain>
</file>

<file path=xl/sharedStrings.xml><?xml version="1.0" encoding="utf-8"?>
<sst xmlns="http://schemas.openxmlformats.org/spreadsheetml/2006/main" count="1994" uniqueCount="1089">
  <si>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</si>
  <si>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</si>
  <si>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</si>
  <si>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</si>
  <si>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</si>
  <si>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</si>
  <si>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Honduras</t>
  </si>
  <si>
    <t xml:space="preserve">Cobertura: </t>
  </si>
  <si>
    <t>Gobierno Central Presupuestario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</si>
  <si>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</si>
  <si>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</si>
  <si>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</si>
  <si>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</si>
  <si>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</si>
  <si>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</si>
  <si>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</si>
  <si>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</si>
  <si>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</si>
  <si>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</si>
  <si>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</si>
  <si>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</si>
  <si>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</si>
  <si>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</si>
  <si>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</si>
  <si>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</si>
  <si>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</si>
  <si>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</si>
  <si>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</si>
  <si>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</si>
  <si>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</si>
  <si>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</si>
  <si>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</si>
  <si>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</si>
  <si>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Años</t>
  </si>
  <si>
    <t>ESTADO DE OPERACIONES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</si>
  <si>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</si>
  <si>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</si>
  <si>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</si>
  <si>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</si>
  <si>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</si>
  <si>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</si>
  <si>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</si>
  <si>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</si>
  <si>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</si>
  <si>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</si>
  <si>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</si>
  <si>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</si>
  <si>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</si>
  <si>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</si>
  <si>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</si>
  <si>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</si>
  <si>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</si>
  <si>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</si>
  <si>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</si>
  <si>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</si>
  <si>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</si>
  <si>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</si>
  <si>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</si>
  <si>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</si>
  <si>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</si>
  <si>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</si>
  <si>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</si>
  <si>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</si>
  <si>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</si>
  <si>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</si>
  <si>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</si>
  <si>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</si>
  <si>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</si>
  <si>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</si>
  <si>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</si>
  <si>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</si>
  <si>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</si>
  <si>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</si>
  <si>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</si>
  <si>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</si>
  <si>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</si>
  <si>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</si>
  <si>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</si>
  <si>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</si>
  <si>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</si>
  <si>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</si>
  <si>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</si>
  <si>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</si>
  <si>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</si>
  <si>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</si>
  <si>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</si>
  <si>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</si>
  <si>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</si>
  <si>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</si>
  <si>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</si>
  <si>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</si>
  <si>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</si>
  <si>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</si>
  <si>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</si>
  <si>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</si>
  <si>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</si>
  <si>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</si>
  <si>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</si>
  <si>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</si>
  <si>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</si>
  <si>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</si>
  <si>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</si>
  <si>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</si>
  <si>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</si>
  <si>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</si>
  <si>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</si>
  <si>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</si>
  <si>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</si>
  <si>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</si>
  <si>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</si>
  <si>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</si>
  <si>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</si>
  <si>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</si>
  <si>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</si>
  <si>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</si>
  <si>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</si>
  <si>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</si>
  <si>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</si>
  <si>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</si>
  <si>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Cobertura Institucional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</si>
  <si>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</si>
  <si>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</si>
  <si>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</si>
  <si>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</si>
  <si>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</si>
  <si>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</si>
  <si>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</si>
  <si>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</si>
  <si>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</si>
  <si>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</si>
  <si>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</si>
  <si>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</si>
  <si>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</si>
  <si>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</si>
  <si>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</si>
  <si>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</si>
  <si>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</si>
  <si>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</si>
  <si>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</si>
  <si>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</si>
  <si>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</si>
  <si>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</si>
  <si>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</si>
  <si>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</si>
  <si>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</si>
  <si>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</si>
  <si>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</si>
  <si>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</si>
  <si>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</si>
  <si>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</si>
  <si>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</si>
  <si>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</si>
  <si>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</si>
  <si>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</si>
  <si>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</si>
  <si>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</si>
  <si>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</si>
  <si>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</si>
  <si>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</si>
  <si>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</si>
  <si>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</si>
  <si>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</si>
  <si>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</si>
  <si>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</si>
  <si>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</si>
  <si>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</si>
  <si>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</si>
  <si>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</si>
  <si>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</si>
  <si>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</si>
  <si>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</si>
  <si>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</si>
  <si>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</si>
  <si>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</si>
  <si>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</si>
  <si>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</si>
  <si>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</si>
  <si>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</si>
  <si>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</si>
  <si>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</si>
  <si>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</si>
  <si>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</si>
  <si>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</si>
  <si>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</si>
  <si>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</si>
  <si>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</si>
  <si>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</si>
  <si>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</si>
  <si>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/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</si>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</sst>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indexed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7.5"/>
      <color theme="0" tint="-0.14996795556505021"/>
      <name val="Futura Lt BT"/>
      <family val="2"/>
    </font>
    <font>
      <sz val="8"/>
      <color theme="1"/>
      <name val="Futura Lt BT"/>
      <family val="2"/>
    </font>
    <font>
      <sz val="10"/>
      <name val="Futura Lt BT"/>
      <family val="2"/>
    </font>
    <font>
      <vertAlign val="subscript"/>
      <sz val="8.25"/>
      <color indexed="9"/>
      <name val="Futura Lt BT"/>
      <family val="2"/>
    </font>
    <font>
      <i/>
      <sz val="7.5"/>
      <color theme="0"/>
      <name val="Futura Lt BT"/>
      <family val="2"/>
    </font>
    <font>
      <sz val="8"/>
      <name val="Calibri"/>
      <family val="2"/>
      <scheme val="minor"/>
    </font>
    <font>
      <u/>
      <sz val="11"/>
      <color theme="1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7" fontId="1" fillId="0" borderId="0" applyFont="0" applyFill="0" applyBorder="0" applyAlignment="0" applyProtection="0"/>
    <xf numFmtId="0" fontId="32" fillId="0" borderId="0">
      <alignment vertical="top"/>
    </xf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>
      <alignment vertical="top"/>
    </xf>
    <xf numFmtId="43" fontId="32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>
      <alignment vertical="top"/>
    </xf>
    <xf numFmtId="0" fontId="1" fillId="0" borderId="0"/>
    <xf numFmtId="167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1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7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7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7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7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7" fontId="29" fillId="0" borderId="0" xfId="3" applyFont="1" applyFill="1" applyAlignment="1" applyProtection="1">
      <alignment horizontal="right"/>
    </xf>
    <xf numFmtId="167" fontId="0" fillId="0" borderId="0" xfId="3" applyFont="1" applyFill="1"/>
    <xf numFmtId="167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7" fontId="26" fillId="0" borderId="9" xfId="3" applyFont="1" applyFill="1" applyBorder="1" applyAlignment="1" applyProtection="1">
      <alignment horizontal="right"/>
    </xf>
    <xf numFmtId="167" fontId="23" fillId="0" borderId="9" xfId="3" applyFont="1" applyFill="1" applyBorder="1" applyAlignment="1" applyProtection="1">
      <alignment horizontal="right"/>
    </xf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7" fontId="19" fillId="2" borderId="9" xfId="3" applyFont="1" applyFill="1" applyBorder="1" applyAlignment="1" applyProtection="1">
      <alignment horizontal="center"/>
    </xf>
    <xf numFmtId="167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7" fontId="31" fillId="0" borderId="0" xfId="3" applyFont="1"/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19" fillId="3" borderId="11" xfId="0" applyFont="1" applyFill="1" applyBorder="1" applyAlignment="1">
      <alignment horizontal="lef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8" fontId="26" fillId="4" borderId="9" xfId="0" applyNumberFormat="1" applyFont="1" applyFill="1" applyBorder="1" applyAlignment="1">
      <alignment horizontal="right"/>
    </xf>
    <xf numFmtId="0" fontId="26" fillId="2" borderId="9" xfId="0" applyFont="1" applyFill="1" applyBorder="1"/>
    <xf numFmtId="168" fontId="25" fillId="4" borderId="9" xfId="0" applyNumberFormat="1" applyFont="1" applyFill="1" applyBorder="1" applyAlignment="1">
      <alignment horizontal="right"/>
    </xf>
    <xf numFmtId="168" fontId="26" fillId="5" borderId="9" xfId="0" applyNumberFormat="1" applyFont="1" applyFill="1" applyBorder="1" applyAlignment="1">
      <alignment horizontal="right"/>
    </xf>
    <xf numFmtId="49" fontId="26" fillId="5" borderId="4" xfId="0" applyNumberFormat="1" applyFont="1" applyFill="1" applyBorder="1" applyAlignment="1">
      <alignment horizontal="left"/>
    </xf>
    <xf numFmtId="0" fontId="22" fillId="5" borderId="0" xfId="0" applyFont="1" applyFill="1"/>
    <xf numFmtId="0" fontId="26" fillId="5" borderId="0" xfId="0" applyFont="1" applyFill="1"/>
    <xf numFmtId="167" fontId="43" fillId="0" borderId="9" xfId="13" applyFont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8" fontId="35" fillId="0" borderId="9" xfId="0" applyNumberFormat="1" applyFont="1" applyBorder="1" applyAlignment="1">
      <alignment horizontal="right"/>
    </xf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8" fontId="23" fillId="2" borderId="9" xfId="0" applyNumberFormat="1" applyFont="1" applyFill="1" applyBorder="1" applyAlignment="1">
      <alignment horizontal="right"/>
    </xf>
    <xf numFmtId="168" fontId="26" fillId="2" borderId="9" xfId="0" applyNumberFormat="1" applyFont="1" applyFill="1" applyBorder="1" applyAlignment="1">
      <alignment horizontal="right"/>
    </xf>
    <xf numFmtId="168" fontId="26" fillId="0" borderId="9" xfId="0" applyNumberFormat="1" applyFont="1" applyBorder="1" applyAlignment="1">
      <alignment horizontal="right"/>
    </xf>
    <xf numFmtId="168" fontId="26" fillId="4" borderId="9" xfId="0" applyNumberFormat="1" applyFont="1" applyFill="1" applyBorder="1" applyAlignment="1" applyProtection="1">
      <alignment horizontal="right"/>
      <protection locked="0"/>
    </xf>
    <xf numFmtId="168" fontId="26" fillId="2" borderId="9" xfId="0" applyNumberFormat="1" applyFont="1" applyFill="1" applyBorder="1" applyAlignment="1" applyProtection="1">
      <alignment horizontal="right"/>
      <protection locked="0"/>
    </xf>
    <xf numFmtId="168" fontId="26" fillId="0" borderId="9" xfId="0" applyNumberFormat="1" applyFont="1" applyBorder="1" applyAlignment="1" applyProtection="1">
      <alignment horizontal="right"/>
      <protection locked="0"/>
    </xf>
    <xf numFmtId="0" fontId="44" fillId="4" borderId="0" xfId="0" applyFont="1" applyFill="1" applyAlignment="1">
      <alignment horizontal="right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49" fontId="26" fillId="4" borderId="0" xfId="0" applyNumberFormat="1" applyFont="1" applyFill="1"/>
    <xf numFmtId="0" fontId="26" fillId="4" borderId="0" xfId="0" applyFont="1" applyFill="1"/>
    <xf numFmtId="0" fontId="31" fillId="4" borderId="0" xfId="0" applyFont="1" applyFill="1"/>
    <xf numFmtId="168" fontId="25" fillId="4" borderId="9" xfId="0" applyNumberFormat="1" applyFont="1" applyFill="1" applyBorder="1" applyAlignment="1" applyProtection="1">
      <alignment horizontal="right"/>
      <protection locked="0"/>
    </xf>
    <xf numFmtId="0" fontId="31" fillId="0" borderId="9" xfId="0" applyFont="1" applyBorder="1"/>
    <xf numFmtId="168" fontId="42" fillId="4" borderId="9" xfId="0" applyNumberFormat="1" applyFont="1" applyFill="1" applyBorder="1" applyAlignment="1">
      <alignment horizontal="right"/>
    </xf>
    <xf numFmtId="168" fontId="25" fillId="2" borderId="9" xfId="0" applyNumberFormat="1" applyFont="1" applyFill="1" applyBorder="1" applyAlignment="1" applyProtection="1">
      <alignment horizontal="right"/>
      <protection locked="0"/>
    </xf>
    <xf numFmtId="0" fontId="48" fillId="0" borderId="0" xfId="1" applyFont="1" applyAlignment="1" applyProtection="1"/>
    <xf numFmtId="0" fontId="22" fillId="2" borderId="11" xfId="0" applyFont="1" applyFill="1" applyBorder="1"/>
    <xf numFmtId="0" fontId="26" fillId="2" borderId="11" xfId="0" applyFont="1" applyFill="1" applyBorder="1"/>
    <xf numFmtId="168" fontId="25" fillId="0" borderId="9" xfId="0" applyNumberFormat="1" applyFont="1" applyBorder="1" applyAlignment="1" applyProtection="1">
      <alignment horizontal="right"/>
      <protection locked="0"/>
    </xf>
    <xf numFmtId="0" fontId="19" fillId="3" borderId="11" xfId="0" applyFont="1" applyFill="1" applyBorder="1" applyAlignment="1">
      <alignment horizontal="left" vertical="top" indent="2"/>
    </xf>
    <xf numFmtId="0" fontId="19" fillId="3" borderId="23" xfId="0" applyFont="1" applyFill="1" applyBorder="1"/>
    <xf numFmtId="0" fontId="26" fillId="2" borderId="24" xfId="0" applyFont="1" applyFill="1" applyBorder="1"/>
    <xf numFmtId="168" fontId="25" fillId="2" borderId="9" xfId="0" applyNumberFormat="1" applyFont="1" applyFill="1" applyBorder="1" applyAlignment="1">
      <alignment horizontal="right"/>
    </xf>
    <xf numFmtId="168" fontId="22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3" xfId="0" applyFont="1" applyFill="1" applyBorder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24" xfId="0" applyFont="1" applyFill="1" applyBorder="1"/>
    <xf numFmtId="168" fontId="25" fillId="0" borderId="9" xfId="0" applyNumberFormat="1" applyFont="1" applyBorder="1" applyAlignment="1">
      <alignment horizontal="right"/>
    </xf>
    <xf numFmtId="0" fontId="23" fillId="2" borderId="23" xfId="0" applyFont="1" applyFill="1" applyBorder="1"/>
    <xf numFmtId="49" fontId="49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50" fillId="2" borderId="0" xfId="0" applyFont="1" applyFill="1"/>
    <xf numFmtId="0" fontId="24" fillId="3" borderId="0" xfId="2" applyFont="1" applyFill="1"/>
    <xf numFmtId="0" fontId="51" fillId="3" borderId="0" xfId="0" applyFont="1" applyFill="1"/>
    <xf numFmtId="0" fontId="19" fillId="3" borderId="0" xfId="2" applyFont="1" applyFill="1" applyAlignment="1">
      <alignment horizontal="left" indent="1"/>
    </xf>
    <xf numFmtId="168" fontId="23" fillId="4" borderId="9" xfId="0" applyNumberFormat="1" applyFont="1" applyFill="1" applyBorder="1" applyAlignment="1" applyProtection="1">
      <alignment horizontal="right"/>
      <protection locked="0"/>
    </xf>
    <xf numFmtId="0" fontId="19" fillId="3" borderId="11" xfId="2" applyFont="1" applyFill="1" applyBorder="1" applyAlignment="1">
      <alignment horizontal="left" indent="1"/>
    </xf>
    <xf numFmtId="0" fontId="51" fillId="3" borderId="11" xfId="0" applyFont="1" applyFill="1" applyBorder="1"/>
    <xf numFmtId="49" fontId="52" fillId="3" borderId="12" xfId="0" applyNumberFormat="1" applyFont="1" applyFill="1" applyBorder="1" applyAlignment="1">
      <alignment horizontal="left"/>
    </xf>
    <xf numFmtId="0" fontId="52" fillId="3" borderId="13" xfId="2" applyFont="1" applyFill="1" applyBorder="1"/>
    <xf numFmtId="0" fontId="51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50" fillId="5" borderId="0" xfId="0" applyFont="1" applyFill="1"/>
    <xf numFmtId="49" fontId="53" fillId="5" borderId="14" xfId="0" applyNumberFormat="1" applyFont="1" applyFill="1" applyBorder="1" applyAlignment="1">
      <alignment horizontal="left"/>
    </xf>
    <xf numFmtId="0" fontId="53" fillId="5" borderId="11" xfId="2" applyFont="1" applyFill="1" applyBorder="1"/>
    <xf numFmtId="0" fontId="50" fillId="5" borderId="11" xfId="0" applyFont="1" applyFill="1" applyBorder="1"/>
    <xf numFmtId="168" fontId="26" fillId="5" borderId="9" xfId="0" applyNumberFormat="1" applyFont="1" applyFill="1" applyBorder="1" applyAlignment="1" applyProtection="1">
      <alignment horizontal="right"/>
      <protection locked="0"/>
    </xf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50" fillId="5" borderId="8" xfId="0" applyFont="1" applyFill="1" applyBorder="1"/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51" fillId="3" borderId="6" xfId="0" applyFont="1" applyFill="1" applyBorder="1"/>
    <xf numFmtId="0" fontId="15" fillId="3" borderId="0" xfId="0" applyFont="1" applyFill="1"/>
    <xf numFmtId="0" fontId="20" fillId="3" borderId="4" xfId="0" applyFont="1" applyFill="1" applyBorder="1" applyAlignment="1">
      <alignment vertical="center"/>
    </xf>
    <xf numFmtId="0" fontId="20" fillId="3" borderId="5" xfId="0" applyFont="1" applyFill="1" applyBorder="1" applyAlignment="1">
      <alignment vertical="center"/>
    </xf>
    <xf numFmtId="0" fontId="20" fillId="3" borderId="6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0" fillId="3" borderId="0" xfId="0" applyFont="1" applyFill="1" applyBorder="1" applyAlignment="1">
      <alignment horizontal="center" vertical="center"/>
    </xf>
    <xf numFmtId="0" fontId="18" fillId="3" borderId="0" xfId="0" applyFont="1" applyFill="1" applyBorder="1"/>
    <xf numFmtId="0" fontId="19" fillId="3" borderId="0" xfId="0" applyFont="1" applyFill="1" applyBorder="1"/>
    <xf numFmtId="0" fontId="30" fillId="3" borderId="0" xfId="0" applyFont="1" applyFill="1" applyBorder="1"/>
    <xf numFmtId="0" fontId="24" fillId="3" borderId="0" xfId="0" applyFont="1" applyFill="1" applyBorder="1"/>
    <xf numFmtId="0" fontId="15" fillId="3" borderId="0" xfId="0" applyFont="1" applyFill="1" applyBorder="1" applyAlignment="1">
      <alignment horizontal="center"/>
    </xf>
    <xf numFmtId="0" fontId="18" fillId="3" borderId="6" xfId="0" applyFont="1" applyFill="1" applyBorder="1"/>
    <xf numFmtId="0" fontId="15" fillId="3" borderId="6" xfId="0" applyFont="1" applyFill="1" applyBorder="1" applyAlignment="1">
      <alignment horizontal="center"/>
    </xf>
  </cellXfs>
  <cellStyles count="28">
    <cellStyle name="Comma" xfId="14" xr:uid="{4470032A-FB06-4009-83AE-2E4C28994883}"/>
    <cellStyle name="Comma [0]" xfId="15" xr:uid="{CCD062F9-7B73-40CD-94E2-26BC0593CDA1}"/>
    <cellStyle name="Comma 2" xfId="16" xr:uid="{AEEF5480-188B-448E-9CFF-2CCE04D67295}"/>
    <cellStyle name="Comma 2 2" xfId="17" xr:uid="{3C2C2B8C-0F77-4C61-8C77-18A4317DBC7E}"/>
    <cellStyle name="Currency" xfId="18" xr:uid="{51EE4028-2B9D-4E40-9819-C06E4A4B6789}"/>
    <cellStyle name="Currency [0]" xfId="19" xr:uid="{5CA6A27E-B96E-4660-80A8-157785928AEF}"/>
    <cellStyle name="Hipervínculo" xfId="1" builtinId="8"/>
    <cellStyle name="Hipervínculo 2" xfId="20" xr:uid="{F09D4F91-0AC3-477D-AD33-1479398BBCCF}"/>
    <cellStyle name="Hyperlink" xfId="21" xr:uid="{65FD4D39-9D76-42DD-83EE-FBD9D05AF699}"/>
    <cellStyle name="Millares" xfId="13" builtinId="3"/>
    <cellStyle name="Millares 2" xfId="3" xr:uid="{00000000-0005-0000-0000-000005000000}"/>
    <cellStyle name="Millares 2 2" xfId="5" xr:uid="{00000000-0005-0000-0000-000006000000}"/>
    <cellStyle name="Millares 4" xfId="6" xr:uid="{00000000-0005-0000-0000-000007000000}"/>
    <cellStyle name="Millares 5 2" xfId="8" xr:uid="{00000000-0005-0000-0000-000008000000}"/>
    <cellStyle name="Normal" xfId="0" builtinId="0"/>
    <cellStyle name="Normal 2" xfId="2" xr:uid="{00000000-0005-0000-0000-00000A000000}"/>
    <cellStyle name="Normal 2 2" xfId="10" xr:uid="{00000000-0005-0000-0000-00000B000000}"/>
    <cellStyle name="Normal 2 2 2" xfId="11" xr:uid="{00000000-0005-0000-0000-00000C000000}"/>
    <cellStyle name="Normal 3" xfId="9" xr:uid="{00000000-0005-0000-0000-00000D000000}"/>
    <cellStyle name="Normal 3 10" xfId="23" xr:uid="{2E2C772E-3FFA-42A1-A747-318F8F003251}"/>
    <cellStyle name="Normal 3 2" xfId="4" xr:uid="{00000000-0005-0000-0000-00000E000000}"/>
    <cellStyle name="Normal 3 2 2" xfId="24" xr:uid="{239645CC-2AA7-453B-99EB-8F365606B5D8}"/>
    <cellStyle name="Normal 3 3" xfId="22" xr:uid="{89AB5CBA-0822-4A52-9C97-5A521821F653}"/>
    <cellStyle name="Normal 4" xfId="12" xr:uid="{00000000-0005-0000-0000-00000F000000}"/>
    <cellStyle name="Normal 5" xfId="7" xr:uid="{00000000-0005-0000-0000-000010000000}"/>
    <cellStyle name="Normal 5 2" xfId="25" xr:uid="{C90D6C53-03BC-4538-985D-2518AAE45E9D}"/>
    <cellStyle name="Percent" xfId="26" xr:uid="{F9F654EE-4066-427A-8ED4-5A60A5EC4370}"/>
    <cellStyle name="Porcentual 2" xfId="27" xr:uid="{0B3FE04A-65F1-4678-8471-95E704906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9</xdr:row>
      <xdr:rowOff>53340</xdr:rowOff>
    </xdr:from>
    <xdr:to>
      <xdr:col>15</xdr:col>
      <xdr:colOff>594360</xdr:colOff>
      <xdr:row>15</xdr:row>
      <xdr:rowOff>106680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>
          <a:grpSpLocks/>
        </xdr:cNvGrpSpPr>
      </xdr:nvGrpSpPr>
      <xdr:grpSpPr bwMode="auto">
        <a:xfrm>
          <a:off x="1499235" y="1767840"/>
          <a:ext cx="9944100" cy="119634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190500</xdr:colOff>
      <xdr:row>2</xdr:row>
      <xdr:rowOff>133350</xdr:rowOff>
    </xdr:from>
    <xdr:to>
      <xdr:col>18</xdr:col>
      <xdr:colOff>81755</xdr:colOff>
      <xdr:row>7</xdr:row>
      <xdr:rowOff>116804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7C07FBF-A667-46C0-A2A9-B9B7F981BE69}"/>
            </a:ext>
          </a:extLst>
        </xdr:cNvPr>
        <xdr:cNvGrpSpPr/>
      </xdr:nvGrpSpPr>
      <xdr:grpSpPr>
        <a:xfrm>
          <a:off x="190500" y="514350"/>
          <a:ext cx="12416630" cy="935954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32363967-6B14-33F4-071E-46A77BF1D363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3813058C-2205-D6F6-ABE6-95859C332B53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E0492F63-A579-7B86-F4B4-3924CF9A456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3D36270D-2B13-6601-E97F-56ED38964AC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847351B9-C528-8C05-B280-B397EC0D0BD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BF77FA33-B71A-B41E-A7D2-599174921AA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6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23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5E308D3C-FC1A-E420-EC6C-E3244F6078C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5" name="Imagen 24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DF028E0E-0619-7A60-F7D1-42DE27C306A5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8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31F0AED0-464C-8354-00F3-6C10B91CC4A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47CA2B06-3DE5-121A-DFAF-BB88CB7C420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Q48"/>
  <sheetViews>
    <sheetView showGridLines="0" tabSelected="1" zoomScaleNormal="100" workbookViewId="0">
      <selection activeCell="H28" sqref="H28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87" t="s">
        <v>0</v>
      </c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5"/>
    </row>
    <row r="18" spans="2:17" ht="30.75">
      <c r="B18" s="5"/>
      <c r="C18" s="187" t="s">
        <v>1</v>
      </c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5"/>
    </row>
    <row r="19" spans="2:17" ht="30.75">
      <c r="B19" s="5"/>
      <c r="C19" s="188" t="s">
        <v>2</v>
      </c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89" t="s">
        <v>12</v>
      </c>
      <c r="H29" s="189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4499999999999993" customHeight="1">
      <c r="G45" s="10"/>
      <c r="H45" s="8"/>
      <c r="I45" s="8"/>
      <c r="J45" s="8"/>
      <c r="K45" s="8"/>
      <c r="L45" s="8"/>
    </row>
    <row r="46" spans="6:13" ht="24.75" customHeight="1">
      <c r="F46" s="190" t="s">
        <v>28</v>
      </c>
      <c r="G46" s="190"/>
      <c r="H46" s="190"/>
      <c r="I46" s="190"/>
      <c r="J46" s="190"/>
      <c r="K46" s="190"/>
      <c r="L46" s="190"/>
    </row>
    <row r="47" spans="6:13" ht="25.9" customHeight="1">
      <c r="F47" s="191"/>
      <c r="G47" s="191"/>
      <c r="H47" s="191"/>
      <c r="I47" s="191"/>
      <c r="J47" s="191"/>
      <c r="K47" s="191"/>
      <c r="L47" s="191"/>
    </row>
    <row r="48" spans="6:13" ht="33" customHeight="1">
      <c r="F48" s="191"/>
      <c r="G48" s="191"/>
      <c r="H48" s="191"/>
      <c r="I48" s="191"/>
      <c r="J48" s="191"/>
      <c r="K48" s="191"/>
      <c r="L48" s="19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300-000000000000}"/>
    <hyperlink ref="G29:H29" location="'Estado I'!A1" display="Estado de Operaciones" xr:uid="{00000000-0004-0000-0300-000001000000}"/>
    <hyperlink ref="G30:J30" location="'Estado II'!A1" display="Estado de Fuentes y Usos de Efectivo" xr:uid="{00000000-0004-0000-0300-000002000000}"/>
    <hyperlink ref="G31:J31" location="'Estado III'!A1" display="Estado Integrado de Saldos y Flujos" xr:uid="{00000000-0004-0000-0300-000003000000}"/>
    <hyperlink ref="G32:K32" location="'Estado IV'!A1" display="Estado de Variaciones Totales en el Patrimonio Neto" xr:uid="{00000000-0004-0000-0300-000004000000}"/>
    <hyperlink ref="G33" location="Ingreso!A1" display="Ingreso" xr:uid="{00000000-0004-0000-0300-000005000000}"/>
    <hyperlink ref="G34" location="Gasto!A1" display="Gasto" xr:uid="{00000000-0004-0000-0300-000006000000}"/>
    <hyperlink ref="G35:J35" location="'Transacciones Activos y Pasivo '!A1" display="Transacciones en Activos y Pasivos" xr:uid="{00000000-0004-0000-0300-000007000000}"/>
    <hyperlink ref="G36:K36" location="'Ganancias y Perdidas Tenencias'!A1" display="Ganancias y Pérdidas por Tenencia de Activos" xr:uid="{00000000-0004-0000-0300-000008000000}"/>
    <hyperlink ref="G37:K37" location="'Otras variaciones en Volumen'!A1" display="Otras Variaciones en el Volumen de Activos y Pasivos" xr:uid="{00000000-0004-0000-0300-000009000000}"/>
    <hyperlink ref="G38" location="Balance!A1" display="Balance" xr:uid="{00000000-0004-0000-0300-00000A000000}"/>
    <hyperlink ref="G39:K39" location="'Pasivos Deuda Nomial-Mercado'!A1" display="Pasivos de Deuda al Valor Nominal/de Mercado" xr:uid="{00000000-0004-0000-0300-00000B000000}"/>
    <hyperlink ref="G40:J40" location="'Pasivos Deuda Valor Facial'!A1" display="Pasivos de Deuda al Valor Facial" xr:uid="{00000000-0004-0000-0300-00000C000000}"/>
    <hyperlink ref="G41:J41" location="'Erogación funciones de Gobierno'!A1" display="Erogación por Funciones de Gobierno" xr:uid="{00000000-0004-0000-0300-00000D000000}"/>
    <hyperlink ref="G42:M42" location="'Transacciones A-P Fin. por Sect'!A1" display="Transacciones en Activos y Pasivos Financieros por Sector de la Contraparte" xr:uid="{00000000-0004-0000-0300-00000E000000}"/>
    <hyperlink ref="G43:L43" location="'Saldos A-P financieros por Sect'!A1" display="Saldos de Activos y Pasivos Financieros por Sector de la Contraparte" xr:uid="{00000000-0004-0000-0300-00000F000000}"/>
    <hyperlink ref="G44:K44" location="'Total otros flujos econo.'!A1" display="Total Otros Flujos Económicos en Activos y Pasivos" xr:uid="{00000000-0004-0000-03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7B8D-CE38-47BA-8FCD-F8F4F5EF25B4}">
  <dimension ref="B1:O88"/>
  <sheetViews>
    <sheetView workbookViewId="0">
      <selection activeCell="Q13" sqref="Q13"/>
    </sheetView>
  </sheetViews>
  <sheetFormatPr baseColWidth="10" defaultColWidth="11.42578125" defaultRowHeight="14.25"/>
  <cols>
    <col min="1" max="2" width="11.42578125" style="88"/>
    <col min="3" max="3" width="58.28515625" style="88" customWidth="1"/>
    <col min="4" max="258" width="11.42578125" style="88"/>
    <col min="259" max="259" width="58.28515625" style="88" customWidth="1"/>
    <col min="260" max="514" width="11.42578125" style="88"/>
    <col min="515" max="515" width="58.28515625" style="88" customWidth="1"/>
    <col min="516" max="770" width="11.42578125" style="88"/>
    <col min="771" max="771" width="58.28515625" style="88" customWidth="1"/>
    <col min="772" max="1026" width="11.42578125" style="88"/>
    <col min="1027" max="1027" width="58.28515625" style="88" customWidth="1"/>
    <col min="1028" max="1282" width="11.42578125" style="88"/>
    <col min="1283" max="1283" width="58.28515625" style="88" customWidth="1"/>
    <col min="1284" max="1538" width="11.42578125" style="88"/>
    <col min="1539" max="1539" width="58.28515625" style="88" customWidth="1"/>
    <col min="1540" max="1794" width="11.42578125" style="88"/>
    <col min="1795" max="1795" width="58.28515625" style="88" customWidth="1"/>
    <col min="1796" max="2050" width="11.42578125" style="88"/>
    <col min="2051" max="2051" width="58.28515625" style="88" customWidth="1"/>
    <col min="2052" max="2306" width="11.42578125" style="88"/>
    <col min="2307" max="2307" width="58.28515625" style="88" customWidth="1"/>
    <col min="2308" max="2562" width="11.42578125" style="88"/>
    <col min="2563" max="2563" width="58.28515625" style="88" customWidth="1"/>
    <col min="2564" max="2818" width="11.42578125" style="88"/>
    <col min="2819" max="2819" width="58.28515625" style="88" customWidth="1"/>
    <col min="2820" max="3074" width="11.42578125" style="88"/>
    <col min="3075" max="3075" width="58.28515625" style="88" customWidth="1"/>
    <col min="3076" max="3330" width="11.42578125" style="88"/>
    <col min="3331" max="3331" width="58.28515625" style="88" customWidth="1"/>
    <col min="3332" max="3586" width="11.42578125" style="88"/>
    <col min="3587" max="3587" width="58.28515625" style="88" customWidth="1"/>
    <col min="3588" max="3842" width="11.42578125" style="88"/>
    <col min="3843" max="3843" width="58.28515625" style="88" customWidth="1"/>
    <col min="3844" max="4098" width="11.42578125" style="88"/>
    <col min="4099" max="4099" width="58.28515625" style="88" customWidth="1"/>
    <col min="4100" max="4354" width="11.42578125" style="88"/>
    <col min="4355" max="4355" width="58.28515625" style="88" customWidth="1"/>
    <col min="4356" max="4610" width="11.42578125" style="88"/>
    <col min="4611" max="4611" width="58.28515625" style="88" customWidth="1"/>
    <col min="4612" max="4866" width="11.42578125" style="88"/>
    <col min="4867" max="4867" width="58.28515625" style="88" customWidth="1"/>
    <col min="4868" max="5122" width="11.42578125" style="88"/>
    <col min="5123" max="5123" width="58.28515625" style="88" customWidth="1"/>
    <col min="5124" max="5378" width="11.42578125" style="88"/>
    <col min="5379" max="5379" width="58.28515625" style="88" customWidth="1"/>
    <col min="5380" max="5634" width="11.42578125" style="88"/>
    <col min="5635" max="5635" width="58.28515625" style="88" customWidth="1"/>
    <col min="5636" max="5890" width="11.42578125" style="88"/>
    <col min="5891" max="5891" width="58.28515625" style="88" customWidth="1"/>
    <col min="5892" max="6146" width="11.42578125" style="88"/>
    <col min="6147" max="6147" width="58.28515625" style="88" customWidth="1"/>
    <col min="6148" max="6402" width="11.42578125" style="88"/>
    <col min="6403" max="6403" width="58.28515625" style="88" customWidth="1"/>
    <col min="6404" max="6658" width="11.42578125" style="88"/>
    <col min="6659" max="6659" width="58.28515625" style="88" customWidth="1"/>
    <col min="6660" max="6914" width="11.42578125" style="88"/>
    <col min="6915" max="6915" width="58.28515625" style="88" customWidth="1"/>
    <col min="6916" max="7170" width="11.42578125" style="88"/>
    <col min="7171" max="7171" width="58.28515625" style="88" customWidth="1"/>
    <col min="7172" max="7426" width="11.42578125" style="88"/>
    <col min="7427" max="7427" width="58.28515625" style="88" customWidth="1"/>
    <col min="7428" max="7682" width="11.42578125" style="88"/>
    <col min="7683" max="7683" width="58.28515625" style="88" customWidth="1"/>
    <col min="7684" max="7938" width="11.42578125" style="88"/>
    <col min="7939" max="7939" width="58.28515625" style="88" customWidth="1"/>
    <col min="7940" max="8194" width="11.42578125" style="88"/>
    <col min="8195" max="8195" width="58.28515625" style="88" customWidth="1"/>
    <col min="8196" max="8450" width="11.42578125" style="88"/>
    <col min="8451" max="8451" width="58.28515625" style="88" customWidth="1"/>
    <col min="8452" max="8706" width="11.42578125" style="88"/>
    <col min="8707" max="8707" width="58.28515625" style="88" customWidth="1"/>
    <col min="8708" max="8962" width="11.42578125" style="88"/>
    <col min="8963" max="8963" width="58.28515625" style="88" customWidth="1"/>
    <col min="8964" max="9218" width="11.42578125" style="88"/>
    <col min="9219" max="9219" width="58.28515625" style="88" customWidth="1"/>
    <col min="9220" max="9474" width="11.42578125" style="88"/>
    <col min="9475" max="9475" width="58.28515625" style="88" customWidth="1"/>
    <col min="9476" max="9730" width="11.42578125" style="88"/>
    <col min="9731" max="9731" width="58.28515625" style="88" customWidth="1"/>
    <col min="9732" max="9986" width="11.42578125" style="88"/>
    <col min="9987" max="9987" width="58.28515625" style="88" customWidth="1"/>
    <col min="9988" max="10242" width="11.42578125" style="88"/>
    <col min="10243" max="10243" width="58.28515625" style="88" customWidth="1"/>
    <col min="10244" max="10498" width="11.42578125" style="88"/>
    <col min="10499" max="10499" width="58.28515625" style="88" customWidth="1"/>
    <col min="10500" max="10754" width="11.42578125" style="88"/>
    <col min="10755" max="10755" width="58.28515625" style="88" customWidth="1"/>
    <col min="10756" max="11010" width="11.42578125" style="88"/>
    <col min="11011" max="11011" width="58.28515625" style="88" customWidth="1"/>
    <col min="11012" max="11266" width="11.42578125" style="88"/>
    <col min="11267" max="11267" width="58.28515625" style="88" customWidth="1"/>
    <col min="11268" max="11522" width="11.42578125" style="88"/>
    <col min="11523" max="11523" width="58.28515625" style="88" customWidth="1"/>
    <col min="11524" max="11778" width="11.42578125" style="88"/>
    <col min="11779" max="11779" width="58.28515625" style="88" customWidth="1"/>
    <col min="11780" max="12034" width="11.42578125" style="88"/>
    <col min="12035" max="12035" width="58.28515625" style="88" customWidth="1"/>
    <col min="12036" max="12290" width="11.42578125" style="88"/>
    <col min="12291" max="12291" width="58.28515625" style="88" customWidth="1"/>
    <col min="12292" max="12546" width="11.42578125" style="88"/>
    <col min="12547" max="12547" width="58.28515625" style="88" customWidth="1"/>
    <col min="12548" max="12802" width="11.42578125" style="88"/>
    <col min="12803" max="12803" width="58.28515625" style="88" customWidth="1"/>
    <col min="12804" max="13058" width="11.42578125" style="88"/>
    <col min="13059" max="13059" width="58.28515625" style="88" customWidth="1"/>
    <col min="13060" max="13314" width="11.42578125" style="88"/>
    <col min="13315" max="13315" width="58.28515625" style="88" customWidth="1"/>
    <col min="13316" max="13570" width="11.42578125" style="88"/>
    <col min="13571" max="13571" width="58.28515625" style="88" customWidth="1"/>
    <col min="13572" max="13826" width="11.42578125" style="88"/>
    <col min="13827" max="13827" width="58.28515625" style="88" customWidth="1"/>
    <col min="13828" max="14082" width="11.42578125" style="88"/>
    <col min="14083" max="14083" width="58.28515625" style="88" customWidth="1"/>
    <col min="14084" max="14338" width="11.42578125" style="88"/>
    <col min="14339" max="14339" width="58.28515625" style="88" customWidth="1"/>
    <col min="14340" max="14594" width="11.42578125" style="88"/>
    <col min="14595" max="14595" width="58.28515625" style="88" customWidth="1"/>
    <col min="14596" max="14850" width="11.42578125" style="88"/>
    <col min="14851" max="14851" width="58.28515625" style="88" customWidth="1"/>
    <col min="14852" max="15106" width="11.42578125" style="88"/>
    <col min="15107" max="15107" width="58.28515625" style="88" customWidth="1"/>
    <col min="15108" max="15362" width="11.42578125" style="88"/>
    <col min="15363" max="15363" width="58.28515625" style="88" customWidth="1"/>
    <col min="15364" max="15618" width="11.42578125" style="88"/>
    <col min="15619" max="15619" width="58.28515625" style="88" customWidth="1"/>
    <col min="15620" max="15874" width="11.42578125" style="88"/>
    <col min="15875" max="15875" width="58.28515625" style="88" customWidth="1"/>
    <col min="15876" max="16130" width="11.42578125" style="88"/>
    <col min="16131" max="16131" width="58.28515625" style="88" customWidth="1"/>
    <col min="16132" max="16384" width="11.42578125" style="88"/>
  </cols>
  <sheetData>
    <row r="1" spans="2:15">
      <c r="B1" s="137" t="s">
        <v>29</v>
      </c>
    </row>
    <row r="2" spans="2:15" ht="15.75" customHeight="1">
      <c r="B2" s="57" t="s">
        <v>30</v>
      </c>
      <c r="C2" s="58"/>
      <c r="D2" s="29"/>
      <c r="E2" s="197" t="s">
        <v>119</v>
      </c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2:15" ht="15.75" customHeight="1">
      <c r="B3" s="57" t="s">
        <v>817</v>
      </c>
      <c r="C3" s="62"/>
      <c r="D3" s="22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2:15" ht="14.25" customHeight="1">
      <c r="B4" s="19"/>
      <c r="C4" s="20"/>
      <c r="D4" s="21"/>
      <c r="E4" s="198" t="s">
        <v>33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2:15" ht="14.25" customHeight="1">
      <c r="B5" s="207" t="s">
        <v>818</v>
      </c>
      <c r="C5" s="208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</row>
    <row r="6" spans="2:15">
      <c r="B6" s="207"/>
      <c r="C6" s="208"/>
      <c r="D6" s="22"/>
      <c r="E6" s="202">
        <v>2014</v>
      </c>
      <c r="F6" s="202">
        <f t="shared" ref="F6:L6" si="0">+E6+1</f>
        <v>2015</v>
      </c>
      <c r="G6" s="202">
        <f t="shared" si="0"/>
        <v>2016</v>
      </c>
      <c r="H6" s="202">
        <f t="shared" si="0"/>
        <v>2017</v>
      </c>
      <c r="I6" s="202">
        <f t="shared" si="0"/>
        <v>2018</v>
      </c>
      <c r="J6" s="202">
        <f t="shared" si="0"/>
        <v>2019</v>
      </c>
      <c r="K6" s="202">
        <f t="shared" si="0"/>
        <v>2020</v>
      </c>
      <c r="L6" s="202">
        <f t="shared" si="0"/>
        <v>2021</v>
      </c>
      <c r="M6" s="202">
        <f t="shared" ref="M6" si="1">+L6+1</f>
        <v>2022</v>
      </c>
      <c r="N6" s="202">
        <f t="shared" ref="N6" si="2">+M6+1</f>
        <v>2023</v>
      </c>
      <c r="O6" s="202">
        <f t="shared" ref="O6" si="3">+N6+1</f>
        <v>2024</v>
      </c>
    </row>
    <row r="7" spans="2:15">
      <c r="B7" s="79"/>
      <c r="C7" s="80"/>
      <c r="D7" s="2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</row>
    <row r="8" spans="2:15">
      <c r="B8" s="67" t="s">
        <v>819</v>
      </c>
      <c r="C8" s="138" t="s">
        <v>820</v>
      </c>
      <c r="D8" s="139" t="s">
        <v>47</v>
      </c>
      <c r="E8" s="124"/>
      <c r="F8" s="124"/>
      <c r="G8" s="124"/>
      <c r="H8" s="124"/>
      <c r="I8" s="124"/>
      <c r="J8" s="124"/>
      <c r="K8" s="124"/>
      <c r="L8" s="124">
        <v>163948.75324814866</v>
      </c>
      <c r="M8" s="124"/>
      <c r="N8" s="124"/>
      <c r="O8" s="124">
        <v>194096.55658278437</v>
      </c>
    </row>
    <row r="9" spans="2:15">
      <c r="B9" s="41" t="s">
        <v>821</v>
      </c>
      <c r="C9" s="71" t="s">
        <v>822</v>
      </c>
      <c r="D9" s="22" t="s">
        <v>47</v>
      </c>
      <c r="E9" s="140"/>
      <c r="F9" s="140"/>
      <c r="G9" s="140"/>
      <c r="H9" s="140"/>
      <c r="I9" s="140"/>
      <c r="J9" s="140"/>
      <c r="K9" s="140"/>
      <c r="L9" s="140">
        <v>42579.912433200967</v>
      </c>
      <c r="M9" s="140"/>
      <c r="N9" s="140"/>
      <c r="O9" s="140">
        <v>69250.606862687651</v>
      </c>
    </row>
    <row r="10" spans="2:15">
      <c r="B10" s="43" t="s">
        <v>823</v>
      </c>
      <c r="C10" s="72" t="s">
        <v>824</v>
      </c>
      <c r="D10" s="86" t="s">
        <v>47</v>
      </c>
      <c r="E10" s="125"/>
      <c r="F10" s="125"/>
      <c r="G10" s="125"/>
      <c r="H10" s="125"/>
      <c r="I10" s="125"/>
      <c r="J10" s="125"/>
      <c r="K10" s="125"/>
      <c r="L10" s="125">
        <v>19171.45681516</v>
      </c>
      <c r="M10" s="125"/>
      <c r="N10" s="125"/>
      <c r="O10" s="125">
        <v>12378.596327764371</v>
      </c>
    </row>
    <row r="11" spans="2:15">
      <c r="B11" s="43" t="s">
        <v>825</v>
      </c>
      <c r="C11" s="72" t="s">
        <v>826</v>
      </c>
      <c r="D11" s="86" t="s">
        <v>47</v>
      </c>
      <c r="E11" s="125"/>
      <c r="F11" s="125"/>
      <c r="G11" s="125"/>
      <c r="H11" s="125"/>
      <c r="I11" s="125"/>
      <c r="J11" s="125"/>
      <c r="K11" s="125"/>
      <c r="L11" s="125">
        <v>0</v>
      </c>
      <c r="M11" s="125"/>
      <c r="N11" s="125"/>
      <c r="O11" s="125">
        <v>0</v>
      </c>
    </row>
    <row r="12" spans="2:15">
      <c r="B12" s="43" t="s">
        <v>827</v>
      </c>
      <c r="C12" s="72" t="s">
        <v>828</v>
      </c>
      <c r="D12" s="86" t="s">
        <v>47</v>
      </c>
      <c r="E12" s="125"/>
      <c r="F12" s="125"/>
      <c r="G12" s="125"/>
      <c r="H12" s="125"/>
      <c r="I12" s="125"/>
      <c r="J12" s="125"/>
      <c r="K12" s="125"/>
      <c r="L12" s="125">
        <v>115.79827275000001</v>
      </c>
      <c r="M12" s="125"/>
      <c r="N12" s="125"/>
      <c r="O12" s="125">
        <v>541.71069600999977</v>
      </c>
    </row>
    <row r="13" spans="2:15">
      <c r="B13" s="43" t="s">
        <v>829</v>
      </c>
      <c r="C13" s="72" t="s">
        <v>830</v>
      </c>
      <c r="D13" s="86" t="s">
        <v>47</v>
      </c>
      <c r="E13" s="125"/>
      <c r="F13" s="125"/>
      <c r="G13" s="125"/>
      <c r="H13" s="125"/>
      <c r="I13" s="125"/>
      <c r="J13" s="125"/>
      <c r="K13" s="125"/>
      <c r="L13" s="125">
        <v>0</v>
      </c>
      <c r="M13" s="125"/>
      <c r="N13" s="125"/>
      <c r="O13" s="125">
        <v>0</v>
      </c>
    </row>
    <row r="14" spans="2:15">
      <c r="B14" s="43" t="s">
        <v>831</v>
      </c>
      <c r="C14" s="72" t="s">
        <v>832</v>
      </c>
      <c r="D14" s="86" t="s">
        <v>47</v>
      </c>
      <c r="E14" s="125"/>
      <c r="F14" s="125"/>
      <c r="G14" s="125"/>
      <c r="H14" s="125"/>
      <c r="I14" s="125"/>
      <c r="J14" s="125"/>
      <c r="K14" s="125"/>
      <c r="L14" s="125">
        <v>0</v>
      </c>
      <c r="M14" s="125"/>
      <c r="N14" s="125"/>
      <c r="O14" s="125">
        <v>0</v>
      </c>
    </row>
    <row r="15" spans="2:15">
      <c r="B15" s="43" t="s">
        <v>833</v>
      </c>
      <c r="C15" s="72" t="s">
        <v>834</v>
      </c>
      <c r="D15" s="86" t="s">
        <v>47</v>
      </c>
      <c r="E15" s="125"/>
      <c r="F15" s="125"/>
      <c r="G15" s="125"/>
      <c r="H15" s="125"/>
      <c r="I15" s="125"/>
      <c r="J15" s="125"/>
      <c r="K15" s="125"/>
      <c r="L15" s="125">
        <v>2772.6423732900003</v>
      </c>
      <c r="M15" s="125"/>
      <c r="N15" s="125"/>
      <c r="O15" s="125">
        <v>1677.7746628720001</v>
      </c>
    </row>
    <row r="16" spans="2:15">
      <c r="B16" s="43" t="s">
        <v>835</v>
      </c>
      <c r="C16" s="72" t="s">
        <v>836</v>
      </c>
      <c r="D16" s="86" t="s">
        <v>47</v>
      </c>
      <c r="E16" s="125"/>
      <c r="F16" s="125"/>
      <c r="G16" s="125"/>
      <c r="H16" s="125"/>
      <c r="I16" s="125"/>
      <c r="J16" s="125"/>
      <c r="K16" s="125"/>
      <c r="L16" s="125">
        <v>20343.092016940958</v>
      </c>
      <c r="M16" s="125"/>
      <c r="N16" s="125"/>
      <c r="O16" s="125">
        <v>25801.04623963132</v>
      </c>
    </row>
    <row r="17" spans="2:15">
      <c r="B17" s="44" t="s">
        <v>837</v>
      </c>
      <c r="C17" s="141" t="s">
        <v>838</v>
      </c>
      <c r="D17" s="142" t="s">
        <v>47</v>
      </c>
      <c r="E17" s="125"/>
      <c r="F17" s="125"/>
      <c r="G17" s="125"/>
      <c r="H17" s="125"/>
      <c r="I17" s="125"/>
      <c r="J17" s="125"/>
      <c r="K17" s="125"/>
      <c r="L17" s="125">
        <v>176.92295505999982</v>
      </c>
      <c r="M17" s="125"/>
      <c r="N17" s="125"/>
      <c r="O17" s="125">
        <v>28851.478936409967</v>
      </c>
    </row>
    <row r="18" spans="2:15">
      <c r="B18" s="41" t="s">
        <v>839</v>
      </c>
      <c r="C18" s="71" t="s">
        <v>840</v>
      </c>
      <c r="D18" s="86" t="s">
        <v>47</v>
      </c>
      <c r="E18" s="140"/>
      <c r="F18" s="140"/>
      <c r="G18" s="140"/>
      <c r="H18" s="140"/>
      <c r="I18" s="140"/>
      <c r="J18" s="140"/>
      <c r="K18" s="140"/>
      <c r="L18" s="140">
        <v>8938.1788403799983</v>
      </c>
      <c r="M18" s="140"/>
      <c r="N18" s="140"/>
      <c r="O18" s="140">
        <v>10960.684326680015</v>
      </c>
    </row>
    <row r="19" spans="2:15">
      <c r="B19" s="43" t="s">
        <v>841</v>
      </c>
      <c r="C19" s="72" t="s">
        <v>842</v>
      </c>
      <c r="D19" s="86" t="s">
        <v>47</v>
      </c>
      <c r="E19" s="125"/>
      <c r="F19" s="125"/>
      <c r="G19" s="125"/>
      <c r="H19" s="125"/>
      <c r="I19" s="125"/>
      <c r="J19" s="125"/>
      <c r="K19" s="125"/>
      <c r="L19" s="125">
        <v>8171.0991567599976</v>
      </c>
      <c r="M19" s="125"/>
      <c r="N19" s="125"/>
      <c r="O19" s="125">
        <v>10960.684326680015</v>
      </c>
    </row>
    <row r="20" spans="2:15">
      <c r="B20" s="43" t="s">
        <v>843</v>
      </c>
      <c r="C20" s="72" t="s">
        <v>844</v>
      </c>
      <c r="D20" s="86" t="s">
        <v>47</v>
      </c>
      <c r="E20" s="125"/>
      <c r="F20" s="125"/>
      <c r="G20" s="125"/>
      <c r="H20" s="125"/>
      <c r="I20" s="125"/>
      <c r="J20" s="125"/>
      <c r="K20" s="125"/>
      <c r="L20" s="125">
        <v>508.45821767999996</v>
      </c>
      <c r="M20" s="125"/>
      <c r="N20" s="125"/>
      <c r="O20" s="125">
        <v>0</v>
      </c>
    </row>
    <row r="21" spans="2:15">
      <c r="B21" s="43" t="s">
        <v>845</v>
      </c>
      <c r="C21" s="72" t="s">
        <v>846</v>
      </c>
      <c r="D21" s="86" t="s">
        <v>47</v>
      </c>
      <c r="E21" s="125"/>
      <c r="F21" s="125"/>
      <c r="G21" s="125"/>
      <c r="H21" s="125"/>
      <c r="I21" s="125"/>
      <c r="J21" s="125"/>
      <c r="K21" s="125"/>
      <c r="L21" s="125">
        <v>0</v>
      </c>
      <c r="M21" s="125"/>
      <c r="N21" s="125"/>
      <c r="O21" s="125">
        <v>0</v>
      </c>
    </row>
    <row r="22" spans="2:15">
      <c r="B22" s="43" t="s">
        <v>847</v>
      </c>
      <c r="C22" s="72" t="s">
        <v>848</v>
      </c>
      <c r="D22" s="86" t="s">
        <v>47</v>
      </c>
      <c r="E22" s="125"/>
      <c r="F22" s="125"/>
      <c r="G22" s="125"/>
      <c r="H22" s="125"/>
      <c r="I22" s="125"/>
      <c r="J22" s="125"/>
      <c r="K22" s="125"/>
      <c r="L22" s="125">
        <v>0</v>
      </c>
      <c r="M22" s="125"/>
      <c r="N22" s="125"/>
      <c r="O22" s="125">
        <v>0</v>
      </c>
    </row>
    <row r="23" spans="2:15">
      <c r="B23" s="44" t="s">
        <v>849</v>
      </c>
      <c r="C23" s="76" t="s">
        <v>850</v>
      </c>
      <c r="D23" s="142" t="s">
        <v>47</v>
      </c>
      <c r="E23" s="125"/>
      <c r="F23" s="125"/>
      <c r="G23" s="125"/>
      <c r="H23" s="125"/>
      <c r="I23" s="125"/>
      <c r="J23" s="125"/>
      <c r="K23" s="125"/>
      <c r="L23" s="125">
        <v>258.62146594000001</v>
      </c>
      <c r="M23" s="125"/>
      <c r="N23" s="125"/>
      <c r="O23" s="125">
        <v>0</v>
      </c>
    </row>
    <row r="24" spans="2:15">
      <c r="B24" s="41" t="s">
        <v>851</v>
      </c>
      <c r="C24" s="71" t="s">
        <v>852</v>
      </c>
      <c r="D24" s="86" t="s">
        <v>47</v>
      </c>
      <c r="E24" s="140"/>
      <c r="F24" s="140"/>
      <c r="G24" s="140"/>
      <c r="H24" s="140"/>
      <c r="I24" s="140"/>
      <c r="J24" s="140"/>
      <c r="K24" s="140"/>
      <c r="L24" s="140">
        <v>15754.73420173</v>
      </c>
      <c r="M24" s="140"/>
      <c r="N24" s="140"/>
      <c r="O24" s="140">
        <v>20357.03979310003</v>
      </c>
    </row>
    <row r="25" spans="2:15">
      <c r="B25" s="43" t="s">
        <v>853</v>
      </c>
      <c r="C25" s="72" t="s">
        <v>854</v>
      </c>
      <c r="D25" s="86" t="s">
        <v>47</v>
      </c>
      <c r="E25" s="125"/>
      <c r="F25" s="125"/>
      <c r="G25" s="125"/>
      <c r="H25" s="125"/>
      <c r="I25" s="125"/>
      <c r="J25" s="125"/>
      <c r="K25" s="125"/>
      <c r="L25" s="125">
        <v>7182.7166407099985</v>
      </c>
      <c r="M25" s="125"/>
      <c r="N25" s="125"/>
      <c r="O25" s="125">
        <v>12947.545645900034</v>
      </c>
    </row>
    <row r="26" spans="2:15">
      <c r="B26" s="43" t="s">
        <v>855</v>
      </c>
      <c r="C26" s="72" t="s">
        <v>856</v>
      </c>
      <c r="D26" s="86" t="s">
        <v>47</v>
      </c>
      <c r="E26" s="125"/>
      <c r="F26" s="125"/>
      <c r="G26" s="125"/>
      <c r="H26" s="125"/>
      <c r="I26" s="125"/>
      <c r="J26" s="125"/>
      <c r="K26" s="125"/>
      <c r="L26" s="125">
        <v>341.07380391000004</v>
      </c>
      <c r="M26" s="125"/>
      <c r="N26" s="125"/>
      <c r="O26" s="125">
        <v>1003.0150187099994</v>
      </c>
    </row>
    <row r="27" spans="2:15">
      <c r="B27" s="43" t="s">
        <v>857</v>
      </c>
      <c r="C27" s="72" t="s">
        <v>858</v>
      </c>
      <c r="D27" s="86" t="s">
        <v>47</v>
      </c>
      <c r="E27" s="125"/>
      <c r="F27" s="125"/>
      <c r="G27" s="125"/>
      <c r="H27" s="125"/>
      <c r="I27" s="125"/>
      <c r="J27" s="125"/>
      <c r="K27" s="125"/>
      <c r="L27" s="125">
        <v>5798.4577040000004</v>
      </c>
      <c r="M27" s="125"/>
      <c r="N27" s="125"/>
      <c r="O27" s="125">
        <v>2673.8583139999978</v>
      </c>
    </row>
    <row r="28" spans="2:15">
      <c r="B28" s="43" t="s">
        <v>859</v>
      </c>
      <c r="C28" s="72" t="s">
        <v>860</v>
      </c>
      <c r="D28" s="86" t="s">
        <v>47</v>
      </c>
      <c r="E28" s="125"/>
      <c r="F28" s="125"/>
      <c r="G28" s="125"/>
      <c r="H28" s="125"/>
      <c r="I28" s="125"/>
      <c r="J28" s="125"/>
      <c r="K28" s="125"/>
      <c r="L28" s="125">
        <v>1111.1474828399998</v>
      </c>
      <c r="M28" s="125"/>
      <c r="N28" s="125"/>
      <c r="O28" s="125">
        <v>2497.2247748200002</v>
      </c>
    </row>
    <row r="29" spans="2:15">
      <c r="B29" s="43" t="s">
        <v>861</v>
      </c>
      <c r="C29" s="72" t="s">
        <v>862</v>
      </c>
      <c r="D29" s="86" t="s">
        <v>47</v>
      </c>
      <c r="E29" s="125"/>
      <c r="F29" s="125"/>
      <c r="G29" s="125"/>
      <c r="H29" s="125"/>
      <c r="I29" s="125"/>
      <c r="J29" s="125"/>
      <c r="K29" s="125"/>
      <c r="L29" s="125">
        <v>0</v>
      </c>
      <c r="M29" s="125"/>
      <c r="N29" s="125"/>
      <c r="O29" s="125">
        <v>0</v>
      </c>
    </row>
    <row r="30" spans="2:15">
      <c r="B30" s="44" t="s">
        <v>863</v>
      </c>
      <c r="C30" s="76" t="s">
        <v>864</v>
      </c>
      <c r="D30" s="142" t="s">
        <v>47</v>
      </c>
      <c r="E30" s="125"/>
      <c r="F30" s="125"/>
      <c r="G30" s="125"/>
      <c r="H30" s="125"/>
      <c r="I30" s="125"/>
      <c r="J30" s="125"/>
      <c r="K30" s="125"/>
      <c r="L30" s="125">
        <v>1321.33857027</v>
      </c>
      <c r="M30" s="125"/>
      <c r="N30" s="125"/>
      <c r="O30" s="125">
        <v>1235.3960396699999</v>
      </c>
    </row>
    <row r="31" spans="2:15">
      <c r="B31" s="41" t="s">
        <v>865</v>
      </c>
      <c r="C31" s="71" t="s">
        <v>866</v>
      </c>
      <c r="D31" s="86" t="s">
        <v>47</v>
      </c>
      <c r="E31" s="140"/>
      <c r="F31" s="140"/>
      <c r="G31" s="140"/>
      <c r="H31" s="140"/>
      <c r="I31" s="140"/>
      <c r="J31" s="140"/>
      <c r="K31" s="140"/>
      <c r="L31" s="140">
        <v>18178.24956543</v>
      </c>
      <c r="M31" s="140"/>
      <c r="N31" s="140"/>
      <c r="O31" s="140">
        <v>26260.95577425999</v>
      </c>
    </row>
    <row r="32" spans="2:15">
      <c r="B32" s="43" t="s">
        <v>867</v>
      </c>
      <c r="C32" s="72" t="s">
        <v>868</v>
      </c>
      <c r="D32" s="86" t="s">
        <v>47</v>
      </c>
      <c r="E32" s="125"/>
      <c r="F32" s="125"/>
      <c r="G32" s="125"/>
      <c r="H32" s="125"/>
      <c r="I32" s="125"/>
      <c r="J32" s="125"/>
      <c r="K32" s="125"/>
      <c r="L32" s="125">
        <v>2574.6019167600002</v>
      </c>
      <c r="M32" s="125"/>
      <c r="N32" s="125"/>
      <c r="O32" s="125">
        <v>738.09668102000023</v>
      </c>
    </row>
    <row r="33" spans="2:15">
      <c r="B33" s="43" t="s">
        <v>869</v>
      </c>
      <c r="C33" s="72" t="s">
        <v>870</v>
      </c>
      <c r="D33" s="86" t="s">
        <v>47</v>
      </c>
      <c r="E33" s="125"/>
      <c r="F33" s="125"/>
      <c r="G33" s="125"/>
      <c r="H33" s="125"/>
      <c r="I33" s="125"/>
      <c r="J33" s="125"/>
      <c r="K33" s="125"/>
      <c r="L33" s="125">
        <v>3258.3714703700007</v>
      </c>
      <c r="M33" s="125"/>
      <c r="N33" s="125"/>
      <c r="O33" s="125">
        <v>7087.2576018799891</v>
      </c>
    </row>
    <row r="34" spans="2:15">
      <c r="B34" s="43" t="s">
        <v>871</v>
      </c>
      <c r="C34" s="72" t="s">
        <v>872</v>
      </c>
      <c r="D34" s="86" t="s">
        <v>47</v>
      </c>
      <c r="E34" s="125"/>
      <c r="F34" s="125"/>
      <c r="G34" s="125"/>
      <c r="H34" s="125"/>
      <c r="I34" s="125"/>
      <c r="J34" s="125"/>
      <c r="K34" s="125"/>
      <c r="L34" s="125">
        <v>1233.5734277699999</v>
      </c>
      <c r="M34" s="125"/>
      <c r="N34" s="125"/>
      <c r="O34" s="125">
        <v>8892.2687829799943</v>
      </c>
    </row>
    <row r="35" spans="2:15">
      <c r="B35" s="43" t="s">
        <v>873</v>
      </c>
      <c r="C35" s="72" t="s">
        <v>874</v>
      </c>
      <c r="D35" s="86" t="s">
        <v>47</v>
      </c>
      <c r="E35" s="125"/>
      <c r="F35" s="125"/>
      <c r="G35" s="125"/>
      <c r="H35" s="125"/>
      <c r="I35" s="125"/>
      <c r="J35" s="125"/>
      <c r="K35" s="125"/>
      <c r="L35" s="125">
        <v>672.08627825999997</v>
      </c>
      <c r="M35" s="125"/>
      <c r="N35" s="125"/>
      <c r="O35" s="125">
        <v>1288.8438812100012</v>
      </c>
    </row>
    <row r="36" spans="2:15">
      <c r="B36" s="43" t="s">
        <v>875</v>
      </c>
      <c r="C36" s="72" t="s">
        <v>876</v>
      </c>
      <c r="D36" s="86" t="s">
        <v>47</v>
      </c>
      <c r="E36" s="125"/>
      <c r="F36" s="125"/>
      <c r="G36" s="125"/>
      <c r="H36" s="125"/>
      <c r="I36" s="125"/>
      <c r="J36" s="125"/>
      <c r="K36" s="125"/>
      <c r="L36" s="125">
        <v>8910.97514624</v>
      </c>
      <c r="M36" s="125"/>
      <c r="N36" s="125"/>
      <c r="O36" s="125">
        <v>6840.3050726100046</v>
      </c>
    </row>
    <row r="37" spans="2:15">
      <c r="B37" s="43" t="s">
        <v>877</v>
      </c>
      <c r="C37" s="72" t="s">
        <v>878</v>
      </c>
      <c r="D37" s="86" t="s">
        <v>47</v>
      </c>
      <c r="E37" s="125"/>
      <c r="F37" s="125"/>
      <c r="G37" s="125"/>
      <c r="H37" s="125"/>
      <c r="I37" s="125"/>
      <c r="J37" s="125"/>
      <c r="K37" s="125"/>
      <c r="L37" s="125">
        <v>-404.82929607000011</v>
      </c>
      <c r="M37" s="125"/>
      <c r="N37" s="125"/>
      <c r="O37" s="125">
        <v>641.81216782999979</v>
      </c>
    </row>
    <row r="38" spans="2:15">
      <c r="B38" s="43" t="s">
        <v>879</v>
      </c>
      <c r="C38" s="72" t="s">
        <v>880</v>
      </c>
      <c r="D38" s="86" t="s">
        <v>47</v>
      </c>
      <c r="E38" s="125"/>
      <c r="F38" s="125"/>
      <c r="G38" s="125"/>
      <c r="H38" s="125"/>
      <c r="I38" s="125"/>
      <c r="J38" s="125"/>
      <c r="K38" s="125"/>
      <c r="L38" s="125">
        <v>316.94052844999999</v>
      </c>
      <c r="M38" s="125"/>
      <c r="N38" s="125"/>
      <c r="O38" s="125">
        <v>220.53637412999998</v>
      </c>
    </row>
    <row r="39" spans="2:15">
      <c r="B39" s="43" t="s">
        <v>881</v>
      </c>
      <c r="C39" s="72" t="s">
        <v>882</v>
      </c>
      <c r="D39" s="86" t="s">
        <v>47</v>
      </c>
      <c r="E39" s="125"/>
      <c r="F39" s="125"/>
      <c r="G39" s="125"/>
      <c r="H39" s="125"/>
      <c r="I39" s="125"/>
      <c r="J39" s="125"/>
      <c r="K39" s="125"/>
      <c r="L39" s="125">
        <v>78.615266689999999</v>
      </c>
      <c r="M39" s="125"/>
      <c r="N39" s="125"/>
      <c r="O39" s="125">
        <v>373.28988612000006</v>
      </c>
    </row>
    <row r="40" spans="2:15">
      <c r="B40" s="44" t="s">
        <v>883</v>
      </c>
      <c r="C40" s="76" t="s">
        <v>884</v>
      </c>
      <c r="D40" s="142" t="s">
        <v>47</v>
      </c>
      <c r="E40" s="125"/>
      <c r="F40" s="125"/>
      <c r="G40" s="125"/>
      <c r="H40" s="125"/>
      <c r="I40" s="125"/>
      <c r="J40" s="125"/>
      <c r="K40" s="125"/>
      <c r="L40" s="125">
        <v>1537.91482696</v>
      </c>
      <c r="M40" s="125"/>
      <c r="N40" s="125"/>
      <c r="O40" s="125">
        <v>178.54532648</v>
      </c>
    </row>
    <row r="41" spans="2:15">
      <c r="B41" s="41" t="s">
        <v>885</v>
      </c>
      <c r="C41" s="71" t="s">
        <v>886</v>
      </c>
      <c r="D41" s="86" t="s">
        <v>47</v>
      </c>
      <c r="E41" s="140"/>
      <c r="F41" s="140"/>
      <c r="G41" s="140"/>
      <c r="H41" s="140"/>
      <c r="I41" s="140"/>
      <c r="J41" s="140"/>
      <c r="K41" s="140"/>
      <c r="L41" s="140">
        <v>1306.2991409599999</v>
      </c>
      <c r="M41" s="140"/>
      <c r="N41" s="140"/>
      <c r="O41" s="140">
        <v>1537.0073793900006</v>
      </c>
    </row>
    <row r="42" spans="2:15">
      <c r="B42" s="43" t="s">
        <v>887</v>
      </c>
      <c r="C42" s="72" t="s">
        <v>888</v>
      </c>
      <c r="D42" s="86" t="s">
        <v>47</v>
      </c>
      <c r="E42" s="125"/>
      <c r="F42" s="125"/>
      <c r="G42" s="125"/>
      <c r="H42" s="125"/>
      <c r="I42" s="125"/>
      <c r="J42" s="125"/>
      <c r="K42" s="125"/>
      <c r="L42" s="125">
        <v>0</v>
      </c>
      <c r="M42" s="125"/>
      <c r="N42" s="125"/>
      <c r="O42" s="125">
        <v>0</v>
      </c>
    </row>
    <row r="43" spans="2:15">
      <c r="B43" s="43" t="s">
        <v>889</v>
      </c>
      <c r="C43" s="72" t="s">
        <v>890</v>
      </c>
      <c r="D43" s="86" t="s">
        <v>47</v>
      </c>
      <c r="E43" s="125"/>
      <c r="F43" s="125"/>
      <c r="G43" s="125"/>
      <c r="H43" s="125"/>
      <c r="I43" s="125"/>
      <c r="J43" s="125"/>
      <c r="K43" s="125"/>
      <c r="L43" s="125">
        <v>626.87998106999999</v>
      </c>
      <c r="M43" s="125"/>
      <c r="N43" s="125"/>
      <c r="O43" s="125">
        <v>49.679913929999998</v>
      </c>
    </row>
    <row r="44" spans="2:15">
      <c r="B44" s="43" t="s">
        <v>891</v>
      </c>
      <c r="C44" s="72" t="s">
        <v>892</v>
      </c>
      <c r="D44" s="86" t="s">
        <v>47</v>
      </c>
      <c r="E44" s="125"/>
      <c r="F44" s="125"/>
      <c r="G44" s="125"/>
      <c r="H44" s="125"/>
      <c r="I44" s="125"/>
      <c r="J44" s="125"/>
      <c r="K44" s="125"/>
      <c r="L44" s="125">
        <v>14.431625650000001</v>
      </c>
      <c r="M44" s="125"/>
      <c r="N44" s="125"/>
      <c r="O44" s="125">
        <v>28.558804979999991</v>
      </c>
    </row>
    <row r="45" spans="2:15">
      <c r="B45" s="43" t="s">
        <v>893</v>
      </c>
      <c r="C45" s="72" t="s">
        <v>894</v>
      </c>
      <c r="D45" s="86" t="s">
        <v>47</v>
      </c>
      <c r="E45" s="125"/>
      <c r="F45" s="125"/>
      <c r="G45" s="125"/>
      <c r="H45" s="125"/>
      <c r="I45" s="125"/>
      <c r="J45" s="125"/>
      <c r="K45" s="125"/>
      <c r="L45" s="125">
        <v>362.33849975999999</v>
      </c>
      <c r="M45" s="125"/>
      <c r="N45" s="125"/>
      <c r="O45" s="125">
        <v>1090.3707582300012</v>
      </c>
    </row>
    <row r="46" spans="2:15">
      <c r="B46" s="43" t="s">
        <v>895</v>
      </c>
      <c r="C46" s="72" t="s">
        <v>896</v>
      </c>
      <c r="D46" s="86" t="s">
        <v>47</v>
      </c>
      <c r="E46" s="125"/>
      <c r="F46" s="125"/>
      <c r="G46" s="125"/>
      <c r="H46" s="125"/>
      <c r="I46" s="125"/>
      <c r="J46" s="125"/>
      <c r="K46" s="125"/>
      <c r="L46" s="125">
        <v>0</v>
      </c>
      <c r="M46" s="125"/>
      <c r="N46" s="125"/>
      <c r="O46" s="125">
        <v>23.041053469999991</v>
      </c>
    </row>
    <row r="47" spans="2:15">
      <c r="B47" s="44" t="s">
        <v>897</v>
      </c>
      <c r="C47" s="76" t="s">
        <v>898</v>
      </c>
      <c r="D47" s="142" t="s">
        <v>47</v>
      </c>
      <c r="E47" s="125"/>
      <c r="F47" s="125"/>
      <c r="G47" s="125"/>
      <c r="H47" s="125"/>
      <c r="I47" s="125"/>
      <c r="J47" s="125"/>
      <c r="K47" s="125"/>
      <c r="L47" s="125">
        <v>302.64903447999995</v>
      </c>
      <c r="M47" s="125"/>
      <c r="N47" s="125"/>
      <c r="O47" s="125">
        <v>345.35684877999938</v>
      </c>
    </row>
    <row r="48" spans="2:15">
      <c r="B48" s="41" t="s">
        <v>899</v>
      </c>
      <c r="C48" s="71" t="s">
        <v>900</v>
      </c>
      <c r="D48" s="86" t="s">
        <v>47</v>
      </c>
      <c r="E48" s="140"/>
      <c r="F48" s="140"/>
      <c r="G48" s="140"/>
      <c r="H48" s="140"/>
      <c r="I48" s="140"/>
      <c r="J48" s="140"/>
      <c r="K48" s="140"/>
      <c r="L48" s="140">
        <v>10566.194572147699</v>
      </c>
      <c r="M48" s="140"/>
      <c r="N48" s="140"/>
      <c r="O48" s="140">
        <v>5668.1571664966659</v>
      </c>
    </row>
    <row r="49" spans="2:15">
      <c r="B49" s="43" t="s">
        <v>901</v>
      </c>
      <c r="C49" s="72" t="s">
        <v>902</v>
      </c>
      <c r="D49" s="86" t="s">
        <v>47</v>
      </c>
      <c r="E49" s="125"/>
      <c r="F49" s="125"/>
      <c r="G49" s="125"/>
      <c r="H49" s="125"/>
      <c r="I49" s="125"/>
      <c r="J49" s="125"/>
      <c r="K49" s="125"/>
      <c r="L49" s="125">
        <v>1189.3229037476988</v>
      </c>
      <c r="M49" s="125"/>
      <c r="N49" s="125"/>
      <c r="O49" s="125">
        <v>622.56462203666661</v>
      </c>
    </row>
    <row r="50" spans="2:15">
      <c r="B50" s="43" t="s">
        <v>903</v>
      </c>
      <c r="C50" s="72" t="s">
        <v>904</v>
      </c>
      <c r="D50" s="86" t="s">
        <v>47</v>
      </c>
      <c r="E50" s="125"/>
      <c r="F50" s="125"/>
      <c r="G50" s="125"/>
      <c r="H50" s="125"/>
      <c r="I50" s="125"/>
      <c r="J50" s="125"/>
      <c r="K50" s="125"/>
      <c r="L50" s="125">
        <v>8256.0372037300003</v>
      </c>
      <c r="M50" s="125"/>
      <c r="N50" s="125"/>
      <c r="O50" s="125">
        <v>863.80212359999939</v>
      </c>
    </row>
    <row r="51" spans="2:15">
      <c r="B51" s="43" t="s">
        <v>905</v>
      </c>
      <c r="C51" s="72" t="s">
        <v>906</v>
      </c>
      <c r="D51" s="86" t="s">
        <v>47</v>
      </c>
      <c r="E51" s="125"/>
      <c r="F51" s="125"/>
      <c r="G51" s="125"/>
      <c r="H51" s="125"/>
      <c r="I51" s="125"/>
      <c r="J51" s="125"/>
      <c r="K51" s="125"/>
      <c r="L51" s="125">
        <v>624.16674549999993</v>
      </c>
      <c r="M51" s="125"/>
      <c r="N51" s="125"/>
      <c r="O51" s="125">
        <v>3435.0268350400002</v>
      </c>
    </row>
    <row r="52" spans="2:15">
      <c r="B52" s="43" t="s">
        <v>907</v>
      </c>
      <c r="C52" s="72" t="s">
        <v>908</v>
      </c>
      <c r="D52" s="86" t="s">
        <v>47</v>
      </c>
      <c r="E52" s="125"/>
      <c r="F52" s="125"/>
      <c r="G52" s="125"/>
      <c r="H52" s="125"/>
      <c r="I52" s="125"/>
      <c r="J52" s="125"/>
      <c r="K52" s="125"/>
      <c r="L52" s="125">
        <v>0</v>
      </c>
      <c r="M52" s="125"/>
      <c r="N52" s="125"/>
      <c r="O52" s="125">
        <v>0</v>
      </c>
    </row>
    <row r="53" spans="2:15">
      <c r="B53" s="43" t="s">
        <v>909</v>
      </c>
      <c r="C53" s="72" t="s">
        <v>910</v>
      </c>
      <c r="D53" s="86" t="s">
        <v>47</v>
      </c>
      <c r="E53" s="125"/>
      <c r="F53" s="125"/>
      <c r="G53" s="125"/>
      <c r="H53" s="125"/>
      <c r="I53" s="125"/>
      <c r="J53" s="125"/>
      <c r="K53" s="125"/>
      <c r="L53" s="125">
        <v>0</v>
      </c>
      <c r="M53" s="125"/>
      <c r="N53" s="125"/>
      <c r="O53" s="125">
        <v>0</v>
      </c>
    </row>
    <row r="54" spans="2:15">
      <c r="B54" s="44" t="s">
        <v>911</v>
      </c>
      <c r="C54" s="76" t="s">
        <v>912</v>
      </c>
      <c r="D54" s="142" t="s">
        <v>47</v>
      </c>
      <c r="E54" s="125"/>
      <c r="F54" s="125"/>
      <c r="G54" s="125"/>
      <c r="H54" s="125"/>
      <c r="I54" s="125"/>
      <c r="J54" s="125"/>
      <c r="K54" s="125"/>
      <c r="L54" s="125">
        <v>496.66771917000005</v>
      </c>
      <c r="M54" s="125"/>
      <c r="N54" s="125"/>
      <c r="O54" s="125">
        <v>746.76358582000023</v>
      </c>
    </row>
    <row r="55" spans="2:15">
      <c r="B55" s="41" t="s">
        <v>913</v>
      </c>
      <c r="C55" s="71" t="s">
        <v>914</v>
      </c>
      <c r="D55" s="86" t="s">
        <v>47</v>
      </c>
      <c r="E55" s="140"/>
      <c r="F55" s="140"/>
      <c r="G55" s="140"/>
      <c r="H55" s="140"/>
      <c r="I55" s="140"/>
      <c r="J55" s="140"/>
      <c r="K55" s="140"/>
      <c r="L55" s="140">
        <v>23179.076254099997</v>
      </c>
      <c r="M55" s="140"/>
      <c r="N55" s="140"/>
      <c r="O55" s="140">
        <v>17540.074023439996</v>
      </c>
    </row>
    <row r="56" spans="2:15">
      <c r="B56" s="43" t="s">
        <v>915</v>
      </c>
      <c r="C56" s="72" t="s">
        <v>916</v>
      </c>
      <c r="D56" s="86" t="s">
        <v>47</v>
      </c>
      <c r="E56" s="125"/>
      <c r="F56" s="125"/>
      <c r="G56" s="125"/>
      <c r="H56" s="125"/>
      <c r="I56" s="125"/>
      <c r="J56" s="125"/>
      <c r="K56" s="125"/>
      <c r="L56" s="125">
        <v>0</v>
      </c>
      <c r="M56" s="125"/>
      <c r="N56" s="125"/>
      <c r="O56" s="125">
        <v>0</v>
      </c>
    </row>
    <row r="57" spans="2:15">
      <c r="B57" s="43" t="s">
        <v>917</v>
      </c>
      <c r="C57" s="72" t="s">
        <v>918</v>
      </c>
      <c r="D57" s="86" t="s">
        <v>47</v>
      </c>
      <c r="E57" s="125"/>
      <c r="F57" s="125"/>
      <c r="G57" s="125"/>
      <c r="H57" s="125"/>
      <c r="I57" s="125"/>
      <c r="J57" s="125"/>
      <c r="K57" s="125"/>
      <c r="L57" s="125">
        <v>5869.02250207</v>
      </c>
      <c r="M57" s="125"/>
      <c r="N57" s="125"/>
      <c r="O57" s="125">
        <v>0</v>
      </c>
    </row>
    <row r="58" spans="2:15">
      <c r="B58" s="43" t="s">
        <v>919</v>
      </c>
      <c r="C58" s="72" t="s">
        <v>920</v>
      </c>
      <c r="D58" s="86" t="s">
        <v>47</v>
      </c>
      <c r="E58" s="125"/>
      <c r="F58" s="125"/>
      <c r="G58" s="125"/>
      <c r="H58" s="125"/>
      <c r="I58" s="125"/>
      <c r="J58" s="125"/>
      <c r="K58" s="125"/>
      <c r="L58" s="125">
        <v>11682.165104589998</v>
      </c>
      <c r="M58" s="125"/>
      <c r="N58" s="125"/>
      <c r="O58" s="125">
        <v>13590.094572709999</v>
      </c>
    </row>
    <row r="59" spans="2:15">
      <c r="B59" s="43" t="s">
        <v>921</v>
      </c>
      <c r="C59" s="72" t="s">
        <v>922</v>
      </c>
      <c r="D59" s="86" t="s">
        <v>47</v>
      </c>
      <c r="E59" s="125"/>
      <c r="F59" s="125"/>
      <c r="G59" s="125"/>
      <c r="H59" s="125"/>
      <c r="I59" s="125"/>
      <c r="J59" s="125"/>
      <c r="K59" s="125"/>
      <c r="L59" s="125">
        <v>115.77918450000001</v>
      </c>
      <c r="M59" s="125"/>
      <c r="N59" s="125"/>
      <c r="O59" s="125">
        <v>221.52420127000013</v>
      </c>
    </row>
    <row r="60" spans="2:15">
      <c r="B60" s="43" t="s">
        <v>923</v>
      </c>
      <c r="C60" s="72" t="s">
        <v>924</v>
      </c>
      <c r="D60" s="86" t="s">
        <v>47</v>
      </c>
      <c r="E60" s="125"/>
      <c r="F60" s="125"/>
      <c r="G60" s="125"/>
      <c r="H60" s="125"/>
      <c r="I60" s="125"/>
      <c r="J60" s="125"/>
      <c r="K60" s="125"/>
      <c r="L60" s="125">
        <v>0</v>
      </c>
      <c r="M60" s="125"/>
      <c r="N60" s="125"/>
      <c r="O60" s="125">
        <v>0</v>
      </c>
    </row>
    <row r="61" spans="2:15">
      <c r="B61" s="44" t="s">
        <v>925</v>
      </c>
      <c r="C61" s="76" t="s">
        <v>926</v>
      </c>
      <c r="D61" s="142" t="s">
        <v>47</v>
      </c>
      <c r="E61" s="125"/>
      <c r="F61" s="125"/>
      <c r="G61" s="125"/>
      <c r="H61" s="125"/>
      <c r="I61" s="125"/>
      <c r="J61" s="125"/>
      <c r="K61" s="125"/>
      <c r="L61" s="125">
        <v>5512.1094629399995</v>
      </c>
      <c r="M61" s="125"/>
      <c r="N61" s="125"/>
      <c r="O61" s="125">
        <v>3728.4552494599966</v>
      </c>
    </row>
    <row r="62" spans="2:15">
      <c r="B62" s="41" t="s">
        <v>927</v>
      </c>
      <c r="C62" s="71" t="s">
        <v>928</v>
      </c>
      <c r="D62" s="86" t="s">
        <v>47</v>
      </c>
      <c r="E62" s="140"/>
      <c r="F62" s="140"/>
      <c r="G62" s="140"/>
      <c r="H62" s="140"/>
      <c r="I62" s="140"/>
      <c r="J62" s="140"/>
      <c r="K62" s="140"/>
      <c r="L62" s="140">
        <v>372.53589367000001</v>
      </c>
      <c r="M62" s="140"/>
      <c r="N62" s="140"/>
      <c r="O62" s="140">
        <v>688.15205265999975</v>
      </c>
    </row>
    <row r="63" spans="2:15">
      <c r="B63" s="43" t="s">
        <v>929</v>
      </c>
      <c r="C63" s="72" t="s">
        <v>930</v>
      </c>
      <c r="D63" s="86" t="s">
        <v>47</v>
      </c>
      <c r="E63" s="125"/>
      <c r="F63" s="125"/>
      <c r="G63" s="125"/>
      <c r="H63" s="125"/>
      <c r="I63" s="125"/>
      <c r="J63" s="125"/>
      <c r="K63" s="125"/>
      <c r="L63" s="125">
        <v>272.87138694999999</v>
      </c>
      <c r="M63" s="125"/>
      <c r="N63" s="125"/>
      <c r="O63" s="125">
        <v>672.60045310999976</v>
      </c>
    </row>
    <row r="64" spans="2:15">
      <c r="B64" s="43" t="s">
        <v>931</v>
      </c>
      <c r="C64" s="72" t="s">
        <v>932</v>
      </c>
      <c r="D64" s="86" t="s">
        <v>47</v>
      </c>
      <c r="E64" s="125"/>
      <c r="F64" s="125"/>
      <c r="G64" s="125"/>
      <c r="H64" s="125"/>
      <c r="I64" s="125"/>
      <c r="J64" s="125"/>
      <c r="K64" s="125"/>
      <c r="L64" s="125">
        <v>10.029444219999998</v>
      </c>
      <c r="M64" s="125"/>
      <c r="N64" s="125"/>
      <c r="O64" s="125">
        <v>15.551599549999995</v>
      </c>
    </row>
    <row r="65" spans="2:15">
      <c r="B65" s="43" t="s">
        <v>933</v>
      </c>
      <c r="C65" s="72" t="s">
        <v>934</v>
      </c>
      <c r="D65" s="86" t="s">
        <v>47</v>
      </c>
      <c r="E65" s="125"/>
      <c r="F65" s="125"/>
      <c r="G65" s="125"/>
      <c r="H65" s="125"/>
      <c r="I65" s="125"/>
      <c r="J65" s="125"/>
      <c r="K65" s="125"/>
      <c r="L65" s="125">
        <v>0</v>
      </c>
      <c r="M65" s="125"/>
      <c r="N65" s="125"/>
      <c r="O65" s="125">
        <v>0</v>
      </c>
    </row>
    <row r="66" spans="2:15">
      <c r="B66" s="43" t="s">
        <v>935</v>
      </c>
      <c r="C66" s="72" t="s">
        <v>936</v>
      </c>
      <c r="D66" s="86" t="s">
        <v>47</v>
      </c>
      <c r="E66" s="125"/>
      <c r="F66" s="125"/>
      <c r="G66" s="125"/>
      <c r="H66" s="125"/>
      <c r="I66" s="125"/>
      <c r="J66" s="125"/>
      <c r="K66" s="125"/>
      <c r="L66" s="125">
        <v>0</v>
      </c>
      <c r="M66" s="125"/>
      <c r="N66" s="125"/>
      <c r="O66" s="125">
        <v>0</v>
      </c>
    </row>
    <row r="67" spans="2:15">
      <c r="B67" s="43" t="s">
        <v>937</v>
      </c>
      <c r="C67" s="72" t="s">
        <v>938</v>
      </c>
      <c r="D67" s="86" t="s">
        <v>47</v>
      </c>
      <c r="E67" s="125"/>
      <c r="F67" s="125"/>
      <c r="G67" s="125"/>
      <c r="H67" s="125"/>
      <c r="I67" s="125"/>
      <c r="J67" s="125"/>
      <c r="K67" s="125"/>
      <c r="L67" s="125">
        <v>89.635062499999989</v>
      </c>
      <c r="M67" s="125"/>
      <c r="N67" s="125"/>
      <c r="O67" s="125">
        <v>0</v>
      </c>
    </row>
    <row r="68" spans="2:15">
      <c r="B68" s="44" t="s">
        <v>939</v>
      </c>
      <c r="C68" s="76" t="s">
        <v>940</v>
      </c>
      <c r="D68" s="142" t="s">
        <v>47</v>
      </c>
      <c r="E68" s="125"/>
      <c r="F68" s="125"/>
      <c r="G68" s="125"/>
      <c r="H68" s="125"/>
      <c r="I68" s="125"/>
      <c r="J68" s="125"/>
      <c r="K68" s="125"/>
      <c r="L68" s="125">
        <v>0</v>
      </c>
      <c r="M68" s="125"/>
      <c r="N68" s="125"/>
      <c r="O68" s="125">
        <v>0</v>
      </c>
    </row>
    <row r="69" spans="2:15">
      <c r="B69" s="41" t="s">
        <v>941</v>
      </c>
      <c r="C69" s="71" t="s">
        <v>942</v>
      </c>
      <c r="D69" s="86" t="s">
        <v>47</v>
      </c>
      <c r="E69" s="140"/>
      <c r="F69" s="140"/>
      <c r="G69" s="140"/>
      <c r="H69" s="140"/>
      <c r="I69" s="140"/>
      <c r="J69" s="140"/>
      <c r="K69" s="140"/>
      <c r="L69" s="140">
        <v>32944.537824570005</v>
      </c>
      <c r="M69" s="140"/>
      <c r="N69" s="140"/>
      <c r="O69" s="140">
        <v>36694.688813800021</v>
      </c>
    </row>
    <row r="70" spans="2:15">
      <c r="B70" s="43" t="s">
        <v>943</v>
      </c>
      <c r="C70" s="72" t="s">
        <v>944</v>
      </c>
      <c r="D70" s="86" t="s">
        <v>47</v>
      </c>
      <c r="E70" s="125"/>
      <c r="F70" s="125"/>
      <c r="G70" s="125"/>
      <c r="H70" s="125"/>
      <c r="I70" s="125"/>
      <c r="J70" s="125"/>
      <c r="K70" s="125"/>
      <c r="L70" s="125">
        <v>19132.464944539999</v>
      </c>
      <c r="M70" s="125"/>
      <c r="N70" s="125"/>
      <c r="O70" s="125">
        <v>24390.791704710013</v>
      </c>
    </row>
    <row r="71" spans="2:15">
      <c r="B71" s="43" t="s">
        <v>945</v>
      </c>
      <c r="C71" s="72" t="s">
        <v>946</v>
      </c>
      <c r="D71" s="86" t="s">
        <v>47</v>
      </c>
      <c r="E71" s="125"/>
      <c r="F71" s="125"/>
      <c r="G71" s="125"/>
      <c r="H71" s="125"/>
      <c r="I71" s="125"/>
      <c r="J71" s="125"/>
      <c r="K71" s="125"/>
      <c r="L71" s="125">
        <v>7722.8990070099999</v>
      </c>
      <c r="M71" s="125"/>
      <c r="N71" s="125"/>
      <c r="O71" s="125">
        <v>9570.1673408800034</v>
      </c>
    </row>
    <row r="72" spans="2:15">
      <c r="B72" s="43" t="s">
        <v>947</v>
      </c>
      <c r="C72" s="72" t="s">
        <v>948</v>
      </c>
      <c r="D72" s="86" t="s">
        <v>47</v>
      </c>
      <c r="E72" s="125"/>
      <c r="F72" s="125"/>
      <c r="G72" s="125"/>
      <c r="H72" s="125"/>
      <c r="I72" s="125"/>
      <c r="J72" s="125"/>
      <c r="K72" s="125"/>
      <c r="L72" s="125">
        <v>0</v>
      </c>
      <c r="M72" s="125"/>
      <c r="N72" s="125"/>
      <c r="O72" s="125">
        <v>0</v>
      </c>
    </row>
    <row r="73" spans="2:15">
      <c r="B73" s="43" t="s">
        <v>949</v>
      </c>
      <c r="C73" s="72" t="s">
        <v>950</v>
      </c>
      <c r="D73" s="86" t="s">
        <v>47</v>
      </c>
      <c r="E73" s="125"/>
      <c r="F73" s="125"/>
      <c r="G73" s="125"/>
      <c r="H73" s="125"/>
      <c r="I73" s="125"/>
      <c r="J73" s="125"/>
      <c r="K73" s="125"/>
      <c r="L73" s="125">
        <v>106.05015711999998</v>
      </c>
      <c r="M73" s="125"/>
      <c r="N73" s="125"/>
      <c r="O73" s="125">
        <v>921.12960425000017</v>
      </c>
    </row>
    <row r="74" spans="2:15">
      <c r="B74" s="43" t="s">
        <v>951</v>
      </c>
      <c r="C74" s="72" t="s">
        <v>952</v>
      </c>
      <c r="D74" s="86" t="s">
        <v>47</v>
      </c>
      <c r="E74" s="125"/>
      <c r="F74" s="125"/>
      <c r="G74" s="125"/>
      <c r="H74" s="125"/>
      <c r="I74" s="125"/>
      <c r="J74" s="125"/>
      <c r="K74" s="125"/>
      <c r="L74" s="125">
        <v>97.948676140000003</v>
      </c>
      <c r="M74" s="125"/>
      <c r="N74" s="125"/>
      <c r="O74" s="125">
        <v>164.97184290000001</v>
      </c>
    </row>
    <row r="75" spans="2:15">
      <c r="B75" s="43" t="s">
        <v>953</v>
      </c>
      <c r="C75" s="72" t="s">
        <v>954</v>
      </c>
      <c r="D75" s="86" t="s">
        <v>47</v>
      </c>
      <c r="E75" s="125"/>
      <c r="F75" s="125"/>
      <c r="G75" s="125"/>
      <c r="H75" s="125"/>
      <c r="I75" s="125"/>
      <c r="J75" s="125"/>
      <c r="K75" s="125"/>
      <c r="L75" s="125">
        <v>30.429956990000001</v>
      </c>
      <c r="M75" s="125"/>
      <c r="N75" s="125"/>
      <c r="O75" s="125">
        <v>0</v>
      </c>
    </row>
    <row r="76" spans="2:15">
      <c r="B76" s="43" t="s">
        <v>955</v>
      </c>
      <c r="C76" s="72" t="s">
        <v>956</v>
      </c>
      <c r="D76" s="86" t="s">
        <v>47</v>
      </c>
      <c r="E76" s="125"/>
      <c r="F76" s="125"/>
      <c r="G76" s="125"/>
      <c r="H76" s="125"/>
      <c r="I76" s="125"/>
      <c r="J76" s="125"/>
      <c r="K76" s="125"/>
      <c r="L76" s="125">
        <v>0</v>
      </c>
      <c r="M76" s="125"/>
      <c r="N76" s="125"/>
      <c r="O76" s="125">
        <v>0</v>
      </c>
    </row>
    <row r="77" spans="2:15">
      <c r="B77" s="44" t="s">
        <v>957</v>
      </c>
      <c r="C77" s="76" t="s">
        <v>958</v>
      </c>
      <c r="D77" s="142" t="s">
        <v>47</v>
      </c>
      <c r="E77" s="125"/>
      <c r="F77" s="125"/>
      <c r="G77" s="125"/>
      <c r="H77" s="125"/>
      <c r="I77" s="125"/>
      <c r="J77" s="125"/>
      <c r="K77" s="125"/>
      <c r="L77" s="125">
        <v>5854.7450827699995</v>
      </c>
      <c r="M77" s="125"/>
      <c r="N77" s="125"/>
      <c r="O77" s="125">
        <v>1647.6283210600006</v>
      </c>
    </row>
    <row r="78" spans="2:15">
      <c r="B78" s="41" t="s">
        <v>959</v>
      </c>
      <c r="C78" s="71" t="s">
        <v>960</v>
      </c>
      <c r="D78" s="86" t="s">
        <v>47</v>
      </c>
      <c r="E78" s="140"/>
      <c r="F78" s="140"/>
      <c r="G78" s="140"/>
      <c r="H78" s="140"/>
      <c r="I78" s="140"/>
      <c r="J78" s="140"/>
      <c r="K78" s="140"/>
      <c r="L78" s="140">
        <v>10129.03452196</v>
      </c>
      <c r="M78" s="140"/>
      <c r="N78" s="140"/>
      <c r="O78" s="140">
        <v>5139.1903902700014</v>
      </c>
    </row>
    <row r="79" spans="2:15">
      <c r="B79" s="43" t="s">
        <v>961</v>
      </c>
      <c r="C79" s="72" t="s">
        <v>962</v>
      </c>
      <c r="D79" s="86" t="s">
        <v>47</v>
      </c>
      <c r="E79" s="125"/>
      <c r="F79" s="125"/>
      <c r="G79" s="125"/>
      <c r="H79" s="125"/>
      <c r="I79" s="125"/>
      <c r="J79" s="125"/>
      <c r="K79" s="125"/>
      <c r="L79" s="125">
        <v>0</v>
      </c>
      <c r="M79" s="125"/>
      <c r="N79" s="125"/>
      <c r="O79" s="125">
        <v>0</v>
      </c>
    </row>
    <row r="80" spans="2:15">
      <c r="B80" s="43" t="s">
        <v>963</v>
      </c>
      <c r="C80" s="72" t="s">
        <v>964</v>
      </c>
      <c r="D80" s="86" t="s">
        <v>47</v>
      </c>
      <c r="E80" s="125"/>
      <c r="F80" s="125"/>
      <c r="G80" s="125"/>
      <c r="H80" s="125"/>
      <c r="I80" s="125"/>
      <c r="J80" s="125"/>
      <c r="K80" s="125"/>
      <c r="L80" s="125">
        <v>0</v>
      </c>
      <c r="M80" s="125"/>
      <c r="N80" s="125"/>
      <c r="O80" s="125">
        <v>0</v>
      </c>
    </row>
    <row r="81" spans="2:15">
      <c r="B81" s="43" t="s">
        <v>965</v>
      </c>
      <c r="C81" s="72" t="s">
        <v>966</v>
      </c>
      <c r="D81" s="86" t="s">
        <v>47</v>
      </c>
      <c r="E81" s="125"/>
      <c r="F81" s="125"/>
      <c r="G81" s="125"/>
      <c r="H81" s="125"/>
      <c r="I81" s="125"/>
      <c r="J81" s="125"/>
      <c r="K81" s="125"/>
      <c r="L81" s="125">
        <v>0</v>
      </c>
      <c r="M81" s="125"/>
      <c r="N81" s="125"/>
      <c r="O81" s="125">
        <v>0</v>
      </c>
    </row>
    <row r="82" spans="2:15">
      <c r="B82" s="43" t="s">
        <v>967</v>
      </c>
      <c r="C82" s="72" t="s">
        <v>968</v>
      </c>
      <c r="D82" s="86" t="s">
        <v>47</v>
      </c>
      <c r="E82" s="125"/>
      <c r="F82" s="125"/>
      <c r="G82" s="125"/>
      <c r="H82" s="125"/>
      <c r="I82" s="125"/>
      <c r="J82" s="125"/>
      <c r="K82" s="125"/>
      <c r="L82" s="125">
        <v>302.93546766999998</v>
      </c>
      <c r="M82" s="125"/>
      <c r="N82" s="125"/>
      <c r="O82" s="125">
        <v>299.99394596999986</v>
      </c>
    </row>
    <row r="83" spans="2:15">
      <c r="B83" s="43" t="s">
        <v>969</v>
      </c>
      <c r="C83" s="72" t="s">
        <v>970</v>
      </c>
      <c r="D83" s="86" t="s">
        <v>47</v>
      </c>
      <c r="E83" s="125"/>
      <c r="F83" s="125"/>
      <c r="G83" s="125"/>
      <c r="H83" s="125"/>
      <c r="I83" s="125"/>
      <c r="J83" s="125"/>
      <c r="K83" s="125"/>
      <c r="L83" s="125">
        <v>0</v>
      </c>
      <c r="M83" s="125"/>
      <c r="N83" s="125"/>
      <c r="O83" s="125">
        <v>0</v>
      </c>
    </row>
    <row r="84" spans="2:15">
      <c r="B84" s="43" t="s">
        <v>971</v>
      </c>
      <c r="C84" s="72" t="s">
        <v>972</v>
      </c>
      <c r="D84" s="86" t="s">
        <v>47</v>
      </c>
      <c r="E84" s="125"/>
      <c r="F84" s="125"/>
      <c r="G84" s="125"/>
      <c r="H84" s="125"/>
      <c r="I84" s="125"/>
      <c r="J84" s="125"/>
      <c r="K84" s="125"/>
      <c r="L84" s="125">
        <v>1725.2374175100001</v>
      </c>
      <c r="M84" s="125"/>
      <c r="N84" s="125"/>
      <c r="O84" s="125">
        <v>347.00565974999995</v>
      </c>
    </row>
    <row r="85" spans="2:15">
      <c r="B85" s="43" t="s">
        <v>973</v>
      </c>
      <c r="C85" s="72" t="s">
        <v>974</v>
      </c>
      <c r="D85" s="86" t="s">
        <v>47</v>
      </c>
      <c r="E85" s="125"/>
      <c r="F85" s="125"/>
      <c r="G85" s="125"/>
      <c r="H85" s="125"/>
      <c r="I85" s="125"/>
      <c r="J85" s="125"/>
      <c r="K85" s="125"/>
      <c r="L85" s="125">
        <v>3668.3765345699999</v>
      </c>
      <c r="M85" s="125"/>
      <c r="N85" s="125"/>
      <c r="O85" s="125">
        <v>10.506743879999991</v>
      </c>
    </row>
    <row r="86" spans="2:15">
      <c r="B86" s="43" t="s">
        <v>975</v>
      </c>
      <c r="C86" s="72" t="s">
        <v>976</v>
      </c>
      <c r="D86" s="86" t="s">
        <v>47</v>
      </c>
      <c r="E86" s="125"/>
      <c r="F86" s="125"/>
      <c r="G86" s="125"/>
      <c r="H86" s="125"/>
      <c r="I86" s="125"/>
      <c r="J86" s="125"/>
      <c r="K86" s="125"/>
      <c r="L86" s="125">
        <v>0</v>
      </c>
      <c r="M86" s="125"/>
      <c r="N86" s="125"/>
      <c r="O86" s="125">
        <v>0</v>
      </c>
    </row>
    <row r="87" spans="2:15">
      <c r="B87" s="43" t="s">
        <v>977</v>
      </c>
      <c r="C87" s="72" t="s">
        <v>978</v>
      </c>
      <c r="D87" s="87" t="s">
        <v>47</v>
      </c>
      <c r="E87" s="125"/>
      <c r="F87" s="125"/>
      <c r="G87" s="125"/>
      <c r="H87" s="125"/>
      <c r="I87" s="125"/>
      <c r="J87" s="125"/>
      <c r="K87" s="125"/>
      <c r="L87" s="125">
        <v>4432.4851022099992</v>
      </c>
      <c r="M87" s="125"/>
      <c r="N87" s="125"/>
      <c r="O87" s="125">
        <v>4481.6840406700012</v>
      </c>
    </row>
    <row r="88" spans="2:15">
      <c r="B88" s="110" t="s">
        <v>979</v>
      </c>
      <c r="C88" s="111" t="s">
        <v>980</v>
      </c>
      <c r="D88" s="111" t="s">
        <v>47</v>
      </c>
      <c r="E88" s="112"/>
      <c r="F88" s="112"/>
      <c r="G88" s="112"/>
      <c r="H88" s="112"/>
      <c r="I88" s="112"/>
      <c r="J88" s="112"/>
      <c r="K88" s="112"/>
      <c r="L88" s="112">
        <v>5.6843418860808015E-14</v>
      </c>
      <c r="M88" s="112"/>
      <c r="N88" s="112"/>
      <c r="O88" s="112">
        <v>5.4569682106375694E-12</v>
      </c>
    </row>
  </sheetData>
  <mergeCells count="14">
    <mergeCell ref="B5:C6"/>
    <mergeCell ref="E6:E7"/>
    <mergeCell ref="F6:F7"/>
    <mergeCell ref="G6:G7"/>
    <mergeCell ref="H6:H7"/>
    <mergeCell ref="M6:M7"/>
    <mergeCell ref="N6:N7"/>
    <mergeCell ref="O6:O7"/>
    <mergeCell ref="E2:O3"/>
    <mergeCell ref="E4:O5"/>
    <mergeCell ref="L6:L7"/>
    <mergeCell ref="I6:I7"/>
    <mergeCell ref="J6:J7"/>
    <mergeCell ref="K6:K7"/>
  </mergeCells>
  <hyperlinks>
    <hyperlink ref="B1" location="Indice!A1" display="Regresar" xr:uid="{9B5EB985-3F55-4958-B63B-192896F5106A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74160-33B0-4833-A547-C686D075A7D1}">
  <dimension ref="B1:O45"/>
  <sheetViews>
    <sheetView topLeftCell="B1" workbookViewId="0">
      <selection activeCell="N6" sqref="N6:O7"/>
    </sheetView>
  </sheetViews>
  <sheetFormatPr baseColWidth="10" defaultColWidth="11.42578125" defaultRowHeight="14.25"/>
  <cols>
    <col min="1" max="2" width="11.42578125" style="88"/>
    <col min="3" max="3" width="38.28515625" style="88" customWidth="1"/>
    <col min="4" max="4" width="1.5703125" style="88" customWidth="1"/>
    <col min="5" max="258" width="11.42578125" style="88"/>
    <col min="259" max="259" width="38.28515625" style="88" customWidth="1"/>
    <col min="260" max="514" width="11.42578125" style="88"/>
    <col min="515" max="515" width="38.28515625" style="88" customWidth="1"/>
    <col min="516" max="770" width="11.42578125" style="88"/>
    <col min="771" max="771" width="38.28515625" style="88" customWidth="1"/>
    <col min="772" max="1026" width="11.42578125" style="88"/>
    <col min="1027" max="1027" width="38.28515625" style="88" customWidth="1"/>
    <col min="1028" max="1282" width="11.42578125" style="88"/>
    <col min="1283" max="1283" width="38.28515625" style="88" customWidth="1"/>
    <col min="1284" max="1538" width="11.42578125" style="88"/>
    <col min="1539" max="1539" width="38.28515625" style="88" customWidth="1"/>
    <col min="1540" max="1794" width="11.42578125" style="88"/>
    <col min="1795" max="1795" width="38.28515625" style="88" customWidth="1"/>
    <col min="1796" max="2050" width="11.42578125" style="88"/>
    <col min="2051" max="2051" width="38.28515625" style="88" customWidth="1"/>
    <col min="2052" max="2306" width="11.42578125" style="88"/>
    <col min="2307" max="2307" width="38.28515625" style="88" customWidth="1"/>
    <col min="2308" max="2562" width="11.42578125" style="88"/>
    <col min="2563" max="2563" width="38.28515625" style="88" customWidth="1"/>
    <col min="2564" max="2818" width="11.42578125" style="88"/>
    <col min="2819" max="2819" width="38.28515625" style="88" customWidth="1"/>
    <col min="2820" max="3074" width="11.42578125" style="88"/>
    <col min="3075" max="3075" width="38.28515625" style="88" customWidth="1"/>
    <col min="3076" max="3330" width="11.42578125" style="88"/>
    <col min="3331" max="3331" width="38.28515625" style="88" customWidth="1"/>
    <col min="3332" max="3586" width="11.42578125" style="88"/>
    <col min="3587" max="3587" width="38.28515625" style="88" customWidth="1"/>
    <col min="3588" max="3842" width="11.42578125" style="88"/>
    <col min="3843" max="3843" width="38.28515625" style="88" customWidth="1"/>
    <col min="3844" max="4098" width="11.42578125" style="88"/>
    <col min="4099" max="4099" width="38.28515625" style="88" customWidth="1"/>
    <col min="4100" max="4354" width="11.42578125" style="88"/>
    <col min="4355" max="4355" width="38.28515625" style="88" customWidth="1"/>
    <col min="4356" max="4610" width="11.42578125" style="88"/>
    <col min="4611" max="4611" width="38.28515625" style="88" customWidth="1"/>
    <col min="4612" max="4866" width="11.42578125" style="88"/>
    <col min="4867" max="4867" width="38.28515625" style="88" customWidth="1"/>
    <col min="4868" max="5122" width="11.42578125" style="88"/>
    <col min="5123" max="5123" width="38.28515625" style="88" customWidth="1"/>
    <col min="5124" max="5378" width="11.42578125" style="88"/>
    <col min="5379" max="5379" width="38.28515625" style="88" customWidth="1"/>
    <col min="5380" max="5634" width="11.42578125" style="88"/>
    <col min="5635" max="5635" width="38.28515625" style="88" customWidth="1"/>
    <col min="5636" max="5890" width="11.42578125" style="88"/>
    <col min="5891" max="5891" width="38.28515625" style="88" customWidth="1"/>
    <col min="5892" max="6146" width="11.42578125" style="88"/>
    <col min="6147" max="6147" width="38.28515625" style="88" customWidth="1"/>
    <col min="6148" max="6402" width="11.42578125" style="88"/>
    <col min="6403" max="6403" width="38.28515625" style="88" customWidth="1"/>
    <col min="6404" max="6658" width="11.42578125" style="88"/>
    <col min="6659" max="6659" width="38.28515625" style="88" customWidth="1"/>
    <col min="6660" max="6914" width="11.42578125" style="88"/>
    <col min="6915" max="6915" width="38.28515625" style="88" customWidth="1"/>
    <col min="6916" max="7170" width="11.42578125" style="88"/>
    <col min="7171" max="7171" width="38.28515625" style="88" customWidth="1"/>
    <col min="7172" max="7426" width="11.42578125" style="88"/>
    <col min="7427" max="7427" width="38.28515625" style="88" customWidth="1"/>
    <col min="7428" max="7682" width="11.42578125" style="88"/>
    <col min="7683" max="7683" width="38.28515625" style="88" customWidth="1"/>
    <col min="7684" max="7938" width="11.42578125" style="88"/>
    <col min="7939" max="7939" width="38.28515625" style="88" customWidth="1"/>
    <col min="7940" max="8194" width="11.42578125" style="88"/>
    <col min="8195" max="8195" width="38.28515625" style="88" customWidth="1"/>
    <col min="8196" max="8450" width="11.42578125" style="88"/>
    <col min="8451" max="8451" width="38.28515625" style="88" customWidth="1"/>
    <col min="8452" max="8706" width="11.42578125" style="88"/>
    <col min="8707" max="8707" width="38.28515625" style="88" customWidth="1"/>
    <col min="8708" max="8962" width="11.42578125" style="88"/>
    <col min="8963" max="8963" width="38.28515625" style="88" customWidth="1"/>
    <col min="8964" max="9218" width="11.42578125" style="88"/>
    <col min="9219" max="9219" width="38.28515625" style="88" customWidth="1"/>
    <col min="9220" max="9474" width="11.42578125" style="88"/>
    <col min="9475" max="9475" width="38.28515625" style="88" customWidth="1"/>
    <col min="9476" max="9730" width="11.42578125" style="88"/>
    <col min="9731" max="9731" width="38.28515625" style="88" customWidth="1"/>
    <col min="9732" max="9986" width="11.42578125" style="88"/>
    <col min="9987" max="9987" width="38.28515625" style="88" customWidth="1"/>
    <col min="9988" max="10242" width="11.42578125" style="88"/>
    <col min="10243" max="10243" width="38.28515625" style="88" customWidth="1"/>
    <col min="10244" max="10498" width="11.42578125" style="88"/>
    <col min="10499" max="10499" width="38.28515625" style="88" customWidth="1"/>
    <col min="10500" max="10754" width="11.42578125" style="88"/>
    <col min="10755" max="10755" width="38.28515625" style="88" customWidth="1"/>
    <col min="10756" max="11010" width="11.42578125" style="88"/>
    <col min="11011" max="11011" width="38.28515625" style="88" customWidth="1"/>
    <col min="11012" max="11266" width="11.42578125" style="88"/>
    <col min="11267" max="11267" width="38.28515625" style="88" customWidth="1"/>
    <col min="11268" max="11522" width="11.42578125" style="88"/>
    <col min="11523" max="11523" width="38.28515625" style="88" customWidth="1"/>
    <col min="11524" max="11778" width="11.42578125" style="88"/>
    <col min="11779" max="11779" width="38.28515625" style="88" customWidth="1"/>
    <col min="11780" max="12034" width="11.42578125" style="88"/>
    <col min="12035" max="12035" width="38.28515625" style="88" customWidth="1"/>
    <col min="12036" max="12290" width="11.42578125" style="88"/>
    <col min="12291" max="12291" width="38.28515625" style="88" customWidth="1"/>
    <col min="12292" max="12546" width="11.42578125" style="88"/>
    <col min="12547" max="12547" width="38.28515625" style="88" customWidth="1"/>
    <col min="12548" max="12802" width="11.42578125" style="88"/>
    <col min="12803" max="12803" width="38.28515625" style="88" customWidth="1"/>
    <col min="12804" max="13058" width="11.42578125" style="88"/>
    <col min="13059" max="13059" width="38.28515625" style="88" customWidth="1"/>
    <col min="13060" max="13314" width="11.42578125" style="88"/>
    <col min="13315" max="13315" width="38.28515625" style="88" customWidth="1"/>
    <col min="13316" max="13570" width="11.42578125" style="88"/>
    <col min="13571" max="13571" width="38.28515625" style="88" customWidth="1"/>
    <col min="13572" max="13826" width="11.42578125" style="88"/>
    <col min="13827" max="13827" width="38.28515625" style="88" customWidth="1"/>
    <col min="13828" max="14082" width="11.42578125" style="88"/>
    <col min="14083" max="14083" width="38.28515625" style="88" customWidth="1"/>
    <col min="14084" max="14338" width="11.42578125" style="88"/>
    <col min="14339" max="14339" width="38.28515625" style="88" customWidth="1"/>
    <col min="14340" max="14594" width="11.42578125" style="88"/>
    <col min="14595" max="14595" width="38.28515625" style="88" customWidth="1"/>
    <col min="14596" max="14850" width="11.42578125" style="88"/>
    <col min="14851" max="14851" width="38.28515625" style="88" customWidth="1"/>
    <col min="14852" max="15106" width="11.42578125" style="88"/>
    <col min="15107" max="15107" width="38.28515625" style="88" customWidth="1"/>
    <col min="15108" max="15362" width="11.42578125" style="88"/>
    <col min="15363" max="15363" width="38.28515625" style="88" customWidth="1"/>
    <col min="15364" max="15618" width="11.42578125" style="88"/>
    <col min="15619" max="15619" width="38.28515625" style="88" customWidth="1"/>
    <col min="15620" max="15874" width="11.42578125" style="88"/>
    <col min="15875" max="15875" width="38.28515625" style="88" customWidth="1"/>
    <col min="15876" max="16130" width="11.42578125" style="88"/>
    <col min="16131" max="16131" width="38.28515625" style="88" customWidth="1"/>
    <col min="16132" max="16384" width="11.42578125" style="88"/>
  </cols>
  <sheetData>
    <row r="1" spans="2:15">
      <c r="B1" s="137" t="s">
        <v>29</v>
      </c>
    </row>
    <row r="2" spans="2:15" ht="15.75" customHeight="1">
      <c r="B2" s="57" t="s">
        <v>30</v>
      </c>
      <c r="C2" s="58"/>
      <c r="D2" s="29"/>
      <c r="E2" s="197" t="s">
        <v>119</v>
      </c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2:15" ht="15.75" customHeight="1">
      <c r="B3" s="57" t="s">
        <v>981</v>
      </c>
      <c r="C3" s="62"/>
      <c r="D3" s="22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2:15" ht="14.25" customHeight="1">
      <c r="B4" s="19"/>
      <c r="C4" s="20"/>
      <c r="D4" s="21"/>
      <c r="E4" s="198" t="s">
        <v>33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2:15" ht="14.25" customHeight="1">
      <c r="B5" s="205" t="s">
        <v>982</v>
      </c>
      <c r="C5" s="206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</row>
    <row r="6" spans="2:15">
      <c r="B6" s="205"/>
      <c r="C6" s="206"/>
      <c r="D6" s="22"/>
      <c r="E6" s="202">
        <v>2014</v>
      </c>
      <c r="F6" s="202">
        <f t="shared" ref="F6:O6" si="0">+E6+1</f>
        <v>2015</v>
      </c>
      <c r="G6" s="202">
        <f t="shared" si="0"/>
        <v>2016</v>
      </c>
      <c r="H6" s="202">
        <f t="shared" si="0"/>
        <v>2017</v>
      </c>
      <c r="I6" s="202">
        <f t="shared" si="0"/>
        <v>2018</v>
      </c>
      <c r="J6" s="202">
        <f t="shared" si="0"/>
        <v>2019</v>
      </c>
      <c r="K6" s="202">
        <f t="shared" si="0"/>
        <v>2020</v>
      </c>
      <c r="L6" s="202">
        <f t="shared" si="0"/>
        <v>2021</v>
      </c>
      <c r="M6" s="202">
        <f t="shared" si="0"/>
        <v>2022</v>
      </c>
      <c r="N6" s="202">
        <f t="shared" si="0"/>
        <v>2023</v>
      </c>
      <c r="O6" s="202">
        <f t="shared" si="0"/>
        <v>2024</v>
      </c>
    </row>
    <row r="7" spans="2:15">
      <c r="B7" s="79"/>
      <c r="C7" s="80"/>
      <c r="D7" s="2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</row>
    <row r="8" spans="2:15">
      <c r="B8" s="67" t="s">
        <v>983</v>
      </c>
      <c r="C8" s="68" t="s">
        <v>984</v>
      </c>
      <c r="D8" s="143" t="s">
        <v>47</v>
      </c>
      <c r="E8" s="144"/>
      <c r="F8" s="144"/>
      <c r="G8" s="145">
        <v>29.086947698067604</v>
      </c>
      <c r="H8" s="145">
        <v>12338.420198958785</v>
      </c>
      <c r="I8" s="145">
        <v>6053.7287040368974</v>
      </c>
      <c r="J8" s="145">
        <v>716.535725873969</v>
      </c>
      <c r="K8" s="145">
        <v>14321.408733251783</v>
      </c>
      <c r="L8" s="145">
        <v>5652.5827808745325</v>
      </c>
      <c r="M8" s="145">
        <v>22500.384193118105</v>
      </c>
      <c r="N8" s="145">
        <v>-17872.554840132369</v>
      </c>
      <c r="O8" s="145">
        <v>3694.373697149108</v>
      </c>
    </row>
    <row r="9" spans="2:15">
      <c r="B9" s="41" t="s">
        <v>985</v>
      </c>
      <c r="C9" s="71" t="s">
        <v>986</v>
      </c>
      <c r="D9" s="86" t="s">
        <v>47</v>
      </c>
      <c r="E9" s="104"/>
      <c r="F9" s="104"/>
      <c r="G9" s="104">
        <v>-170.47753051625841</v>
      </c>
      <c r="H9" s="104">
        <v>12121.114945711235</v>
      </c>
      <c r="I9" s="104">
        <v>5819.4008111180328</v>
      </c>
      <c r="J9" s="104">
        <v>460.82772875551404</v>
      </c>
      <c r="K9" s="104">
        <v>14049.304568163714</v>
      </c>
      <c r="L9" s="104">
        <v>5370.4500077381672</v>
      </c>
      <c r="M9" s="104">
        <v>22195.654752562554</v>
      </c>
      <c r="N9" s="104">
        <v>-19168.126173217854</v>
      </c>
      <c r="O9" s="104">
        <v>2143.7265470374191</v>
      </c>
    </row>
    <row r="10" spans="2:15">
      <c r="B10" s="43" t="s">
        <v>987</v>
      </c>
      <c r="C10" s="72" t="s">
        <v>988</v>
      </c>
      <c r="D10" s="86" t="s">
        <v>47</v>
      </c>
      <c r="E10" s="123"/>
      <c r="F10" s="123"/>
      <c r="G10" s="104">
        <v>0</v>
      </c>
      <c r="H10" s="123">
        <v>0</v>
      </c>
      <c r="I10" s="123">
        <v>0</v>
      </c>
      <c r="J10" s="123">
        <v>73.480026939999959</v>
      </c>
      <c r="K10" s="123">
        <v>0</v>
      </c>
      <c r="L10" s="123">
        <v>854.35360166999965</v>
      </c>
      <c r="M10" s="123">
        <v>-854.33783710999967</v>
      </c>
      <c r="N10" s="123">
        <v>470.15558199999998</v>
      </c>
      <c r="O10" s="123">
        <v>1999.0452824199999</v>
      </c>
    </row>
    <row r="11" spans="2:15">
      <c r="B11" s="43" t="s">
        <v>989</v>
      </c>
      <c r="C11" s="73" t="s">
        <v>990</v>
      </c>
      <c r="D11" s="86" t="s">
        <v>47</v>
      </c>
      <c r="E11" s="123"/>
      <c r="F11" s="123"/>
      <c r="G11" s="123">
        <v>0</v>
      </c>
      <c r="H11" s="123">
        <v>0</v>
      </c>
      <c r="I11" s="123">
        <v>0</v>
      </c>
      <c r="J11" s="123">
        <v>73.480026939999959</v>
      </c>
      <c r="K11" s="123">
        <v>0</v>
      </c>
      <c r="L11" s="123">
        <v>102.19303656</v>
      </c>
      <c r="M11" s="123">
        <v>-102.21369</v>
      </c>
      <c r="N11" s="123">
        <v>5.1330000000000009</v>
      </c>
      <c r="O11" s="123">
        <v>-25.818717579999998</v>
      </c>
    </row>
    <row r="12" spans="2:15">
      <c r="B12" s="43" t="s">
        <v>991</v>
      </c>
      <c r="C12" s="146" t="s">
        <v>992</v>
      </c>
      <c r="D12" s="86" t="s">
        <v>47</v>
      </c>
      <c r="E12" s="123"/>
      <c r="F12" s="123"/>
      <c r="G12" s="123">
        <v>0</v>
      </c>
      <c r="H12" s="123">
        <v>0</v>
      </c>
      <c r="I12" s="123">
        <v>0</v>
      </c>
      <c r="J12" s="123">
        <v>73.480026939999959</v>
      </c>
      <c r="K12" s="123">
        <v>0</v>
      </c>
      <c r="L12" s="123">
        <v>0</v>
      </c>
      <c r="M12" s="123">
        <v>0</v>
      </c>
      <c r="N12" s="123">
        <v>0</v>
      </c>
      <c r="O12" s="123">
        <v>0</v>
      </c>
    </row>
    <row r="13" spans="2:15">
      <c r="B13" s="43" t="s">
        <v>993</v>
      </c>
      <c r="C13" s="146" t="s">
        <v>994</v>
      </c>
      <c r="D13" s="86" t="s">
        <v>47</v>
      </c>
      <c r="E13" s="123"/>
      <c r="F13" s="123"/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102.19303656</v>
      </c>
      <c r="M13" s="123">
        <v>-102.21369</v>
      </c>
      <c r="N13" s="123">
        <v>5.1330000000000009</v>
      </c>
      <c r="O13" s="123">
        <v>-25.818717579999998</v>
      </c>
    </row>
    <row r="14" spans="2:15">
      <c r="B14" s="43" t="s">
        <v>995</v>
      </c>
      <c r="C14" s="73" t="s">
        <v>996</v>
      </c>
      <c r="D14" s="86" t="s">
        <v>47</v>
      </c>
      <c r="E14" s="123"/>
      <c r="F14" s="123"/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-4.0000000000000036E-3</v>
      </c>
      <c r="N14" s="123">
        <v>224.88799999999998</v>
      </c>
      <c r="O14" s="123">
        <v>1853.7449999999999</v>
      </c>
    </row>
    <row r="15" spans="2:15">
      <c r="B15" s="43" t="s">
        <v>997</v>
      </c>
      <c r="C15" s="73" t="s">
        <v>998</v>
      </c>
      <c r="D15" s="86" t="s">
        <v>47</v>
      </c>
      <c r="E15" s="123"/>
      <c r="F15" s="123"/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23">
        <v>0</v>
      </c>
      <c r="O15" s="123">
        <v>0</v>
      </c>
    </row>
    <row r="16" spans="2:15">
      <c r="B16" s="43" t="s">
        <v>999</v>
      </c>
      <c r="C16" s="73" t="s">
        <v>1000</v>
      </c>
      <c r="D16" s="86" t="s">
        <v>47</v>
      </c>
      <c r="E16" s="123"/>
      <c r="F16" s="123"/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752.16056510999965</v>
      </c>
      <c r="M16" s="123">
        <v>-752.12014710999961</v>
      </c>
      <c r="N16" s="123">
        <v>240.13458199999997</v>
      </c>
      <c r="O16" s="123">
        <v>171.11899999999997</v>
      </c>
    </row>
    <row r="17" spans="2:15">
      <c r="B17" s="43" t="s">
        <v>1001</v>
      </c>
      <c r="C17" s="72" t="s">
        <v>1002</v>
      </c>
      <c r="D17" s="86" t="s">
        <v>47</v>
      </c>
      <c r="E17" s="123"/>
      <c r="F17" s="123"/>
      <c r="G17" s="123">
        <v>-5435.4817581893494</v>
      </c>
      <c r="H17" s="123">
        <v>680.06134843473524</v>
      </c>
      <c r="I17" s="123">
        <v>5593.8058937455689</v>
      </c>
      <c r="J17" s="123">
        <v>-2019.2154836018804</v>
      </c>
      <c r="K17" s="123">
        <v>-2812.426750333208</v>
      </c>
      <c r="L17" s="123">
        <v>1945.7906467378432</v>
      </c>
      <c r="M17" s="123">
        <v>21822.643638078895</v>
      </c>
      <c r="N17" s="123">
        <v>-23714.711795236035</v>
      </c>
      <c r="O17" s="123">
        <v>-1540.0695859479483</v>
      </c>
    </row>
    <row r="18" spans="2:15">
      <c r="B18" s="43" t="s">
        <v>1003</v>
      </c>
      <c r="C18" s="72" t="s">
        <v>1004</v>
      </c>
      <c r="D18" s="86" t="s">
        <v>47</v>
      </c>
      <c r="E18" s="123"/>
      <c r="F18" s="123"/>
      <c r="G18" s="123">
        <v>782.30422767309119</v>
      </c>
      <c r="H18" s="123">
        <v>-429.84640272349958</v>
      </c>
      <c r="I18" s="123">
        <v>225.59491737246367</v>
      </c>
      <c r="J18" s="123">
        <v>585.76318541739431</v>
      </c>
      <c r="K18" s="123">
        <v>-300.36868150307811</v>
      </c>
      <c r="L18" s="123">
        <v>1304.919129920323</v>
      </c>
      <c r="M18" s="123">
        <v>358.98895159366157</v>
      </c>
      <c r="N18" s="123">
        <v>1437.8253049181801</v>
      </c>
      <c r="O18" s="123">
        <v>-2543.8625208046324</v>
      </c>
    </row>
    <row r="19" spans="2:15">
      <c r="B19" s="43" t="s">
        <v>1005</v>
      </c>
      <c r="C19" s="72" t="s">
        <v>1006</v>
      </c>
      <c r="D19" s="86" t="s">
        <v>47</v>
      </c>
      <c r="E19" s="123"/>
      <c r="F19" s="123"/>
      <c r="G19" s="123">
        <v>0</v>
      </c>
      <c r="H19" s="123">
        <v>0</v>
      </c>
      <c r="I19" s="123">
        <v>0</v>
      </c>
      <c r="J19" s="123">
        <v>0</v>
      </c>
      <c r="K19" s="123">
        <v>1798.2</v>
      </c>
      <c r="L19" s="123">
        <v>334.8</v>
      </c>
      <c r="M19" s="123">
        <v>-179.40000000000003</v>
      </c>
      <c r="N19" s="123">
        <v>-792.8096680000001</v>
      </c>
      <c r="O19" s="123">
        <v>427.45447137000002</v>
      </c>
    </row>
    <row r="20" spans="2:15">
      <c r="B20" s="43" t="s">
        <v>1007</v>
      </c>
      <c r="C20" s="72" t="s">
        <v>1008</v>
      </c>
      <c r="D20" s="86" t="s">
        <v>47</v>
      </c>
      <c r="E20" s="123"/>
      <c r="F20" s="123"/>
      <c r="G20" s="123">
        <v>4482.7</v>
      </c>
      <c r="H20" s="123">
        <v>11870.9</v>
      </c>
      <c r="I20" s="123">
        <v>0</v>
      </c>
      <c r="J20" s="123">
        <v>1820.8</v>
      </c>
      <c r="K20" s="123">
        <v>15520.4</v>
      </c>
      <c r="L20" s="123">
        <v>846.25859690000004</v>
      </c>
      <c r="M20" s="123">
        <v>1047.76</v>
      </c>
      <c r="N20" s="123">
        <v>3163.5144031000004</v>
      </c>
      <c r="O20" s="123">
        <v>3650.8588999999997</v>
      </c>
    </row>
    <row r="21" spans="2:15">
      <c r="B21" s="44" t="s">
        <v>1009</v>
      </c>
      <c r="C21" s="76" t="s">
        <v>1010</v>
      </c>
      <c r="D21" s="142" t="s">
        <v>47</v>
      </c>
      <c r="E21" s="123"/>
      <c r="F21" s="123"/>
      <c r="G21" s="123">
        <v>0</v>
      </c>
      <c r="H21" s="123">
        <v>0</v>
      </c>
      <c r="I21" s="123">
        <v>0</v>
      </c>
      <c r="J21" s="123">
        <v>0</v>
      </c>
      <c r="K21" s="123">
        <v>-156.5</v>
      </c>
      <c r="L21" s="123">
        <v>84.328032510000213</v>
      </c>
      <c r="M21" s="123">
        <v>0</v>
      </c>
      <c r="N21" s="123">
        <v>267.89999999999998</v>
      </c>
      <c r="O21" s="123">
        <v>150.30000000000001</v>
      </c>
    </row>
    <row r="22" spans="2:15">
      <c r="B22" s="41" t="s">
        <v>1011</v>
      </c>
      <c r="C22" s="71" t="s">
        <v>1012</v>
      </c>
      <c r="D22" s="86" t="s">
        <v>47</v>
      </c>
      <c r="E22" s="104"/>
      <c r="F22" s="104"/>
      <c r="G22" s="104">
        <v>199.56447821432602</v>
      </c>
      <c r="H22" s="104">
        <v>217.30525324755001</v>
      </c>
      <c r="I22" s="104">
        <v>234.32789291886499</v>
      </c>
      <c r="J22" s="104">
        <v>255.70799711845498</v>
      </c>
      <c r="K22" s="104">
        <v>272.10416508806804</v>
      </c>
      <c r="L22" s="104">
        <v>282.13277313636502</v>
      </c>
      <c r="M22" s="104">
        <v>304.72944055555001</v>
      </c>
      <c r="N22" s="104">
        <v>1295.5713330854842</v>
      </c>
      <c r="O22" s="104">
        <v>1550.6471501116889</v>
      </c>
    </row>
    <row r="23" spans="2:15">
      <c r="B23" s="43" t="s">
        <v>1013</v>
      </c>
      <c r="C23" s="72" t="s">
        <v>988</v>
      </c>
      <c r="D23" s="86" t="s">
        <v>47</v>
      </c>
      <c r="E23" s="123"/>
      <c r="F23" s="123"/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  <c r="O23" s="123">
        <v>0</v>
      </c>
    </row>
    <row r="24" spans="2:15">
      <c r="B24" s="43" t="s">
        <v>1014</v>
      </c>
      <c r="C24" s="72" t="s">
        <v>1015</v>
      </c>
      <c r="D24" s="86" t="s">
        <v>47</v>
      </c>
      <c r="E24" s="123"/>
      <c r="F24" s="123"/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0</v>
      </c>
      <c r="N24" s="123">
        <v>970.80000000000007</v>
      </c>
      <c r="O24" s="123">
        <v>1204.32941198</v>
      </c>
    </row>
    <row r="25" spans="2:15">
      <c r="B25" s="43" t="s">
        <v>1016</v>
      </c>
      <c r="C25" s="72" t="s">
        <v>1017</v>
      </c>
      <c r="D25" s="86" t="s">
        <v>47</v>
      </c>
      <c r="E25" s="123"/>
      <c r="F25" s="123"/>
      <c r="G25" s="123">
        <v>199.56447821432602</v>
      </c>
      <c r="H25" s="123">
        <v>217.30525324755001</v>
      </c>
      <c r="I25" s="123">
        <v>234.32789291886499</v>
      </c>
      <c r="J25" s="123">
        <v>255.70799711845498</v>
      </c>
      <c r="K25" s="123">
        <v>272.10416508806804</v>
      </c>
      <c r="L25" s="123">
        <v>282.13277313636502</v>
      </c>
      <c r="M25" s="123">
        <v>304.72944055555001</v>
      </c>
      <c r="N25" s="123">
        <v>324.771333085484</v>
      </c>
      <c r="O25" s="123">
        <v>346.317738131689</v>
      </c>
    </row>
    <row r="26" spans="2:15">
      <c r="B26" s="24" t="s">
        <v>1018</v>
      </c>
      <c r="C26" s="78" t="s">
        <v>1019</v>
      </c>
      <c r="D26" s="87" t="s">
        <v>47</v>
      </c>
      <c r="E26" s="123"/>
      <c r="F26" s="123"/>
      <c r="G26" s="123">
        <v>0</v>
      </c>
      <c r="H26" s="123">
        <v>0</v>
      </c>
      <c r="I26" s="123">
        <v>0</v>
      </c>
      <c r="J26" s="123">
        <v>0</v>
      </c>
      <c r="K26" s="123">
        <v>0</v>
      </c>
      <c r="L26" s="123">
        <v>0</v>
      </c>
      <c r="M26" s="123">
        <v>0</v>
      </c>
      <c r="N26" s="123">
        <v>0</v>
      </c>
      <c r="O26" s="123">
        <v>0</v>
      </c>
    </row>
    <row r="27" spans="2:15">
      <c r="B27" s="147" t="s">
        <v>1020</v>
      </c>
      <c r="C27" s="138" t="s">
        <v>1021</v>
      </c>
      <c r="D27" s="148" t="s">
        <v>47</v>
      </c>
      <c r="E27" s="121"/>
      <c r="F27" s="121"/>
      <c r="G27" s="145">
        <v>13731.092607880004</v>
      </c>
      <c r="H27" s="145">
        <v>26944.547948849991</v>
      </c>
      <c r="I27" s="145">
        <v>17184.296346000006</v>
      </c>
      <c r="J27" s="145">
        <v>16130.546252801811</v>
      </c>
      <c r="K27" s="145">
        <v>56152.220578566703</v>
      </c>
      <c r="L27" s="145">
        <v>39404.049319035759</v>
      </c>
      <c r="M27" s="145">
        <v>31178.460467469493</v>
      </c>
      <c r="N27" s="145">
        <v>12414.516716545524</v>
      </c>
      <c r="O27" s="145">
        <v>20724.956711848266</v>
      </c>
    </row>
    <row r="28" spans="2:15">
      <c r="B28" s="41" t="s">
        <v>1022</v>
      </c>
      <c r="C28" s="71" t="s">
        <v>1023</v>
      </c>
      <c r="D28" s="86" t="s">
        <v>47</v>
      </c>
      <c r="E28" s="104"/>
      <c r="F28" s="104"/>
      <c r="G28" s="104">
        <v>9946.4856078800021</v>
      </c>
      <c r="H28" s="104">
        <v>6936.6519488499926</v>
      </c>
      <c r="I28" s="104">
        <v>11787.679346000004</v>
      </c>
      <c r="J28" s="104">
        <v>6813.2742528018089</v>
      </c>
      <c r="K28" s="104">
        <v>34792.803801978102</v>
      </c>
      <c r="L28" s="104">
        <v>36142.451319035761</v>
      </c>
      <c r="M28" s="104">
        <v>20357.797467469492</v>
      </c>
      <c r="N28" s="104">
        <v>16419.988716545522</v>
      </c>
      <c r="O28" s="104">
        <v>-168.62028815173699</v>
      </c>
    </row>
    <row r="29" spans="2:15">
      <c r="B29" s="43" t="s">
        <v>1024</v>
      </c>
      <c r="C29" s="72" t="s">
        <v>988</v>
      </c>
      <c r="D29" s="86" t="s">
        <v>47</v>
      </c>
      <c r="E29" s="123"/>
      <c r="F29" s="123"/>
      <c r="G29" s="104">
        <v>5994.4140000000007</v>
      </c>
      <c r="H29" s="123">
        <v>3648.4511333000009</v>
      </c>
      <c r="I29" s="123">
        <v>4484.6112845000007</v>
      </c>
      <c r="J29" s="123">
        <v>2869.9710000000005</v>
      </c>
      <c r="K29" s="123">
        <v>567.51399999999921</v>
      </c>
      <c r="L29" s="123">
        <v>646.2566825899994</v>
      </c>
      <c r="M29" s="123">
        <v>1495.0070000000007</v>
      </c>
      <c r="N29" s="123">
        <v>2008.4049999999993</v>
      </c>
      <c r="O29" s="123">
        <v>5440.5983000000015</v>
      </c>
    </row>
    <row r="30" spans="2:15">
      <c r="B30" s="43" t="s">
        <v>1025</v>
      </c>
      <c r="C30" s="73" t="s">
        <v>990</v>
      </c>
      <c r="D30" s="86" t="s">
        <v>47</v>
      </c>
      <c r="E30" s="123"/>
      <c r="F30" s="123"/>
      <c r="G30" s="123">
        <v>0</v>
      </c>
      <c r="H30" s="123">
        <v>0</v>
      </c>
      <c r="I30" s="123">
        <v>0</v>
      </c>
      <c r="J30" s="123">
        <v>0</v>
      </c>
      <c r="K30" s="123">
        <v>-84.170000000000073</v>
      </c>
      <c r="L30" s="123">
        <v>-55.011999999999944</v>
      </c>
      <c r="M30" s="123">
        <v>-122.34899999999999</v>
      </c>
      <c r="N30" s="123">
        <v>146.22899999999987</v>
      </c>
      <c r="O30" s="123">
        <v>229.99600000000009</v>
      </c>
    </row>
    <row r="31" spans="2:15">
      <c r="B31" s="43" t="s">
        <v>1026</v>
      </c>
      <c r="C31" s="146" t="s">
        <v>992</v>
      </c>
      <c r="D31" s="86" t="s">
        <v>47</v>
      </c>
      <c r="E31" s="123"/>
      <c r="F31" s="123"/>
      <c r="G31" s="123">
        <v>0</v>
      </c>
      <c r="H31" s="123">
        <v>0</v>
      </c>
      <c r="I31" s="123">
        <v>0</v>
      </c>
      <c r="J31" s="123">
        <v>0</v>
      </c>
      <c r="K31" s="123">
        <v>0</v>
      </c>
      <c r="L31" s="123">
        <v>0</v>
      </c>
      <c r="M31" s="123">
        <v>0</v>
      </c>
      <c r="N31" s="123">
        <v>0</v>
      </c>
      <c r="O31" s="123">
        <v>0</v>
      </c>
    </row>
    <row r="32" spans="2:15">
      <c r="B32" s="43" t="s">
        <v>1027</v>
      </c>
      <c r="C32" s="146" t="s">
        <v>994</v>
      </c>
      <c r="D32" s="86" t="s">
        <v>47</v>
      </c>
      <c r="E32" s="123"/>
      <c r="F32" s="123"/>
      <c r="G32" s="123">
        <v>0</v>
      </c>
      <c r="H32" s="123">
        <v>0</v>
      </c>
      <c r="I32" s="123">
        <v>0</v>
      </c>
      <c r="J32" s="123">
        <v>0</v>
      </c>
      <c r="K32" s="123">
        <v>-84.170000000000073</v>
      </c>
      <c r="L32" s="123">
        <v>-55.011999999999944</v>
      </c>
      <c r="M32" s="123">
        <v>-122.34899999999999</v>
      </c>
      <c r="N32" s="123">
        <v>146.22899999999987</v>
      </c>
      <c r="O32" s="123">
        <v>229.99600000000009</v>
      </c>
    </row>
    <row r="33" spans="2:15">
      <c r="B33" s="43" t="s">
        <v>1028</v>
      </c>
      <c r="C33" s="73" t="s">
        <v>996</v>
      </c>
      <c r="D33" s="86" t="s">
        <v>47</v>
      </c>
      <c r="E33" s="123"/>
      <c r="F33" s="123"/>
      <c r="G33" s="123">
        <v>5994.4140000000007</v>
      </c>
      <c r="H33" s="123">
        <v>3648.4511333000009</v>
      </c>
      <c r="I33" s="123">
        <v>4484.6112845000007</v>
      </c>
      <c r="J33" s="123">
        <v>2869.9710000000005</v>
      </c>
      <c r="K33" s="123">
        <v>651.68399999999929</v>
      </c>
      <c r="L33" s="123">
        <v>701.26868258999934</v>
      </c>
      <c r="M33" s="123">
        <v>1617.3560000000007</v>
      </c>
      <c r="N33" s="123">
        <v>1862.1759999999995</v>
      </c>
      <c r="O33" s="123">
        <v>5210.6023000000014</v>
      </c>
    </row>
    <row r="34" spans="2:15">
      <c r="B34" s="43" t="s">
        <v>1029</v>
      </c>
      <c r="C34" s="73" t="s">
        <v>998</v>
      </c>
      <c r="D34" s="86" t="s">
        <v>47</v>
      </c>
      <c r="E34" s="123"/>
      <c r="F34" s="123"/>
      <c r="G34" s="123">
        <v>0</v>
      </c>
      <c r="H34" s="123">
        <v>0</v>
      </c>
      <c r="I34" s="123">
        <v>0</v>
      </c>
      <c r="J34" s="123">
        <v>0</v>
      </c>
      <c r="K34" s="123">
        <v>0</v>
      </c>
      <c r="L34" s="123">
        <v>0</v>
      </c>
      <c r="M34" s="123">
        <v>0</v>
      </c>
      <c r="N34" s="123">
        <v>0</v>
      </c>
      <c r="O34" s="123">
        <v>0</v>
      </c>
    </row>
    <row r="35" spans="2:15">
      <c r="B35" s="43" t="s">
        <v>1030</v>
      </c>
      <c r="C35" s="73" t="s">
        <v>1000</v>
      </c>
      <c r="D35" s="86" t="s">
        <v>47</v>
      </c>
      <c r="E35" s="123"/>
      <c r="F35" s="123"/>
      <c r="G35" s="123">
        <v>0</v>
      </c>
      <c r="H35" s="123">
        <v>0</v>
      </c>
      <c r="I35" s="123">
        <v>0</v>
      </c>
      <c r="J35" s="123">
        <v>0</v>
      </c>
      <c r="K35" s="123">
        <v>0</v>
      </c>
      <c r="L35" s="123">
        <v>0</v>
      </c>
      <c r="M35" s="123">
        <v>0</v>
      </c>
      <c r="N35" s="123">
        <v>0</v>
      </c>
      <c r="O35" s="123">
        <v>0</v>
      </c>
    </row>
    <row r="36" spans="2:15">
      <c r="B36" s="43" t="s">
        <v>1031</v>
      </c>
      <c r="C36" s="72" t="s">
        <v>1002</v>
      </c>
      <c r="D36" s="86" t="s">
        <v>47</v>
      </c>
      <c r="E36" s="123"/>
      <c r="F36" s="123"/>
      <c r="G36" s="123">
        <v>-576.67299999999977</v>
      </c>
      <c r="H36" s="123">
        <v>-577.21299999999917</v>
      </c>
      <c r="I36" s="123">
        <v>206.68500000000031</v>
      </c>
      <c r="J36" s="123">
        <v>-268.2207470000003</v>
      </c>
      <c r="K36" s="123">
        <v>11156.509199999999</v>
      </c>
      <c r="L36" s="123">
        <v>4125</v>
      </c>
      <c r="M36" s="123">
        <v>26631.045160000005</v>
      </c>
      <c r="N36" s="123">
        <v>1054.7035000000003</v>
      </c>
      <c r="O36" s="123">
        <v>-4710.0795994200007</v>
      </c>
    </row>
    <row r="37" spans="2:15">
      <c r="B37" s="43" t="s">
        <v>1032</v>
      </c>
      <c r="C37" s="72" t="s">
        <v>1004</v>
      </c>
      <c r="D37" s="86" t="s">
        <v>47</v>
      </c>
      <c r="E37" s="123"/>
      <c r="F37" s="123"/>
      <c r="G37" s="123">
        <v>-850.06600000000003</v>
      </c>
      <c r="H37" s="123">
        <v>2026.3091506100013</v>
      </c>
      <c r="I37" s="123">
        <v>1851.2494208600003</v>
      </c>
      <c r="J37" s="123">
        <v>4121.109034250002</v>
      </c>
      <c r="K37" s="123">
        <v>12577.255748283016</v>
      </c>
      <c r="L37" s="123">
        <v>20214.060496180657</v>
      </c>
      <c r="M37" s="123">
        <v>-5613.6418769799993</v>
      </c>
      <c r="N37" s="123">
        <v>-1370.0364930844689</v>
      </c>
      <c r="O37" s="123">
        <v>-3223.6325382511295</v>
      </c>
    </row>
    <row r="38" spans="2:15">
      <c r="B38" s="43" t="s">
        <v>1033</v>
      </c>
      <c r="C38" s="72" t="s">
        <v>1006</v>
      </c>
      <c r="D38" s="86" t="s">
        <v>47</v>
      </c>
      <c r="E38" s="123"/>
      <c r="F38" s="123"/>
      <c r="G38" s="123">
        <v>4040.433</v>
      </c>
      <c r="H38" s="123">
        <v>-1992.3139999999999</v>
      </c>
      <c r="I38" s="123">
        <v>593.62736500000005</v>
      </c>
      <c r="J38" s="123">
        <v>3445.2649999999999</v>
      </c>
      <c r="K38" s="123">
        <v>3375.6489999999999</v>
      </c>
      <c r="L38" s="123">
        <v>12885.848188940001</v>
      </c>
      <c r="M38" s="123">
        <v>-2239.3559999999998</v>
      </c>
      <c r="N38" s="123">
        <v>-1778.064836</v>
      </c>
      <c r="O38" s="123">
        <v>4050.7169999999996</v>
      </c>
    </row>
    <row r="39" spans="2:15">
      <c r="B39" s="43" t="s">
        <v>1034</v>
      </c>
      <c r="C39" s="72" t="s">
        <v>1008</v>
      </c>
      <c r="D39" s="86" t="s">
        <v>47</v>
      </c>
      <c r="E39" s="123"/>
      <c r="F39" s="123"/>
      <c r="G39" s="123">
        <v>4694.16530005</v>
      </c>
      <c r="H39" s="123">
        <v>4547.4598159999987</v>
      </c>
      <c r="I39" s="123">
        <v>6366.2367000000013</v>
      </c>
      <c r="J39" s="123">
        <v>1823.0027612718252</v>
      </c>
      <c r="K39" s="123">
        <v>532.10657100506774</v>
      </c>
      <c r="L39" s="123">
        <v>800.33257487509582</v>
      </c>
      <c r="M39" s="123">
        <v>-232.85203154741112</v>
      </c>
      <c r="N39" s="123">
        <v>685.14158154999996</v>
      </c>
      <c r="O39" s="123">
        <v>682.23323143938444</v>
      </c>
    </row>
    <row r="40" spans="2:15">
      <c r="B40" s="44" t="s">
        <v>1035</v>
      </c>
      <c r="C40" s="76" t="s">
        <v>1010</v>
      </c>
      <c r="D40" s="142" t="s">
        <v>47</v>
      </c>
      <c r="E40" s="123"/>
      <c r="F40" s="123"/>
      <c r="G40" s="123">
        <v>-3355.7876921699994</v>
      </c>
      <c r="H40" s="123">
        <v>-716.04115106000927</v>
      </c>
      <c r="I40" s="123">
        <v>-1714.7304243599965</v>
      </c>
      <c r="J40" s="123">
        <v>-5177.8527957200195</v>
      </c>
      <c r="K40" s="123">
        <v>6583.7692826900175</v>
      </c>
      <c r="L40" s="123">
        <v>-2529.0466235499944</v>
      </c>
      <c r="M40" s="123">
        <v>317.59521599689975</v>
      </c>
      <c r="N40" s="123">
        <v>15819.839964079993</v>
      </c>
      <c r="O40" s="123">
        <v>-2408.4566819199922</v>
      </c>
    </row>
    <row r="41" spans="2:15">
      <c r="B41" s="41" t="s">
        <v>1036</v>
      </c>
      <c r="C41" s="71" t="s">
        <v>1037</v>
      </c>
      <c r="D41" s="86" t="s">
        <v>47</v>
      </c>
      <c r="E41" s="104"/>
      <c r="F41" s="104"/>
      <c r="G41" s="104">
        <v>3784.6070000000013</v>
      </c>
      <c r="H41" s="104">
        <v>20007.896000000001</v>
      </c>
      <c r="I41" s="104">
        <v>5396.6170000000011</v>
      </c>
      <c r="J41" s="104">
        <v>9317.2720000000027</v>
      </c>
      <c r="K41" s="104">
        <v>21359.416776588598</v>
      </c>
      <c r="L41" s="104">
        <v>3261.5980000000004</v>
      </c>
      <c r="M41" s="104">
        <v>10820.663000000002</v>
      </c>
      <c r="N41" s="104">
        <v>-4005.4719999999988</v>
      </c>
      <c r="O41" s="104">
        <v>20893.577000000005</v>
      </c>
    </row>
    <row r="42" spans="2:15">
      <c r="B42" s="43" t="s">
        <v>1038</v>
      </c>
      <c r="C42" s="72" t="s">
        <v>988</v>
      </c>
      <c r="D42" s="86" t="s">
        <v>47</v>
      </c>
      <c r="E42" s="123"/>
      <c r="F42" s="123"/>
      <c r="G42" s="123">
        <v>0</v>
      </c>
      <c r="H42" s="123">
        <v>0</v>
      </c>
      <c r="I42" s="123">
        <v>0</v>
      </c>
      <c r="J42" s="123">
        <v>0</v>
      </c>
      <c r="K42" s="123">
        <v>0</v>
      </c>
      <c r="L42" s="123">
        <v>0</v>
      </c>
      <c r="M42" s="123">
        <v>0</v>
      </c>
      <c r="N42" s="123">
        <v>0</v>
      </c>
      <c r="O42" s="123">
        <v>0</v>
      </c>
    </row>
    <row r="43" spans="2:15">
      <c r="B43" s="43" t="s">
        <v>1039</v>
      </c>
      <c r="C43" s="72" t="s">
        <v>1015</v>
      </c>
      <c r="D43" s="86" t="s">
        <v>47</v>
      </c>
      <c r="E43" s="123"/>
      <c r="F43" s="123"/>
      <c r="G43" s="123">
        <v>4343.0780000000013</v>
      </c>
      <c r="H43" s="123">
        <v>4404.2150000000001</v>
      </c>
      <c r="I43" s="123">
        <v>6356.8170000000009</v>
      </c>
      <c r="J43" s="123">
        <v>10336.372000000003</v>
      </c>
      <c r="K43" s="123">
        <v>18746.630776588598</v>
      </c>
      <c r="L43" s="123">
        <v>3261.5980000000004</v>
      </c>
      <c r="M43" s="123">
        <v>14883.163000000002</v>
      </c>
      <c r="N43" s="123">
        <v>90.528000000001157</v>
      </c>
      <c r="O43" s="123">
        <v>7504.1680000000069</v>
      </c>
    </row>
    <row r="44" spans="2:15">
      <c r="B44" s="43" t="s">
        <v>1040</v>
      </c>
      <c r="C44" s="72" t="s">
        <v>1017</v>
      </c>
      <c r="D44" s="86" t="s">
        <v>47</v>
      </c>
      <c r="E44" s="123"/>
      <c r="F44" s="123"/>
      <c r="G44" s="123">
        <v>-558.47100000000012</v>
      </c>
      <c r="H44" s="123">
        <v>15603.681</v>
      </c>
      <c r="I44" s="123">
        <v>-960.2</v>
      </c>
      <c r="J44" s="123">
        <v>-1019.1000000000001</v>
      </c>
      <c r="K44" s="123">
        <v>2612.7860000000001</v>
      </c>
      <c r="L44" s="123">
        <v>0</v>
      </c>
      <c r="M44" s="123">
        <v>-4062.5</v>
      </c>
      <c r="N44" s="123">
        <v>-4096</v>
      </c>
      <c r="O44" s="123">
        <v>13389.408999999998</v>
      </c>
    </row>
    <row r="45" spans="2:15">
      <c r="B45" s="24" t="s">
        <v>1041</v>
      </c>
      <c r="C45" s="78" t="s">
        <v>1019</v>
      </c>
      <c r="D45" s="87" t="s">
        <v>47</v>
      </c>
      <c r="E45" s="123"/>
      <c r="F45" s="123"/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0</v>
      </c>
      <c r="N45" s="123">
        <v>0</v>
      </c>
      <c r="O45" s="123">
        <v>0</v>
      </c>
    </row>
  </sheetData>
  <mergeCells count="14">
    <mergeCell ref="O6:O7"/>
    <mergeCell ref="E2:O3"/>
    <mergeCell ref="E4:O5"/>
    <mergeCell ref="B5:C6"/>
    <mergeCell ref="E6:E7"/>
    <mergeCell ref="F6:F7"/>
    <mergeCell ref="G6:G7"/>
    <mergeCell ref="H6:H7"/>
    <mergeCell ref="N6:N7"/>
    <mergeCell ref="L6:L7"/>
    <mergeCell ref="M6:M7"/>
    <mergeCell ref="I6:I7"/>
    <mergeCell ref="J6:J7"/>
    <mergeCell ref="K6:K7"/>
  </mergeCells>
  <hyperlinks>
    <hyperlink ref="B1" location="Indice!A1" display="Regresar" xr:uid="{6520221D-C9F0-4B47-9051-5125A11C57F2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F0C5B-9B4D-4D8E-B2A0-2A34643AE632}">
  <dimension ref="B1:O45"/>
  <sheetViews>
    <sheetView workbookViewId="0">
      <selection activeCell="E2" sqref="E2:O2"/>
    </sheetView>
  </sheetViews>
  <sheetFormatPr baseColWidth="10" defaultColWidth="11.42578125" defaultRowHeight="14.25"/>
  <cols>
    <col min="1" max="2" width="11.42578125" style="88"/>
    <col min="3" max="3" width="61.140625" style="88" customWidth="1"/>
    <col min="4" max="4" width="5.85546875" style="88" customWidth="1"/>
    <col min="5" max="7" width="0" style="88" hidden="1" customWidth="1"/>
    <col min="8" max="258" width="11.42578125" style="88"/>
    <col min="259" max="259" width="61.140625" style="88" customWidth="1"/>
    <col min="260" max="260" width="11.42578125" style="88"/>
    <col min="261" max="263" width="0" style="88" hidden="1" customWidth="1"/>
    <col min="264" max="514" width="11.42578125" style="88"/>
    <col min="515" max="515" width="61.140625" style="88" customWidth="1"/>
    <col min="516" max="516" width="11.42578125" style="88"/>
    <col min="517" max="519" width="0" style="88" hidden="1" customWidth="1"/>
    <col min="520" max="770" width="11.42578125" style="88"/>
    <col min="771" max="771" width="61.140625" style="88" customWidth="1"/>
    <col min="772" max="772" width="11.42578125" style="88"/>
    <col min="773" max="775" width="0" style="88" hidden="1" customWidth="1"/>
    <col min="776" max="1026" width="11.42578125" style="88"/>
    <col min="1027" max="1027" width="61.140625" style="88" customWidth="1"/>
    <col min="1028" max="1028" width="11.42578125" style="88"/>
    <col min="1029" max="1031" width="0" style="88" hidden="1" customWidth="1"/>
    <col min="1032" max="1282" width="11.42578125" style="88"/>
    <col min="1283" max="1283" width="61.140625" style="88" customWidth="1"/>
    <col min="1284" max="1284" width="11.42578125" style="88"/>
    <col min="1285" max="1287" width="0" style="88" hidden="1" customWidth="1"/>
    <col min="1288" max="1538" width="11.42578125" style="88"/>
    <col min="1539" max="1539" width="61.140625" style="88" customWidth="1"/>
    <col min="1540" max="1540" width="11.42578125" style="88"/>
    <col min="1541" max="1543" width="0" style="88" hidden="1" customWidth="1"/>
    <col min="1544" max="1794" width="11.42578125" style="88"/>
    <col min="1795" max="1795" width="61.140625" style="88" customWidth="1"/>
    <col min="1796" max="1796" width="11.42578125" style="88"/>
    <col min="1797" max="1799" width="0" style="88" hidden="1" customWidth="1"/>
    <col min="1800" max="2050" width="11.42578125" style="88"/>
    <col min="2051" max="2051" width="61.140625" style="88" customWidth="1"/>
    <col min="2052" max="2052" width="11.42578125" style="88"/>
    <col min="2053" max="2055" width="0" style="88" hidden="1" customWidth="1"/>
    <col min="2056" max="2306" width="11.42578125" style="88"/>
    <col min="2307" max="2307" width="61.140625" style="88" customWidth="1"/>
    <col min="2308" max="2308" width="11.42578125" style="88"/>
    <col min="2309" max="2311" width="0" style="88" hidden="1" customWidth="1"/>
    <col min="2312" max="2562" width="11.42578125" style="88"/>
    <col min="2563" max="2563" width="61.140625" style="88" customWidth="1"/>
    <col min="2564" max="2564" width="11.42578125" style="88"/>
    <col min="2565" max="2567" width="0" style="88" hidden="1" customWidth="1"/>
    <col min="2568" max="2818" width="11.42578125" style="88"/>
    <col min="2819" max="2819" width="61.140625" style="88" customWidth="1"/>
    <col min="2820" max="2820" width="11.42578125" style="88"/>
    <col min="2821" max="2823" width="0" style="88" hidden="1" customWidth="1"/>
    <col min="2824" max="3074" width="11.42578125" style="88"/>
    <col min="3075" max="3075" width="61.140625" style="88" customWidth="1"/>
    <col min="3076" max="3076" width="11.42578125" style="88"/>
    <col min="3077" max="3079" width="0" style="88" hidden="1" customWidth="1"/>
    <col min="3080" max="3330" width="11.42578125" style="88"/>
    <col min="3331" max="3331" width="61.140625" style="88" customWidth="1"/>
    <col min="3332" max="3332" width="11.42578125" style="88"/>
    <col min="3333" max="3335" width="0" style="88" hidden="1" customWidth="1"/>
    <col min="3336" max="3586" width="11.42578125" style="88"/>
    <col min="3587" max="3587" width="61.140625" style="88" customWidth="1"/>
    <col min="3588" max="3588" width="11.42578125" style="88"/>
    <col min="3589" max="3591" width="0" style="88" hidden="1" customWidth="1"/>
    <col min="3592" max="3842" width="11.42578125" style="88"/>
    <col min="3843" max="3843" width="61.140625" style="88" customWidth="1"/>
    <col min="3844" max="3844" width="11.42578125" style="88"/>
    <col min="3845" max="3847" width="0" style="88" hidden="1" customWidth="1"/>
    <col min="3848" max="4098" width="11.42578125" style="88"/>
    <col min="4099" max="4099" width="61.140625" style="88" customWidth="1"/>
    <col min="4100" max="4100" width="11.42578125" style="88"/>
    <col min="4101" max="4103" width="0" style="88" hidden="1" customWidth="1"/>
    <col min="4104" max="4354" width="11.42578125" style="88"/>
    <col min="4355" max="4355" width="61.140625" style="88" customWidth="1"/>
    <col min="4356" max="4356" width="11.42578125" style="88"/>
    <col min="4357" max="4359" width="0" style="88" hidden="1" customWidth="1"/>
    <col min="4360" max="4610" width="11.42578125" style="88"/>
    <col min="4611" max="4611" width="61.140625" style="88" customWidth="1"/>
    <col min="4612" max="4612" width="11.42578125" style="88"/>
    <col min="4613" max="4615" width="0" style="88" hidden="1" customWidth="1"/>
    <col min="4616" max="4866" width="11.42578125" style="88"/>
    <col min="4867" max="4867" width="61.140625" style="88" customWidth="1"/>
    <col min="4868" max="4868" width="11.42578125" style="88"/>
    <col min="4869" max="4871" width="0" style="88" hidden="1" customWidth="1"/>
    <col min="4872" max="5122" width="11.42578125" style="88"/>
    <col min="5123" max="5123" width="61.140625" style="88" customWidth="1"/>
    <col min="5124" max="5124" width="11.42578125" style="88"/>
    <col min="5125" max="5127" width="0" style="88" hidden="1" customWidth="1"/>
    <col min="5128" max="5378" width="11.42578125" style="88"/>
    <col min="5379" max="5379" width="61.140625" style="88" customWidth="1"/>
    <col min="5380" max="5380" width="11.42578125" style="88"/>
    <col min="5381" max="5383" width="0" style="88" hidden="1" customWidth="1"/>
    <col min="5384" max="5634" width="11.42578125" style="88"/>
    <col min="5635" max="5635" width="61.140625" style="88" customWidth="1"/>
    <col min="5636" max="5636" width="11.42578125" style="88"/>
    <col min="5637" max="5639" width="0" style="88" hidden="1" customWidth="1"/>
    <col min="5640" max="5890" width="11.42578125" style="88"/>
    <col min="5891" max="5891" width="61.140625" style="88" customWidth="1"/>
    <col min="5892" max="5892" width="11.42578125" style="88"/>
    <col min="5893" max="5895" width="0" style="88" hidden="1" customWidth="1"/>
    <col min="5896" max="6146" width="11.42578125" style="88"/>
    <col min="6147" max="6147" width="61.140625" style="88" customWidth="1"/>
    <col min="6148" max="6148" width="11.42578125" style="88"/>
    <col min="6149" max="6151" width="0" style="88" hidden="1" customWidth="1"/>
    <col min="6152" max="6402" width="11.42578125" style="88"/>
    <col min="6403" max="6403" width="61.140625" style="88" customWidth="1"/>
    <col min="6404" max="6404" width="11.42578125" style="88"/>
    <col min="6405" max="6407" width="0" style="88" hidden="1" customWidth="1"/>
    <col min="6408" max="6658" width="11.42578125" style="88"/>
    <col min="6659" max="6659" width="61.140625" style="88" customWidth="1"/>
    <col min="6660" max="6660" width="11.42578125" style="88"/>
    <col min="6661" max="6663" width="0" style="88" hidden="1" customWidth="1"/>
    <col min="6664" max="6914" width="11.42578125" style="88"/>
    <col min="6915" max="6915" width="61.140625" style="88" customWidth="1"/>
    <col min="6916" max="6916" width="11.42578125" style="88"/>
    <col min="6917" max="6919" width="0" style="88" hidden="1" customWidth="1"/>
    <col min="6920" max="7170" width="11.42578125" style="88"/>
    <col min="7171" max="7171" width="61.140625" style="88" customWidth="1"/>
    <col min="7172" max="7172" width="11.42578125" style="88"/>
    <col min="7173" max="7175" width="0" style="88" hidden="1" customWidth="1"/>
    <col min="7176" max="7426" width="11.42578125" style="88"/>
    <col min="7427" max="7427" width="61.140625" style="88" customWidth="1"/>
    <col min="7428" max="7428" width="11.42578125" style="88"/>
    <col min="7429" max="7431" width="0" style="88" hidden="1" customWidth="1"/>
    <col min="7432" max="7682" width="11.42578125" style="88"/>
    <col min="7683" max="7683" width="61.140625" style="88" customWidth="1"/>
    <col min="7684" max="7684" width="11.42578125" style="88"/>
    <col min="7685" max="7687" width="0" style="88" hidden="1" customWidth="1"/>
    <col min="7688" max="7938" width="11.42578125" style="88"/>
    <col min="7939" max="7939" width="61.140625" style="88" customWidth="1"/>
    <col min="7940" max="7940" width="11.42578125" style="88"/>
    <col min="7941" max="7943" width="0" style="88" hidden="1" customWidth="1"/>
    <col min="7944" max="8194" width="11.42578125" style="88"/>
    <col min="8195" max="8195" width="61.140625" style="88" customWidth="1"/>
    <col min="8196" max="8196" width="11.42578125" style="88"/>
    <col min="8197" max="8199" width="0" style="88" hidden="1" customWidth="1"/>
    <col min="8200" max="8450" width="11.42578125" style="88"/>
    <col min="8451" max="8451" width="61.140625" style="88" customWidth="1"/>
    <col min="8452" max="8452" width="11.42578125" style="88"/>
    <col min="8453" max="8455" width="0" style="88" hidden="1" customWidth="1"/>
    <col min="8456" max="8706" width="11.42578125" style="88"/>
    <col min="8707" max="8707" width="61.140625" style="88" customWidth="1"/>
    <col min="8708" max="8708" width="11.42578125" style="88"/>
    <col min="8709" max="8711" width="0" style="88" hidden="1" customWidth="1"/>
    <col min="8712" max="8962" width="11.42578125" style="88"/>
    <col min="8963" max="8963" width="61.140625" style="88" customWidth="1"/>
    <col min="8964" max="8964" width="11.42578125" style="88"/>
    <col min="8965" max="8967" width="0" style="88" hidden="1" customWidth="1"/>
    <col min="8968" max="9218" width="11.42578125" style="88"/>
    <col min="9219" max="9219" width="61.140625" style="88" customWidth="1"/>
    <col min="9220" max="9220" width="11.42578125" style="88"/>
    <col min="9221" max="9223" width="0" style="88" hidden="1" customWidth="1"/>
    <col min="9224" max="9474" width="11.42578125" style="88"/>
    <col min="9475" max="9475" width="61.140625" style="88" customWidth="1"/>
    <col min="9476" max="9476" width="11.42578125" style="88"/>
    <col min="9477" max="9479" width="0" style="88" hidden="1" customWidth="1"/>
    <col min="9480" max="9730" width="11.42578125" style="88"/>
    <col min="9731" max="9731" width="61.140625" style="88" customWidth="1"/>
    <col min="9732" max="9732" width="11.42578125" style="88"/>
    <col min="9733" max="9735" width="0" style="88" hidden="1" customWidth="1"/>
    <col min="9736" max="9986" width="11.42578125" style="88"/>
    <col min="9987" max="9987" width="61.140625" style="88" customWidth="1"/>
    <col min="9988" max="9988" width="11.42578125" style="88"/>
    <col min="9989" max="9991" width="0" style="88" hidden="1" customWidth="1"/>
    <col min="9992" max="10242" width="11.42578125" style="88"/>
    <col min="10243" max="10243" width="61.140625" style="88" customWidth="1"/>
    <col min="10244" max="10244" width="11.42578125" style="88"/>
    <col min="10245" max="10247" width="0" style="88" hidden="1" customWidth="1"/>
    <col min="10248" max="10498" width="11.42578125" style="88"/>
    <col min="10499" max="10499" width="61.140625" style="88" customWidth="1"/>
    <col min="10500" max="10500" width="11.42578125" style="88"/>
    <col min="10501" max="10503" width="0" style="88" hidden="1" customWidth="1"/>
    <col min="10504" max="10754" width="11.42578125" style="88"/>
    <col min="10755" max="10755" width="61.140625" style="88" customWidth="1"/>
    <col min="10756" max="10756" width="11.42578125" style="88"/>
    <col min="10757" max="10759" width="0" style="88" hidden="1" customWidth="1"/>
    <col min="10760" max="11010" width="11.42578125" style="88"/>
    <col min="11011" max="11011" width="61.140625" style="88" customWidth="1"/>
    <col min="11012" max="11012" width="11.42578125" style="88"/>
    <col min="11013" max="11015" width="0" style="88" hidden="1" customWidth="1"/>
    <col min="11016" max="11266" width="11.42578125" style="88"/>
    <col min="11267" max="11267" width="61.140625" style="88" customWidth="1"/>
    <col min="11268" max="11268" width="11.42578125" style="88"/>
    <col min="11269" max="11271" width="0" style="88" hidden="1" customWidth="1"/>
    <col min="11272" max="11522" width="11.42578125" style="88"/>
    <col min="11523" max="11523" width="61.140625" style="88" customWidth="1"/>
    <col min="11524" max="11524" width="11.42578125" style="88"/>
    <col min="11525" max="11527" width="0" style="88" hidden="1" customWidth="1"/>
    <col min="11528" max="11778" width="11.42578125" style="88"/>
    <col min="11779" max="11779" width="61.140625" style="88" customWidth="1"/>
    <col min="11780" max="11780" width="11.42578125" style="88"/>
    <col min="11781" max="11783" width="0" style="88" hidden="1" customWidth="1"/>
    <col min="11784" max="12034" width="11.42578125" style="88"/>
    <col min="12035" max="12035" width="61.140625" style="88" customWidth="1"/>
    <col min="12036" max="12036" width="11.42578125" style="88"/>
    <col min="12037" max="12039" width="0" style="88" hidden="1" customWidth="1"/>
    <col min="12040" max="12290" width="11.42578125" style="88"/>
    <col min="12291" max="12291" width="61.140625" style="88" customWidth="1"/>
    <col min="12292" max="12292" width="11.42578125" style="88"/>
    <col min="12293" max="12295" width="0" style="88" hidden="1" customWidth="1"/>
    <col min="12296" max="12546" width="11.42578125" style="88"/>
    <col min="12547" max="12547" width="61.140625" style="88" customWidth="1"/>
    <col min="12548" max="12548" width="11.42578125" style="88"/>
    <col min="12549" max="12551" width="0" style="88" hidden="1" customWidth="1"/>
    <col min="12552" max="12802" width="11.42578125" style="88"/>
    <col min="12803" max="12803" width="61.140625" style="88" customWidth="1"/>
    <col min="12804" max="12804" width="11.42578125" style="88"/>
    <col min="12805" max="12807" width="0" style="88" hidden="1" customWidth="1"/>
    <col min="12808" max="13058" width="11.42578125" style="88"/>
    <col min="13059" max="13059" width="61.140625" style="88" customWidth="1"/>
    <col min="13060" max="13060" width="11.42578125" style="88"/>
    <col min="13061" max="13063" width="0" style="88" hidden="1" customWidth="1"/>
    <col min="13064" max="13314" width="11.42578125" style="88"/>
    <col min="13315" max="13315" width="61.140625" style="88" customWidth="1"/>
    <col min="13316" max="13316" width="11.42578125" style="88"/>
    <col min="13317" max="13319" width="0" style="88" hidden="1" customWidth="1"/>
    <col min="13320" max="13570" width="11.42578125" style="88"/>
    <col min="13571" max="13571" width="61.140625" style="88" customWidth="1"/>
    <col min="13572" max="13572" width="11.42578125" style="88"/>
    <col min="13573" max="13575" width="0" style="88" hidden="1" customWidth="1"/>
    <col min="13576" max="13826" width="11.42578125" style="88"/>
    <col min="13827" max="13827" width="61.140625" style="88" customWidth="1"/>
    <col min="13828" max="13828" width="11.42578125" style="88"/>
    <col min="13829" max="13831" width="0" style="88" hidden="1" customWidth="1"/>
    <col min="13832" max="14082" width="11.42578125" style="88"/>
    <col min="14083" max="14083" width="61.140625" style="88" customWidth="1"/>
    <col min="14084" max="14084" width="11.42578125" style="88"/>
    <col min="14085" max="14087" width="0" style="88" hidden="1" customWidth="1"/>
    <col min="14088" max="14338" width="11.42578125" style="88"/>
    <col min="14339" max="14339" width="61.140625" style="88" customWidth="1"/>
    <col min="14340" max="14340" width="11.42578125" style="88"/>
    <col min="14341" max="14343" width="0" style="88" hidden="1" customWidth="1"/>
    <col min="14344" max="14594" width="11.42578125" style="88"/>
    <col min="14595" max="14595" width="61.140625" style="88" customWidth="1"/>
    <col min="14596" max="14596" width="11.42578125" style="88"/>
    <col min="14597" max="14599" width="0" style="88" hidden="1" customWidth="1"/>
    <col min="14600" max="14850" width="11.42578125" style="88"/>
    <col min="14851" max="14851" width="61.140625" style="88" customWidth="1"/>
    <col min="14852" max="14852" width="11.42578125" style="88"/>
    <col min="14853" max="14855" width="0" style="88" hidden="1" customWidth="1"/>
    <col min="14856" max="15106" width="11.42578125" style="88"/>
    <col min="15107" max="15107" width="61.140625" style="88" customWidth="1"/>
    <col min="15108" max="15108" width="11.42578125" style="88"/>
    <col min="15109" max="15111" width="0" style="88" hidden="1" customWidth="1"/>
    <col min="15112" max="15362" width="11.42578125" style="88"/>
    <col min="15363" max="15363" width="61.140625" style="88" customWidth="1"/>
    <col min="15364" max="15364" width="11.42578125" style="88"/>
    <col min="15365" max="15367" width="0" style="88" hidden="1" customWidth="1"/>
    <col min="15368" max="15618" width="11.42578125" style="88"/>
    <col min="15619" max="15619" width="61.140625" style="88" customWidth="1"/>
    <col min="15620" max="15620" width="11.42578125" style="88"/>
    <col min="15621" max="15623" width="0" style="88" hidden="1" customWidth="1"/>
    <col min="15624" max="15874" width="11.42578125" style="88"/>
    <col min="15875" max="15875" width="61.140625" style="88" customWidth="1"/>
    <col min="15876" max="15876" width="11.42578125" style="88"/>
    <col min="15877" max="15879" width="0" style="88" hidden="1" customWidth="1"/>
    <col min="15880" max="16130" width="11.42578125" style="88"/>
    <col min="16131" max="16131" width="61.140625" style="88" customWidth="1"/>
    <col min="16132" max="16132" width="11.42578125" style="88"/>
    <col min="16133" max="16135" width="0" style="88" hidden="1" customWidth="1"/>
    <col min="16136" max="16384" width="11.42578125" style="88"/>
  </cols>
  <sheetData>
    <row r="1" spans="2:15">
      <c r="B1" s="137" t="s">
        <v>29</v>
      </c>
    </row>
    <row r="2" spans="2:15" ht="15.75">
      <c r="B2" s="57" t="s">
        <v>30</v>
      </c>
      <c r="C2" s="58"/>
      <c r="D2" s="29"/>
      <c r="E2" s="197" t="s">
        <v>119</v>
      </c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2:15" ht="15.75">
      <c r="B3" s="57" t="s">
        <v>1042</v>
      </c>
      <c r="C3" s="62"/>
      <c r="D3" s="22"/>
      <c r="E3" s="197" t="s">
        <v>32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2:15" ht="15" customHeight="1">
      <c r="B4" s="19"/>
      <c r="C4" s="20"/>
      <c r="D4" s="21"/>
      <c r="E4" s="198" t="s">
        <v>33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2:15" ht="15" customHeight="1">
      <c r="B5" s="205" t="s">
        <v>1043</v>
      </c>
      <c r="C5" s="206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</row>
    <row r="6" spans="2:15">
      <c r="B6" s="205"/>
      <c r="C6" s="206"/>
      <c r="D6" s="22"/>
      <c r="E6" s="202">
        <v>2014</v>
      </c>
      <c r="F6" s="202">
        <f t="shared" ref="F6:O6" si="0">+E6+1</f>
        <v>2015</v>
      </c>
      <c r="G6" s="202">
        <f t="shared" si="0"/>
        <v>2016</v>
      </c>
      <c r="H6" s="202">
        <f t="shared" si="0"/>
        <v>2017</v>
      </c>
      <c r="I6" s="202">
        <f t="shared" si="0"/>
        <v>2018</v>
      </c>
      <c r="J6" s="202">
        <f t="shared" si="0"/>
        <v>2019</v>
      </c>
      <c r="K6" s="202">
        <f t="shared" si="0"/>
        <v>2020</v>
      </c>
      <c r="L6" s="202">
        <f t="shared" si="0"/>
        <v>2021</v>
      </c>
      <c r="M6" s="202">
        <f t="shared" si="0"/>
        <v>2022</v>
      </c>
      <c r="N6" s="202">
        <f t="shared" si="0"/>
        <v>2023</v>
      </c>
      <c r="O6" s="202">
        <f t="shared" si="0"/>
        <v>2024</v>
      </c>
    </row>
    <row r="7" spans="2:15">
      <c r="B7" s="79"/>
      <c r="C7" s="80"/>
      <c r="D7" s="2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</row>
    <row r="8" spans="2:15">
      <c r="B8" s="149" t="s">
        <v>1044</v>
      </c>
      <c r="C8" s="150" t="s">
        <v>1045</v>
      </c>
      <c r="D8" s="151" t="s">
        <v>47</v>
      </c>
      <c r="E8" s="120"/>
      <c r="F8" s="120"/>
      <c r="G8" s="120"/>
      <c r="H8" s="120">
        <v>55660.608834110244</v>
      </c>
      <c r="I8" s="120">
        <v>63415.797495707629</v>
      </c>
      <c r="J8" s="120">
        <v>63535.014695160033</v>
      </c>
      <c r="K8" s="120">
        <v>77016.944779853133</v>
      </c>
      <c r="L8" s="120">
        <v>82643.993942268644</v>
      </c>
      <c r="M8" s="120">
        <v>108730.15348851727</v>
      </c>
      <c r="N8" s="120">
        <v>92916.055018167579</v>
      </c>
      <c r="O8" s="120">
        <v>98784.22262209472</v>
      </c>
    </row>
    <row r="9" spans="2:15">
      <c r="B9" s="41" t="s">
        <v>1046</v>
      </c>
      <c r="C9" s="71" t="s">
        <v>1047</v>
      </c>
      <c r="D9" s="86" t="s">
        <v>47</v>
      </c>
      <c r="E9" s="152"/>
      <c r="F9" s="152"/>
      <c r="G9" s="152"/>
      <c r="H9" s="152">
        <v>51840.440127154427</v>
      </c>
      <c r="I9" s="152">
        <v>59234.711033822212</v>
      </c>
      <c r="J9" s="152">
        <v>59046.121472225132</v>
      </c>
      <c r="K9" s="152">
        <v>72356.208951148947</v>
      </c>
      <c r="L9" s="152">
        <v>77652.884804412301</v>
      </c>
      <c r="M9" s="152">
        <v>103381.14681429438</v>
      </c>
      <c r="N9" s="152">
        <v>86258.404704250264</v>
      </c>
      <c r="O9" s="152">
        <v>90346.512225210317</v>
      </c>
    </row>
    <row r="10" spans="2:15">
      <c r="B10" s="43" t="s">
        <v>1048</v>
      </c>
      <c r="C10" s="72" t="s">
        <v>988</v>
      </c>
      <c r="D10" s="86" t="s">
        <v>47</v>
      </c>
      <c r="E10" s="125"/>
      <c r="F10" s="125"/>
      <c r="G10" s="152"/>
      <c r="H10" s="125">
        <v>2867.8855906445447</v>
      </c>
      <c r="I10" s="125">
        <v>2864.1677604187453</v>
      </c>
      <c r="J10" s="125">
        <v>2822.2012090408803</v>
      </c>
      <c r="K10" s="125">
        <v>2794.1805311040207</v>
      </c>
      <c r="L10" s="125">
        <v>3633.8312201899998</v>
      </c>
      <c r="M10" s="125">
        <v>2764.7849183679841</v>
      </c>
      <c r="N10" s="125">
        <v>3216.8324048112518</v>
      </c>
      <c r="O10" s="125">
        <v>5207.4192560356005</v>
      </c>
    </row>
    <row r="11" spans="2:15">
      <c r="B11" s="43" t="s">
        <v>1049</v>
      </c>
      <c r="C11" s="73" t="s">
        <v>990</v>
      </c>
      <c r="D11" s="86" t="s">
        <v>47</v>
      </c>
      <c r="E11" s="125"/>
      <c r="F11" s="125"/>
      <c r="G11" s="125"/>
      <c r="H11" s="125">
        <v>193.33211791000002</v>
      </c>
      <c r="I11" s="125">
        <v>195.547348</v>
      </c>
      <c r="J11" s="125">
        <v>165.55626762</v>
      </c>
      <c r="K11" s="125">
        <v>164.01956053000001</v>
      </c>
      <c r="L11" s="125">
        <v>266.87359068000001</v>
      </c>
      <c r="M11" s="125">
        <v>165.42587046</v>
      </c>
      <c r="N11" s="125">
        <v>170.71670080999999</v>
      </c>
      <c r="O11" s="125">
        <v>147.04720402999999</v>
      </c>
    </row>
    <row r="12" spans="2:15">
      <c r="B12" s="43" t="s">
        <v>1050</v>
      </c>
      <c r="C12" s="146" t="s">
        <v>992</v>
      </c>
      <c r="D12" s="86" t="s">
        <v>47</v>
      </c>
      <c r="E12" s="125"/>
      <c r="F12" s="125"/>
      <c r="G12" s="125"/>
      <c r="H12" s="125">
        <v>92.880554119999999</v>
      </c>
      <c r="I12" s="125">
        <v>92.880554119999999</v>
      </c>
      <c r="J12" s="125">
        <v>92.880554119999999</v>
      </c>
      <c r="K12" s="125">
        <v>92.880554119999999</v>
      </c>
      <c r="L12" s="125">
        <v>92.880554119999999</v>
      </c>
      <c r="M12" s="125">
        <v>92.880554119999999</v>
      </c>
      <c r="N12" s="125">
        <v>92.880554119999999</v>
      </c>
      <c r="O12" s="125">
        <v>92.88</v>
      </c>
    </row>
    <row r="13" spans="2:15">
      <c r="B13" s="43" t="s">
        <v>1051</v>
      </c>
      <c r="C13" s="146" t="s">
        <v>994</v>
      </c>
      <c r="D13" s="86" t="s">
        <v>47</v>
      </c>
      <c r="E13" s="125"/>
      <c r="F13" s="125"/>
      <c r="G13" s="125"/>
      <c r="H13" s="125">
        <v>100.45156379000001</v>
      </c>
      <c r="I13" s="125">
        <v>102.66679387999999</v>
      </c>
      <c r="J13" s="125">
        <v>72.675713500000001</v>
      </c>
      <c r="K13" s="125">
        <v>71.139006410000007</v>
      </c>
      <c r="L13" s="125">
        <v>173.99303656000001</v>
      </c>
      <c r="M13" s="125">
        <v>72.545316340000014</v>
      </c>
      <c r="N13" s="125">
        <v>77.836146689999993</v>
      </c>
      <c r="O13" s="125">
        <v>54.167204030000008</v>
      </c>
    </row>
    <row r="14" spans="2:15">
      <c r="B14" s="43" t="s">
        <v>1052</v>
      </c>
      <c r="C14" s="73" t="s">
        <v>996</v>
      </c>
      <c r="D14" s="86" t="s">
        <v>47</v>
      </c>
      <c r="E14" s="125"/>
      <c r="F14" s="125"/>
      <c r="G14" s="125"/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-4.0000000000000036E-3</v>
      </c>
      <c r="N14" s="125">
        <v>224.88399999999999</v>
      </c>
      <c r="O14" s="125">
        <v>2078.6731136899998</v>
      </c>
    </row>
    <row r="15" spans="2:15">
      <c r="B15" s="43" t="s">
        <v>1053</v>
      </c>
      <c r="C15" s="73" t="s">
        <v>998</v>
      </c>
      <c r="D15" s="86" t="s">
        <v>47</v>
      </c>
      <c r="E15" s="125"/>
      <c r="F15" s="125"/>
      <c r="G15" s="125"/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</row>
    <row r="16" spans="2:15">
      <c r="B16" s="43" t="s">
        <v>1054</v>
      </c>
      <c r="C16" s="73" t="s">
        <v>1000</v>
      </c>
      <c r="D16" s="86" t="s">
        <v>47</v>
      </c>
      <c r="E16" s="125"/>
      <c r="F16" s="125"/>
      <c r="G16" s="125"/>
      <c r="H16" s="125">
        <v>2674.5534727345448</v>
      </c>
      <c r="I16" s="125">
        <v>2668.6204124187452</v>
      </c>
      <c r="J16" s="125">
        <v>2656.6449414208801</v>
      </c>
      <c r="K16" s="125">
        <v>2630.1609705740207</v>
      </c>
      <c r="L16" s="125">
        <v>3366.9576295099996</v>
      </c>
      <c r="M16" s="125">
        <v>2599.3630479079843</v>
      </c>
      <c r="N16" s="125">
        <v>2821.2317040012517</v>
      </c>
      <c r="O16" s="125">
        <v>2981.6989383156001</v>
      </c>
    </row>
    <row r="17" spans="2:15">
      <c r="B17" s="43" t="s">
        <v>1055</v>
      </c>
      <c r="C17" s="72" t="s">
        <v>1002</v>
      </c>
      <c r="D17" s="86" t="s">
        <v>47</v>
      </c>
      <c r="E17" s="125"/>
      <c r="F17" s="125"/>
      <c r="G17" s="125"/>
      <c r="H17" s="125">
        <v>11725.83475407</v>
      </c>
      <c r="I17" s="125">
        <v>18368.573247710003</v>
      </c>
      <c r="J17" s="125">
        <v>16167.094323284347</v>
      </c>
      <c r="K17" s="125">
        <v>13226.792436839994</v>
      </c>
      <c r="L17" s="125">
        <v>15136.692624909994</v>
      </c>
      <c r="M17" s="125">
        <v>40537.078660700005</v>
      </c>
      <c r="N17" s="125">
        <v>18838.184646139998</v>
      </c>
      <c r="O17" s="125">
        <v>17934.710113599998</v>
      </c>
    </row>
    <row r="18" spans="2:15">
      <c r="B18" s="43" t="s">
        <v>1056</v>
      </c>
      <c r="C18" s="72" t="s">
        <v>1004</v>
      </c>
      <c r="D18" s="86" t="s">
        <v>47</v>
      </c>
      <c r="E18" s="125"/>
      <c r="F18" s="125"/>
      <c r="G18" s="125"/>
      <c r="H18" s="125">
        <v>6190.3735416442214</v>
      </c>
      <c r="I18" s="125">
        <v>6421.8902609711986</v>
      </c>
      <c r="J18" s="125">
        <v>6706.424754489999</v>
      </c>
      <c r="K18" s="125">
        <v>6419.42379679851</v>
      </c>
      <c r="L18" s="125">
        <v>7799.8297248623103</v>
      </c>
      <c r="M18" s="125">
        <v>7826.1640490108657</v>
      </c>
      <c r="N18" s="125">
        <v>9702.8491174867013</v>
      </c>
      <c r="O18" s="125">
        <v>7161.893843438811</v>
      </c>
    </row>
    <row r="19" spans="2:15">
      <c r="B19" s="43" t="s">
        <v>1057</v>
      </c>
      <c r="C19" s="72" t="s">
        <v>1006</v>
      </c>
      <c r="D19" s="86" t="s">
        <v>47</v>
      </c>
      <c r="E19" s="125"/>
      <c r="F19" s="125"/>
      <c r="G19" s="125"/>
      <c r="H19" s="125">
        <v>212.2911</v>
      </c>
      <c r="I19" s="125">
        <v>194.71039999999999</v>
      </c>
      <c r="J19" s="125">
        <v>172.44499999999999</v>
      </c>
      <c r="K19" s="125">
        <v>1943.59646</v>
      </c>
      <c r="L19" s="125">
        <v>2303.0748399999998</v>
      </c>
      <c r="M19" s="125">
        <v>2091.9244122046007</v>
      </c>
      <c r="N19" s="125">
        <v>1300.2373395164311</v>
      </c>
      <c r="O19" s="125">
        <v>1765.6601260290656</v>
      </c>
    </row>
    <row r="20" spans="2:15">
      <c r="B20" s="43" t="s">
        <v>1058</v>
      </c>
      <c r="C20" s="72" t="s">
        <v>1008</v>
      </c>
      <c r="D20" s="86" t="s">
        <v>47</v>
      </c>
      <c r="E20" s="125"/>
      <c r="F20" s="125"/>
      <c r="G20" s="125"/>
      <c r="H20" s="125">
        <v>30716.955140795668</v>
      </c>
      <c r="I20" s="125">
        <v>31123.369364722264</v>
      </c>
      <c r="J20" s="125">
        <v>32842.456185409901</v>
      </c>
      <c r="K20" s="125">
        <v>47793.215726406423</v>
      </c>
      <c r="L20" s="125">
        <v>48629.456394449997</v>
      </c>
      <c r="M20" s="125">
        <v>50011.194774010924</v>
      </c>
      <c r="N20" s="125">
        <v>53050.301196295884</v>
      </c>
      <c r="O20" s="125">
        <v>58064.828886106836</v>
      </c>
    </row>
    <row r="21" spans="2:15">
      <c r="B21" s="44" t="s">
        <v>1059</v>
      </c>
      <c r="C21" s="76" t="s">
        <v>1010</v>
      </c>
      <c r="D21" s="142" t="s">
        <v>47</v>
      </c>
      <c r="E21" s="125"/>
      <c r="F21" s="125"/>
      <c r="G21" s="125"/>
      <c r="H21" s="125">
        <v>127.1</v>
      </c>
      <c r="I21" s="125">
        <v>262</v>
      </c>
      <c r="J21" s="125">
        <v>335.5</v>
      </c>
      <c r="K21" s="125">
        <v>179</v>
      </c>
      <c r="L21" s="125">
        <v>150</v>
      </c>
      <c r="M21" s="125">
        <v>150</v>
      </c>
      <c r="N21" s="125">
        <v>150</v>
      </c>
      <c r="O21" s="125">
        <v>212</v>
      </c>
    </row>
    <row r="22" spans="2:15">
      <c r="B22" s="41" t="s">
        <v>1060</v>
      </c>
      <c r="C22" s="71" t="s">
        <v>1061</v>
      </c>
      <c r="D22" s="86" t="s">
        <v>47</v>
      </c>
      <c r="E22" s="152"/>
      <c r="F22" s="152"/>
      <c r="G22" s="152"/>
      <c r="H22" s="152">
        <v>3820.1687069558184</v>
      </c>
      <c r="I22" s="152">
        <v>4181.0864618854157</v>
      </c>
      <c r="J22" s="152">
        <v>4488.8932229349002</v>
      </c>
      <c r="K22" s="152">
        <v>4660.7358287041834</v>
      </c>
      <c r="L22" s="152">
        <v>4991.1091378563378</v>
      </c>
      <c r="M22" s="152">
        <v>5349.0066742228937</v>
      </c>
      <c r="N22" s="152">
        <v>6657.6503139173183</v>
      </c>
      <c r="O22" s="152">
        <v>8437.7103968844003</v>
      </c>
    </row>
    <row r="23" spans="2:15">
      <c r="B23" s="43" t="s">
        <v>1062</v>
      </c>
      <c r="C23" s="72" t="s">
        <v>988</v>
      </c>
      <c r="D23" s="86" t="s">
        <v>47</v>
      </c>
      <c r="E23" s="125"/>
      <c r="F23" s="125"/>
      <c r="G23" s="125"/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</row>
    <row r="24" spans="2:15">
      <c r="B24" s="43" t="s">
        <v>1063</v>
      </c>
      <c r="C24" s="72" t="s">
        <v>1015</v>
      </c>
      <c r="D24" s="86" t="s">
        <v>47</v>
      </c>
      <c r="E24" s="125"/>
      <c r="F24" s="125"/>
      <c r="G24" s="125"/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</row>
    <row r="25" spans="2:15">
      <c r="B25" s="43" t="s">
        <v>1064</v>
      </c>
      <c r="C25" s="72" t="s">
        <v>1017</v>
      </c>
      <c r="D25" s="86" t="s">
        <v>47</v>
      </c>
      <c r="E25" s="125"/>
      <c r="F25" s="125"/>
      <c r="G25" s="125"/>
      <c r="H25" s="125">
        <v>3820.1687069558184</v>
      </c>
      <c r="I25" s="125">
        <v>4181.0864618854157</v>
      </c>
      <c r="J25" s="125">
        <v>4488.8932229349002</v>
      </c>
      <c r="K25" s="125">
        <v>4660.7358287041834</v>
      </c>
      <c r="L25" s="125">
        <v>4991.1091378563378</v>
      </c>
      <c r="M25" s="125">
        <v>5349.0066742228937</v>
      </c>
      <c r="N25" s="125">
        <v>6657.6503139173183</v>
      </c>
      <c r="O25" s="125">
        <v>8437.7103968844003</v>
      </c>
    </row>
    <row r="26" spans="2:15">
      <c r="B26" s="24" t="s">
        <v>1065</v>
      </c>
      <c r="C26" s="78" t="s">
        <v>1019</v>
      </c>
      <c r="D26" s="87" t="s">
        <v>47</v>
      </c>
      <c r="E26" s="125"/>
      <c r="F26" s="125"/>
      <c r="G26" s="125"/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</row>
    <row r="27" spans="2:15">
      <c r="B27" s="113" t="s">
        <v>1066</v>
      </c>
      <c r="C27" s="114" t="s">
        <v>1067</v>
      </c>
      <c r="D27" s="153" t="s">
        <v>47</v>
      </c>
      <c r="E27" s="120"/>
      <c r="F27" s="120"/>
      <c r="G27" s="120"/>
      <c r="H27" s="120">
        <v>314930.24767787999</v>
      </c>
      <c r="I27" s="120">
        <v>334937.51671703998</v>
      </c>
      <c r="J27" s="120">
        <v>356394.35708620935</v>
      </c>
      <c r="K27" s="120">
        <v>408016.91853790445</v>
      </c>
      <c r="L27" s="120">
        <v>444108.53852989909</v>
      </c>
      <c r="M27" s="120">
        <v>468683.98500060965</v>
      </c>
      <c r="N27" s="120">
        <v>483775.35732353741</v>
      </c>
      <c r="O27" s="120">
        <v>509825.53296468523</v>
      </c>
    </row>
    <row r="28" spans="2:15">
      <c r="B28" s="41" t="s">
        <v>1068</v>
      </c>
      <c r="C28" s="71" t="s">
        <v>1069</v>
      </c>
      <c r="D28" s="86" t="s">
        <v>47</v>
      </c>
      <c r="E28" s="152"/>
      <c r="F28" s="152"/>
      <c r="G28" s="152"/>
      <c r="H28" s="152">
        <v>155013.72083787998</v>
      </c>
      <c r="I28" s="152">
        <v>165352.05995704001</v>
      </c>
      <c r="J28" s="152">
        <v>175886.32158620944</v>
      </c>
      <c r="K28" s="152">
        <v>208981.54854790444</v>
      </c>
      <c r="L28" s="152">
        <v>241179.89136989921</v>
      </c>
      <c r="M28" s="152">
        <v>254417.46876060977</v>
      </c>
      <c r="N28" s="152">
        <v>272972.23050353746</v>
      </c>
      <c r="O28" s="152">
        <v>272761.10496468516</v>
      </c>
    </row>
    <row r="29" spans="2:15">
      <c r="B29" s="43" t="s">
        <v>1070</v>
      </c>
      <c r="C29" s="72" t="s">
        <v>988</v>
      </c>
      <c r="D29" s="86" t="s">
        <v>47</v>
      </c>
      <c r="E29" s="125"/>
      <c r="F29" s="125"/>
      <c r="G29" s="152"/>
      <c r="H29" s="125">
        <v>45124.70703813</v>
      </c>
      <c r="I29" s="125">
        <v>49682.33045447</v>
      </c>
      <c r="J29" s="125">
        <v>55553.775995060001</v>
      </c>
      <c r="K29" s="125">
        <v>58377.309691530005</v>
      </c>
      <c r="L29" s="125">
        <v>59942.102032630333</v>
      </c>
      <c r="M29" s="125">
        <v>64735.633125409899</v>
      </c>
      <c r="N29" s="125">
        <v>66579.138333874405</v>
      </c>
      <c r="O29" s="125">
        <v>67116.391613932108</v>
      </c>
    </row>
    <row r="30" spans="2:15">
      <c r="B30" s="43" t="s">
        <v>1071</v>
      </c>
      <c r="C30" s="73" t="s">
        <v>990</v>
      </c>
      <c r="D30" s="86" t="s">
        <v>47</v>
      </c>
      <c r="E30" s="125"/>
      <c r="F30" s="125"/>
      <c r="G30" s="125"/>
      <c r="H30" s="125">
        <v>173.15950000000001</v>
      </c>
      <c r="I30" s="125">
        <v>69.146500000000003</v>
      </c>
      <c r="J30" s="125">
        <v>3335.2469999999998</v>
      </c>
      <c r="K30" s="125">
        <v>3054.8145</v>
      </c>
      <c r="L30" s="125">
        <v>3288.5154999999995</v>
      </c>
      <c r="M30" s="125">
        <v>4962.6353575599996</v>
      </c>
      <c r="N30" s="125">
        <v>4667.4643575599994</v>
      </c>
      <c r="O30" s="125">
        <v>4196.3558086199992</v>
      </c>
    </row>
    <row r="31" spans="2:15">
      <c r="B31" s="43" t="s">
        <v>1072</v>
      </c>
      <c r="C31" s="146" t="s">
        <v>992</v>
      </c>
      <c r="D31" s="86" t="s">
        <v>47</v>
      </c>
      <c r="E31" s="125"/>
      <c r="F31" s="125"/>
      <c r="G31" s="125"/>
      <c r="H31" s="125">
        <v>0</v>
      </c>
      <c r="I31" s="125">
        <v>0</v>
      </c>
      <c r="J31" s="125">
        <v>2669.2</v>
      </c>
      <c r="K31" s="125">
        <v>2472.6999999999998</v>
      </c>
      <c r="L31" s="125">
        <v>2829.3999999999996</v>
      </c>
      <c r="M31" s="125">
        <v>4625.8688575599999</v>
      </c>
      <c r="N31" s="125">
        <v>4184.4688575599994</v>
      </c>
      <c r="O31" s="125">
        <v>3483.3643086199991</v>
      </c>
    </row>
    <row r="32" spans="2:15">
      <c r="B32" s="43" t="s">
        <v>1073</v>
      </c>
      <c r="C32" s="146" t="s">
        <v>994</v>
      </c>
      <c r="D32" s="86" t="s">
        <v>47</v>
      </c>
      <c r="E32" s="125"/>
      <c r="F32" s="125"/>
      <c r="G32" s="125"/>
      <c r="H32" s="125">
        <v>173.15950000000001</v>
      </c>
      <c r="I32" s="125">
        <v>69.146500000000003</v>
      </c>
      <c r="J32" s="125">
        <v>666.04700000000003</v>
      </c>
      <c r="K32" s="125">
        <v>582.11450000000002</v>
      </c>
      <c r="L32" s="125">
        <v>459.11550000000005</v>
      </c>
      <c r="M32" s="125">
        <v>336.76650000000006</v>
      </c>
      <c r="N32" s="125">
        <v>482.99549999999994</v>
      </c>
      <c r="O32" s="125">
        <v>712.99149999999997</v>
      </c>
    </row>
    <row r="33" spans="2:15">
      <c r="B33" s="43" t="s">
        <v>1074</v>
      </c>
      <c r="C33" s="73" t="s">
        <v>996</v>
      </c>
      <c r="D33" s="86" t="s">
        <v>47</v>
      </c>
      <c r="E33" s="125"/>
      <c r="F33" s="125"/>
      <c r="G33" s="125"/>
      <c r="H33" s="125">
        <v>44951.085138130002</v>
      </c>
      <c r="I33" s="125">
        <v>49612.30655447</v>
      </c>
      <c r="J33" s="125">
        <v>52217.64759506</v>
      </c>
      <c r="K33" s="125">
        <v>55321.613791530006</v>
      </c>
      <c r="L33" s="125">
        <v>56652.705132630334</v>
      </c>
      <c r="M33" s="125">
        <v>59772.1163678499</v>
      </c>
      <c r="N33" s="125">
        <v>61910.792576314401</v>
      </c>
      <c r="O33" s="125">
        <v>62919.154405312118</v>
      </c>
    </row>
    <row r="34" spans="2:15">
      <c r="B34" s="43" t="s">
        <v>1075</v>
      </c>
      <c r="C34" s="73" t="s">
        <v>998</v>
      </c>
      <c r="D34" s="86" t="s">
        <v>47</v>
      </c>
      <c r="E34" s="125"/>
      <c r="F34" s="125"/>
      <c r="G34" s="125"/>
      <c r="H34" s="125">
        <v>0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  <c r="O34" s="125">
        <v>0</v>
      </c>
    </row>
    <row r="35" spans="2:15">
      <c r="B35" s="43" t="s">
        <v>1076</v>
      </c>
      <c r="C35" s="73" t="s">
        <v>1000</v>
      </c>
      <c r="D35" s="86" t="s">
        <v>47</v>
      </c>
      <c r="E35" s="125"/>
      <c r="F35" s="125"/>
      <c r="G35" s="125"/>
      <c r="H35" s="125">
        <v>0.46239999999999998</v>
      </c>
      <c r="I35" s="125">
        <v>0.87739999999999996</v>
      </c>
      <c r="J35" s="125">
        <v>0.88139999999999996</v>
      </c>
      <c r="K35" s="125">
        <v>0.88139999999999996</v>
      </c>
      <c r="L35" s="125">
        <v>0.88139999999999996</v>
      </c>
      <c r="M35" s="125">
        <v>0.88139999999999996</v>
      </c>
      <c r="N35" s="125">
        <v>0.88139999999999996</v>
      </c>
      <c r="O35" s="125">
        <v>0.88139999999999996</v>
      </c>
    </row>
    <row r="36" spans="2:15">
      <c r="B36" s="43" t="s">
        <v>1077</v>
      </c>
      <c r="C36" s="72" t="s">
        <v>1002</v>
      </c>
      <c r="D36" s="86" t="s">
        <v>47</v>
      </c>
      <c r="E36" s="125"/>
      <c r="F36" s="125"/>
      <c r="G36" s="125"/>
      <c r="H36" s="125">
        <v>19635.459510909994</v>
      </c>
      <c r="I36" s="125">
        <v>22064.117101029999</v>
      </c>
      <c r="J36" s="125">
        <v>21488.109991190002</v>
      </c>
      <c r="K36" s="125">
        <v>32999.578105282002</v>
      </c>
      <c r="L36" s="125">
        <v>36897.332663678229</v>
      </c>
      <c r="M36" s="125">
        <v>62720.823017422408</v>
      </c>
      <c r="N36" s="125">
        <v>64100.417854144238</v>
      </c>
      <c r="O36" s="125">
        <v>60123.588401820496</v>
      </c>
    </row>
    <row r="37" spans="2:15">
      <c r="B37" s="43" t="s">
        <v>1078</v>
      </c>
      <c r="C37" s="72" t="s">
        <v>1004</v>
      </c>
      <c r="D37" s="86" t="s">
        <v>47</v>
      </c>
      <c r="E37" s="125"/>
      <c r="F37" s="125"/>
      <c r="G37" s="125"/>
      <c r="H37" s="125">
        <v>21688.965910770003</v>
      </c>
      <c r="I37" s="125">
        <v>23638.161205609998</v>
      </c>
      <c r="J37" s="125">
        <v>27610.876613370001</v>
      </c>
      <c r="K37" s="125">
        <v>38827.897854030001</v>
      </c>
      <c r="L37" s="125">
        <v>55453.12136080143</v>
      </c>
      <c r="M37" s="125">
        <v>46285.598141422379</v>
      </c>
      <c r="N37" s="125">
        <v>43035.569621542134</v>
      </c>
      <c r="O37" s="125">
        <v>47296.824447544597</v>
      </c>
    </row>
    <row r="38" spans="2:15">
      <c r="B38" s="43" t="s">
        <v>1079</v>
      </c>
      <c r="C38" s="72" t="s">
        <v>1006</v>
      </c>
      <c r="D38" s="86" t="s">
        <v>47</v>
      </c>
      <c r="E38" s="125"/>
      <c r="F38" s="125"/>
      <c r="G38" s="125"/>
      <c r="H38" s="125">
        <v>12896.683670230001</v>
      </c>
      <c r="I38" s="125">
        <v>16544.465165230002</v>
      </c>
      <c r="J38" s="125">
        <v>20130.453165230003</v>
      </c>
      <c r="K38" s="125">
        <v>22079.410165230001</v>
      </c>
      <c r="L38" s="125">
        <v>35995.73113907611</v>
      </c>
      <c r="M38" s="125">
        <v>35245.020820615122</v>
      </c>
      <c r="N38" s="125">
        <v>34036.112760041127</v>
      </c>
      <c r="O38" s="125">
        <v>36109.604088433618</v>
      </c>
    </row>
    <row r="39" spans="2:15">
      <c r="B39" s="43" t="s">
        <v>1080</v>
      </c>
      <c r="C39" s="72" t="s">
        <v>1008</v>
      </c>
      <c r="D39" s="86" t="s">
        <v>47</v>
      </c>
      <c r="E39" s="125"/>
      <c r="F39" s="125"/>
      <c r="G39" s="125"/>
      <c r="H39" s="125">
        <v>0</v>
      </c>
      <c r="I39" s="125">
        <v>0</v>
      </c>
      <c r="J39" s="125">
        <v>0</v>
      </c>
      <c r="K39" s="125">
        <v>0</v>
      </c>
      <c r="L39" s="125">
        <v>0</v>
      </c>
      <c r="M39" s="125">
        <v>0</v>
      </c>
      <c r="N39" s="125">
        <v>0</v>
      </c>
      <c r="O39" s="125">
        <v>0</v>
      </c>
    </row>
    <row r="40" spans="2:15">
      <c r="B40" s="44" t="s">
        <v>1081</v>
      </c>
      <c r="C40" s="76" t="s">
        <v>1010</v>
      </c>
      <c r="D40" s="142" t="s">
        <v>47</v>
      </c>
      <c r="E40" s="125"/>
      <c r="F40" s="125"/>
      <c r="G40" s="125"/>
      <c r="H40" s="125">
        <v>55667.904707839996</v>
      </c>
      <c r="I40" s="125">
        <v>53422.986030700005</v>
      </c>
      <c r="J40" s="125">
        <v>51103.105821359415</v>
      </c>
      <c r="K40" s="125">
        <v>56697.352731832449</v>
      </c>
      <c r="L40" s="125">
        <v>52891.604173713102</v>
      </c>
      <c r="M40" s="125">
        <v>45430.393655739994</v>
      </c>
      <c r="N40" s="125">
        <v>65220.991933935526</v>
      </c>
      <c r="O40" s="125">
        <v>62114.696412954392</v>
      </c>
    </row>
    <row r="41" spans="2:15">
      <c r="B41" s="41" t="s">
        <v>1082</v>
      </c>
      <c r="C41" s="71" t="s">
        <v>1083</v>
      </c>
      <c r="D41" s="86" t="s">
        <v>47</v>
      </c>
      <c r="E41" s="152"/>
      <c r="F41" s="152"/>
      <c r="G41" s="152"/>
      <c r="H41" s="152">
        <v>159916.52684000001</v>
      </c>
      <c r="I41" s="152">
        <v>169585.45675999997</v>
      </c>
      <c r="J41" s="152">
        <v>180508.03549999994</v>
      </c>
      <c r="K41" s="152">
        <v>199035.36999000001</v>
      </c>
      <c r="L41" s="152">
        <v>202928.64715999991</v>
      </c>
      <c r="M41" s="152">
        <v>214266.51623999988</v>
      </c>
      <c r="N41" s="152">
        <v>210803.12681999995</v>
      </c>
      <c r="O41" s="152">
        <v>237064.42800000004</v>
      </c>
    </row>
    <row r="42" spans="2:15">
      <c r="B42" s="43" t="s">
        <v>1084</v>
      </c>
      <c r="C42" s="72" t="s">
        <v>988</v>
      </c>
      <c r="D42" s="86" t="s">
        <v>47</v>
      </c>
      <c r="E42" s="125"/>
      <c r="F42" s="125"/>
      <c r="G42" s="125"/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  <c r="O42" s="125">
        <v>0</v>
      </c>
    </row>
    <row r="43" spans="2:15">
      <c r="B43" s="43" t="s">
        <v>1085</v>
      </c>
      <c r="C43" s="72" t="s">
        <v>1015</v>
      </c>
      <c r="D43" s="86" t="s">
        <v>47</v>
      </c>
      <c r="E43" s="125"/>
      <c r="F43" s="125"/>
      <c r="G43" s="125"/>
      <c r="H43" s="125">
        <v>114764.56866</v>
      </c>
      <c r="I43" s="125">
        <v>123869.48596394715</v>
      </c>
      <c r="J43" s="125">
        <v>134896.85163784662</v>
      </c>
      <c r="K43" s="125">
        <v>152063.51459999999</v>
      </c>
      <c r="L43" s="125">
        <v>156107.57387999992</v>
      </c>
      <c r="M43" s="125">
        <v>171596.71257999988</v>
      </c>
      <c r="N43" s="125">
        <v>172514.72765999992</v>
      </c>
      <c r="O43" s="125">
        <v>184619.19600000005</v>
      </c>
    </row>
    <row r="44" spans="2:15">
      <c r="B44" s="43" t="s">
        <v>1086</v>
      </c>
      <c r="C44" s="72" t="s">
        <v>1017</v>
      </c>
      <c r="D44" s="86" t="s">
        <v>47</v>
      </c>
      <c r="E44" s="125"/>
      <c r="F44" s="125"/>
      <c r="G44" s="125"/>
      <c r="H44" s="125">
        <v>5052.5281800000084</v>
      </c>
      <c r="I44" s="125">
        <v>4340.0107960528258</v>
      </c>
      <c r="J44" s="125">
        <v>3731.6838621533389</v>
      </c>
      <c r="K44" s="125">
        <v>3566.4753900000069</v>
      </c>
      <c r="L44" s="125">
        <v>2999.3532799999957</v>
      </c>
      <c r="M44" s="125">
        <v>2494.2169199999989</v>
      </c>
      <c r="N44" s="125">
        <v>2134.8025800000032</v>
      </c>
      <c r="O44" s="125">
        <v>1685.2320002537963</v>
      </c>
    </row>
    <row r="45" spans="2:15">
      <c r="B45" s="24" t="s">
        <v>1087</v>
      </c>
      <c r="C45" s="78" t="s">
        <v>1019</v>
      </c>
      <c r="D45" s="87" t="s">
        <v>47</v>
      </c>
      <c r="E45" s="125"/>
      <c r="F45" s="125"/>
      <c r="G45" s="125"/>
      <c r="H45" s="125">
        <v>40099.43</v>
      </c>
      <c r="I45" s="125">
        <v>41375.96</v>
      </c>
      <c r="J45" s="125">
        <v>41879.5</v>
      </c>
      <c r="K45" s="125">
        <v>43405.38</v>
      </c>
      <c r="L45" s="125">
        <v>43821.72</v>
      </c>
      <c r="M45" s="125">
        <v>40175.586739999999</v>
      </c>
      <c r="N45" s="125">
        <v>36153.596579999998</v>
      </c>
      <c r="O45" s="125">
        <v>50759.999999746193</v>
      </c>
    </row>
  </sheetData>
  <mergeCells count="15">
    <mergeCell ref="B5:C6"/>
    <mergeCell ref="E6:E7"/>
    <mergeCell ref="F6:F7"/>
    <mergeCell ref="G6:G7"/>
    <mergeCell ref="H6:H7"/>
    <mergeCell ref="O6:O7"/>
    <mergeCell ref="E2:O2"/>
    <mergeCell ref="E3:O3"/>
    <mergeCell ref="E4:O5"/>
    <mergeCell ref="N6:N7"/>
    <mergeCell ref="K6:K7"/>
    <mergeCell ref="L6:L7"/>
    <mergeCell ref="M6:M7"/>
    <mergeCell ref="I6:I7"/>
    <mergeCell ref="J6:J7"/>
  </mergeCells>
  <hyperlinks>
    <hyperlink ref="B1" location="Indice!A1" display="Regresar" xr:uid="{A3017F8F-4EA9-4B5B-8D33-163F638CFA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48"/>
  <sheetViews>
    <sheetView showGridLines="0" zoomScaleNormal="100" workbookViewId="0">
      <pane xSplit="4" ySplit="1" topLeftCell="G2" activePane="bottomRight" state="frozen"/>
      <selection pane="topRight" activeCell="F34" sqref="F34"/>
      <selection pane="bottomLeft" activeCell="F34" sqref="F34"/>
      <selection pane="bottomRight" activeCell="C15" sqref="C15"/>
    </sheetView>
  </sheetViews>
  <sheetFormatPr baseColWidth="10" defaultColWidth="11.42578125" defaultRowHeight="15"/>
  <cols>
    <col min="2" max="2" width="8.5703125" customWidth="1"/>
    <col min="3" max="3" width="76.5703125" customWidth="1"/>
    <col min="4" max="4" width="7.28515625" customWidth="1"/>
    <col min="5" max="6" width="11.42578125" style="56" hidden="1" customWidth="1"/>
    <col min="7" max="9" width="11.5703125" style="56"/>
    <col min="10" max="10" width="11.42578125" style="56"/>
    <col min="11" max="11" width="11.5703125" style="56"/>
    <col min="12" max="15" width="11.42578125" style="56"/>
  </cols>
  <sheetData>
    <row r="1" spans="2:15">
      <c r="B1" s="12" t="s">
        <v>29</v>
      </c>
      <c r="E1"/>
      <c r="F1"/>
      <c r="G1"/>
      <c r="H1"/>
      <c r="I1"/>
      <c r="J1"/>
      <c r="K1"/>
      <c r="L1"/>
      <c r="M1"/>
      <c r="N1"/>
      <c r="O1"/>
    </row>
    <row r="2" spans="2:15" ht="15.75">
      <c r="B2" s="13" t="s">
        <v>30</v>
      </c>
      <c r="C2" s="14"/>
      <c r="D2" s="15"/>
      <c r="E2" s="197" t="str">
        <f>+Indice!H25</f>
        <v>Gobierno Central Presupuestario</v>
      </c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2:15" ht="15.75">
      <c r="B3" s="16" t="s">
        <v>31</v>
      </c>
      <c r="C3" s="17"/>
      <c r="D3" s="18"/>
      <c r="E3" s="197" t="s">
        <v>32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2:15" ht="15" customHeight="1">
      <c r="B4" s="19"/>
      <c r="C4" s="20"/>
      <c r="D4" s="21"/>
      <c r="E4" s="198" t="s">
        <v>33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2:15" ht="15" customHeight="1">
      <c r="B5" s="192" t="s">
        <v>34</v>
      </c>
      <c r="C5" s="193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</row>
    <row r="6" spans="2:15">
      <c r="B6" s="192"/>
      <c r="C6" s="193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2:15">
      <c r="B7" s="24"/>
      <c r="C7" s="25"/>
      <c r="D7" s="25"/>
      <c r="E7" s="26" t="s">
        <v>35</v>
      </c>
      <c r="F7" s="26" t="s">
        <v>36</v>
      </c>
      <c r="G7" s="26" t="s">
        <v>37</v>
      </c>
      <c r="H7" s="26" t="s">
        <v>38</v>
      </c>
      <c r="I7" s="26" t="s">
        <v>39</v>
      </c>
      <c r="J7" s="26" t="s">
        <v>40</v>
      </c>
      <c r="K7" s="26" t="s">
        <v>41</v>
      </c>
      <c r="L7" s="26" t="s">
        <v>42</v>
      </c>
      <c r="M7" s="26" t="s">
        <v>43</v>
      </c>
      <c r="N7" s="26" t="s">
        <v>44</v>
      </c>
      <c r="O7" s="26" t="s">
        <v>1088</v>
      </c>
    </row>
    <row r="8" spans="2:15" ht="32.25" customHeight="1">
      <c r="B8" s="194" t="s">
        <v>45</v>
      </c>
      <c r="C8" s="195"/>
      <c r="D8" s="19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2:15">
      <c r="B9" s="28">
        <v>1</v>
      </c>
      <c r="C9" s="29" t="s">
        <v>46</v>
      </c>
      <c r="D9" s="22" t="s">
        <v>47</v>
      </c>
      <c r="E9" s="30"/>
      <c r="F9" s="30"/>
      <c r="G9" s="30">
        <v>98588.198317970484</v>
      </c>
      <c r="H9" s="30">
        <v>109271.72857348001</v>
      </c>
      <c r="I9" s="30">
        <v>115485.04422180071</v>
      </c>
      <c r="J9" s="30">
        <v>117160.6850833076</v>
      </c>
      <c r="K9" s="30">
        <v>96370.217724606948</v>
      </c>
      <c r="L9" s="30">
        <v>129989.94155722587</v>
      </c>
      <c r="M9" s="30">
        <v>149893.93191096498</v>
      </c>
      <c r="N9" s="30">
        <v>162435.42621013004</v>
      </c>
      <c r="O9" s="30">
        <v>177671.39771720342</v>
      </c>
    </row>
    <row r="10" spans="2:15">
      <c r="B10" s="28" t="s">
        <v>48</v>
      </c>
      <c r="C10" s="31" t="s">
        <v>49</v>
      </c>
      <c r="D10" s="22" t="s">
        <v>47</v>
      </c>
      <c r="E10" s="32"/>
      <c r="F10" s="32"/>
      <c r="G10" s="32">
        <v>90958.920134980013</v>
      </c>
      <c r="H10" s="32">
        <v>100774.21573335001</v>
      </c>
      <c r="I10" s="32">
        <v>106056.54332563</v>
      </c>
      <c r="J10" s="32">
        <v>107437.97240502</v>
      </c>
      <c r="K10" s="32">
        <v>86480.518602059994</v>
      </c>
      <c r="L10" s="32">
        <v>118358.68726283999</v>
      </c>
      <c r="M10" s="32">
        <v>137519.03256545999</v>
      </c>
      <c r="N10" s="32">
        <v>148863.60645351003</v>
      </c>
      <c r="O10" s="32">
        <v>161233.65200672002</v>
      </c>
    </row>
    <row r="11" spans="2:15">
      <c r="B11" s="28" t="s">
        <v>50</v>
      </c>
      <c r="C11" s="31" t="s">
        <v>51</v>
      </c>
      <c r="D11" s="22" t="s">
        <v>47</v>
      </c>
      <c r="E11" s="32"/>
      <c r="F11" s="32"/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</row>
    <row r="12" spans="2:15">
      <c r="B12" s="28" t="s">
        <v>52</v>
      </c>
      <c r="C12" s="31" t="s">
        <v>53</v>
      </c>
      <c r="D12" s="22" t="s">
        <v>47</v>
      </c>
      <c r="E12" s="32"/>
      <c r="F12" s="32"/>
      <c r="G12" s="32">
        <v>3847.3958451300005</v>
      </c>
      <c r="H12" s="32">
        <v>3310.95425101</v>
      </c>
      <c r="I12" s="32">
        <v>4105.2123331699995</v>
      </c>
      <c r="J12" s="32">
        <v>4175.3776581676002</v>
      </c>
      <c r="K12" s="32">
        <v>3541.8698013099993</v>
      </c>
      <c r="L12" s="32">
        <v>4094.6584843800001</v>
      </c>
      <c r="M12" s="32">
        <v>3904.9844239200002</v>
      </c>
      <c r="N12" s="32">
        <v>3526.1332719000002</v>
      </c>
      <c r="O12" s="32">
        <v>3140.2427679299994</v>
      </c>
    </row>
    <row r="13" spans="2:15">
      <c r="B13" s="28" t="s">
        <v>54</v>
      </c>
      <c r="C13" s="31" t="s">
        <v>55</v>
      </c>
      <c r="D13" s="22" t="s">
        <v>47</v>
      </c>
      <c r="E13" s="32"/>
      <c r="F13" s="32"/>
      <c r="G13" s="32">
        <v>3781.8823378604752</v>
      </c>
      <c r="H13" s="32">
        <v>5186.5585891200008</v>
      </c>
      <c r="I13" s="32">
        <v>5323.2885630007067</v>
      </c>
      <c r="J13" s="32">
        <v>5547.335020120001</v>
      </c>
      <c r="K13" s="32">
        <v>6347.8293212369699</v>
      </c>
      <c r="L13" s="32">
        <v>7536.5958100058897</v>
      </c>
      <c r="M13" s="32">
        <v>8469.9149215850011</v>
      </c>
      <c r="N13" s="32">
        <v>10045.686484720001</v>
      </c>
      <c r="O13" s="32">
        <v>13297.502942553399</v>
      </c>
    </row>
    <row r="14" spans="2:15">
      <c r="B14" s="28" t="s">
        <v>56</v>
      </c>
      <c r="C14" s="29" t="s">
        <v>57</v>
      </c>
      <c r="D14" s="22" t="s">
        <v>47</v>
      </c>
      <c r="E14" s="30"/>
      <c r="F14" s="30"/>
      <c r="G14" s="30">
        <v>92117.882527400987</v>
      </c>
      <c r="H14" s="30">
        <v>100563.7992990667</v>
      </c>
      <c r="I14" s="30">
        <v>102419.65773110508</v>
      </c>
      <c r="J14" s="30">
        <v>112866.43116912442</v>
      </c>
      <c r="K14" s="30">
        <v>120502.41062923173</v>
      </c>
      <c r="L14" s="30">
        <v>147667.01273852098</v>
      </c>
      <c r="M14" s="30">
        <v>146089.66095417785</v>
      </c>
      <c r="N14" s="30">
        <v>175143.4383606484</v>
      </c>
      <c r="O14" s="30">
        <v>178123.8997676977</v>
      </c>
    </row>
    <row r="15" spans="2:15">
      <c r="B15" s="28" t="s">
        <v>58</v>
      </c>
      <c r="C15" s="31" t="s">
        <v>59</v>
      </c>
      <c r="D15" s="22" t="s">
        <v>47</v>
      </c>
      <c r="E15" s="32"/>
      <c r="F15" s="32"/>
      <c r="G15" s="32">
        <v>42381.222888502998</v>
      </c>
      <c r="H15" s="32">
        <v>45651.943485269992</v>
      </c>
      <c r="I15" s="32">
        <v>47686.611738313128</v>
      </c>
      <c r="J15" s="32">
        <v>52075.244991459032</v>
      </c>
      <c r="K15" s="32">
        <v>56461.27070985124</v>
      </c>
      <c r="L15" s="32">
        <v>60863.916929221989</v>
      </c>
      <c r="M15" s="32">
        <v>64643.902853003012</v>
      </c>
      <c r="N15" s="32">
        <v>70196.234183723936</v>
      </c>
      <c r="O15" s="32">
        <v>79159.686464858984</v>
      </c>
    </row>
    <row r="16" spans="2:15">
      <c r="B16" s="28" t="s">
        <v>60</v>
      </c>
      <c r="C16" s="31" t="s">
        <v>61</v>
      </c>
      <c r="D16" s="22" t="s">
        <v>47</v>
      </c>
      <c r="E16" s="32"/>
      <c r="F16" s="32"/>
      <c r="G16" s="32">
        <v>15483.101583936997</v>
      </c>
      <c r="H16" s="32">
        <v>15810.04022235</v>
      </c>
      <c r="I16" s="32">
        <v>14743.953465516874</v>
      </c>
      <c r="J16" s="32">
        <v>16644.14068201599</v>
      </c>
      <c r="K16" s="32">
        <v>18819.269308304774</v>
      </c>
      <c r="L16" s="32">
        <v>23701.297998828039</v>
      </c>
      <c r="M16" s="32">
        <v>19260.895447166873</v>
      </c>
      <c r="N16" s="32">
        <v>24506.655614295945</v>
      </c>
      <c r="O16" s="32">
        <v>27990.351900857426</v>
      </c>
    </row>
    <row r="17" spans="2:15">
      <c r="B17" s="28" t="s">
        <v>62</v>
      </c>
      <c r="C17" s="31" t="s">
        <v>63</v>
      </c>
      <c r="D17" s="22" t="s">
        <v>47</v>
      </c>
      <c r="E17" s="32"/>
      <c r="F17" s="32"/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</row>
    <row r="18" spans="2:15">
      <c r="B18" s="28" t="s">
        <v>64</v>
      </c>
      <c r="C18" s="31" t="s">
        <v>65</v>
      </c>
      <c r="D18" s="22" t="s">
        <v>47</v>
      </c>
      <c r="E18" s="32"/>
      <c r="F18" s="32"/>
      <c r="G18" s="32">
        <v>12889.57726917</v>
      </c>
      <c r="H18" s="32">
        <v>14894.581319960002</v>
      </c>
      <c r="I18" s="32">
        <v>15972.305258555079</v>
      </c>
      <c r="J18" s="32">
        <v>17404.207475013001</v>
      </c>
      <c r="K18" s="32">
        <v>18906.570320803723</v>
      </c>
      <c r="L18" s="32">
        <v>20343.092016940958</v>
      </c>
      <c r="M18" s="32">
        <v>22073.711841679738</v>
      </c>
      <c r="N18" s="32">
        <v>25999.45141352851</v>
      </c>
      <c r="O18" s="32">
        <v>25801.046239631323</v>
      </c>
    </row>
    <row r="19" spans="2:15">
      <c r="B19" s="28" t="s">
        <v>66</v>
      </c>
      <c r="C19" s="31" t="s">
        <v>67</v>
      </c>
      <c r="D19" s="22" t="s">
        <v>47</v>
      </c>
      <c r="E19" s="32"/>
      <c r="F19" s="32"/>
      <c r="G19" s="32">
        <v>346.16002101000004</v>
      </c>
      <c r="H19" s="32">
        <v>202.08051096999998</v>
      </c>
      <c r="I19" s="32">
        <v>72.105336999999992</v>
      </c>
      <c r="J19" s="32">
        <v>146.42496480000003</v>
      </c>
      <c r="K19" s="32">
        <v>158.19240367</v>
      </c>
      <c r="L19" s="32">
        <v>1173.5566130699999</v>
      </c>
      <c r="M19" s="32">
        <v>4632.4872919099998</v>
      </c>
      <c r="N19" s="32">
        <v>8777.1755281799997</v>
      </c>
      <c r="O19" s="32">
        <v>7320.9778998399997</v>
      </c>
    </row>
    <row r="20" spans="2:15">
      <c r="B20" s="28" t="s">
        <v>68</v>
      </c>
      <c r="C20" s="31" t="s">
        <v>53</v>
      </c>
      <c r="D20" s="22" t="s">
        <v>47</v>
      </c>
      <c r="E20" s="32"/>
      <c r="F20" s="32"/>
      <c r="G20" s="32">
        <v>13280.095842760002</v>
      </c>
      <c r="H20" s="32">
        <v>13820.829887559999</v>
      </c>
      <c r="I20" s="32">
        <v>14307.155328060004</v>
      </c>
      <c r="J20" s="32">
        <v>14565.695771744402</v>
      </c>
      <c r="K20" s="32">
        <v>14457.197965650001</v>
      </c>
      <c r="L20" s="32">
        <v>19365.232018739996</v>
      </c>
      <c r="M20" s="32">
        <v>18736.385572220199</v>
      </c>
      <c r="N20" s="32">
        <v>20682.718313699992</v>
      </c>
      <c r="O20" s="32">
        <v>22772.825931809995</v>
      </c>
    </row>
    <row r="21" spans="2:15">
      <c r="B21" s="28" t="s">
        <v>69</v>
      </c>
      <c r="C21" s="31" t="s">
        <v>70</v>
      </c>
      <c r="D21" s="22" t="s">
        <v>47</v>
      </c>
      <c r="E21" s="32"/>
      <c r="F21" s="32"/>
      <c r="G21" s="32">
        <v>709.39809449000006</v>
      </c>
      <c r="H21" s="32">
        <v>762.68229933000009</v>
      </c>
      <c r="I21" s="32">
        <v>778.49142884999992</v>
      </c>
      <c r="J21" s="32">
        <v>725.00293057999988</v>
      </c>
      <c r="K21" s="32">
        <v>678.79197932000011</v>
      </c>
      <c r="L21" s="32">
        <v>596.34072501000003</v>
      </c>
      <c r="M21" s="32">
        <v>603.03512349999994</v>
      </c>
      <c r="N21" s="32">
        <v>695.26784281999994</v>
      </c>
      <c r="O21" s="32">
        <v>879.27880201999994</v>
      </c>
    </row>
    <row r="22" spans="2:15">
      <c r="B22" s="28" t="s">
        <v>71</v>
      </c>
      <c r="C22" s="33" t="s">
        <v>72</v>
      </c>
      <c r="D22" s="34" t="s">
        <v>47</v>
      </c>
      <c r="E22" s="32"/>
      <c r="F22" s="32"/>
      <c r="G22" s="32">
        <v>7028.3268275310002</v>
      </c>
      <c r="H22" s="32">
        <v>9421.6415736267118</v>
      </c>
      <c r="I22" s="32">
        <v>8859.0351748100002</v>
      </c>
      <c r="J22" s="32">
        <v>11305.714353512001</v>
      </c>
      <c r="K22" s="32">
        <v>11021.117941631999</v>
      </c>
      <c r="L22" s="32">
        <v>21623.576436710006</v>
      </c>
      <c r="M22" s="32">
        <v>16139.242824697998</v>
      </c>
      <c r="N22" s="32">
        <v>24285.935464399998</v>
      </c>
      <c r="O22" s="32">
        <v>14199.732528680002</v>
      </c>
    </row>
    <row r="23" spans="2:15">
      <c r="B23" s="35" t="s">
        <v>73</v>
      </c>
      <c r="C23" s="36" t="s">
        <v>74</v>
      </c>
      <c r="D23" s="37" t="s">
        <v>47</v>
      </c>
      <c r="E23" s="27"/>
      <c r="F23" s="27"/>
      <c r="G23" s="27">
        <v>6470.315790569497</v>
      </c>
      <c r="H23" s="27">
        <v>8707.9292744133127</v>
      </c>
      <c r="I23" s="27">
        <v>13065.38649069563</v>
      </c>
      <c r="J23" s="27">
        <v>4294.2539141831803</v>
      </c>
      <c r="K23" s="27">
        <v>-24132.192904624782</v>
      </c>
      <c r="L23" s="27">
        <v>-17677.071181295105</v>
      </c>
      <c r="M23" s="27">
        <v>3804.2709567871352</v>
      </c>
      <c r="N23" s="27">
        <v>-12708.012150518363</v>
      </c>
      <c r="O23" s="27">
        <v>-452.50205049428041</v>
      </c>
    </row>
    <row r="24" spans="2:15">
      <c r="B24" s="38" t="s">
        <v>75</v>
      </c>
      <c r="C24" s="39" t="s">
        <v>76</v>
      </c>
      <c r="D24" s="40" t="s">
        <v>47</v>
      </c>
      <c r="E24" s="27"/>
      <c r="F24" s="27"/>
      <c r="G24" s="27">
        <v>6470.315790569497</v>
      </c>
      <c r="H24" s="27">
        <v>8707.9292744133127</v>
      </c>
      <c r="I24" s="27">
        <v>13065.38649069563</v>
      </c>
      <c r="J24" s="27">
        <v>4294.2539141831803</v>
      </c>
      <c r="K24" s="27">
        <v>-24132.192904624782</v>
      </c>
      <c r="L24" s="27">
        <v>-17677.071181295105</v>
      </c>
      <c r="M24" s="27">
        <v>3804.2709567871352</v>
      </c>
      <c r="N24" s="27">
        <v>-12708.012150518363</v>
      </c>
      <c r="O24" s="27">
        <v>-452.50205049428041</v>
      </c>
    </row>
    <row r="25" spans="2:15">
      <c r="B25" s="41" t="s">
        <v>77</v>
      </c>
      <c r="C25" s="42" t="s">
        <v>78</v>
      </c>
      <c r="D25" s="22" t="s">
        <v>47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2:15">
      <c r="B26" s="41" t="s">
        <v>79</v>
      </c>
      <c r="C26" s="29" t="s">
        <v>80</v>
      </c>
      <c r="D26" s="22" t="s">
        <v>47</v>
      </c>
      <c r="E26" s="30"/>
      <c r="F26" s="30"/>
      <c r="G26" s="30">
        <v>20004.372325147997</v>
      </c>
      <c r="H26" s="30">
        <v>23489.221962660671</v>
      </c>
      <c r="I26" s="30">
        <v>25435.389893473352</v>
      </c>
      <c r="J26" s="30">
        <v>19500.396918503597</v>
      </c>
      <c r="K26" s="30">
        <v>16766.977648305146</v>
      </c>
      <c r="L26" s="30">
        <v>16281.740509627703</v>
      </c>
      <c r="M26" s="30">
        <v>13840.683915162001</v>
      </c>
      <c r="N26" s="30">
        <v>17718.637191980666</v>
      </c>
      <c r="O26" s="30">
        <v>15972.656815086668</v>
      </c>
    </row>
    <row r="27" spans="2:15">
      <c r="B27" s="43" t="s">
        <v>81</v>
      </c>
      <c r="C27" s="31" t="s">
        <v>82</v>
      </c>
      <c r="D27" s="22" t="s">
        <v>47</v>
      </c>
      <c r="E27" s="32"/>
      <c r="F27" s="32"/>
      <c r="G27" s="32">
        <v>20381.437963017997</v>
      </c>
      <c r="H27" s="32">
        <v>23913.007121410672</v>
      </c>
      <c r="I27" s="32">
        <v>25888.53075219335</v>
      </c>
      <c r="J27" s="32">
        <v>20068.393127733598</v>
      </c>
      <c r="K27" s="32">
        <v>17415.182511735144</v>
      </c>
      <c r="L27" s="32">
        <v>16825.518826627704</v>
      </c>
      <c r="M27" s="32">
        <v>14499.647429522001</v>
      </c>
      <c r="N27" s="32">
        <v>18937.314568820664</v>
      </c>
      <c r="O27" s="32">
        <v>16753.708510446668</v>
      </c>
    </row>
    <row r="28" spans="2:15">
      <c r="B28" s="43" t="s">
        <v>83</v>
      </c>
      <c r="C28" s="31" t="s">
        <v>84</v>
      </c>
      <c r="D28" s="22" t="s">
        <v>47</v>
      </c>
      <c r="E28" s="32"/>
      <c r="F28" s="32"/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</row>
    <row r="29" spans="2:15">
      <c r="B29" s="43" t="s">
        <v>85</v>
      </c>
      <c r="C29" s="31" t="s">
        <v>86</v>
      </c>
      <c r="D29" s="22" t="s">
        <v>47</v>
      </c>
      <c r="E29" s="32"/>
      <c r="F29" s="32"/>
      <c r="G29" s="32">
        <v>0</v>
      </c>
      <c r="H29" s="32">
        <v>0</v>
      </c>
      <c r="I29" s="32">
        <v>1.5955E-2</v>
      </c>
      <c r="J29" s="32">
        <v>0</v>
      </c>
      <c r="K29" s="32">
        <v>0.12</v>
      </c>
      <c r="L29" s="32">
        <v>0.12</v>
      </c>
      <c r="M29" s="32">
        <v>8.5500000000000007E-2</v>
      </c>
      <c r="N29" s="32">
        <v>0.26805000000000001</v>
      </c>
      <c r="O29" s="32">
        <v>0.68839600000000001</v>
      </c>
    </row>
    <row r="30" spans="2:15">
      <c r="B30" s="44" t="s">
        <v>87</v>
      </c>
      <c r="C30" s="33" t="s">
        <v>88</v>
      </c>
      <c r="D30" s="34" t="s">
        <v>47</v>
      </c>
      <c r="E30" s="32"/>
      <c r="F30" s="32"/>
      <c r="G30" s="32">
        <v>-377.0656378700001</v>
      </c>
      <c r="H30" s="32">
        <v>-423.78515875000005</v>
      </c>
      <c r="I30" s="32">
        <v>-453.15681372000012</v>
      </c>
      <c r="J30" s="32">
        <v>-567.99620923000009</v>
      </c>
      <c r="K30" s="32">
        <v>-648.32486342999982</v>
      </c>
      <c r="L30" s="32">
        <v>-543.89831700000002</v>
      </c>
      <c r="M30" s="32">
        <v>-659.04901435999989</v>
      </c>
      <c r="N30" s="32">
        <v>-1218.9454268399995</v>
      </c>
      <c r="O30" s="32">
        <v>-781.74009136000018</v>
      </c>
    </row>
    <row r="31" spans="2:15">
      <c r="B31" s="45" t="s">
        <v>89</v>
      </c>
      <c r="C31" s="46" t="s">
        <v>90</v>
      </c>
      <c r="D31" s="47" t="s">
        <v>47</v>
      </c>
      <c r="E31" s="27"/>
      <c r="F31" s="27"/>
      <c r="G31" s="27">
        <v>112122.25485254898</v>
      </c>
      <c r="H31" s="27">
        <v>124053.02126172736</v>
      </c>
      <c r="I31" s="27">
        <v>127855.04762457844</v>
      </c>
      <c r="J31" s="27">
        <v>132366.828087628</v>
      </c>
      <c r="K31" s="27">
        <v>137269.38827753687</v>
      </c>
      <c r="L31" s="27">
        <v>163948.75324814869</v>
      </c>
      <c r="M31" s="27">
        <v>159930.34486933984</v>
      </c>
      <c r="N31" s="27">
        <v>192862.07555262907</v>
      </c>
      <c r="O31" s="27">
        <v>194096.55658278437</v>
      </c>
    </row>
    <row r="32" spans="2:15">
      <c r="B32" s="45" t="s">
        <v>91</v>
      </c>
      <c r="C32" s="46" t="s">
        <v>92</v>
      </c>
      <c r="D32" s="47" t="s">
        <v>47</v>
      </c>
      <c r="E32" s="27"/>
      <c r="F32" s="27"/>
      <c r="G32" s="27">
        <v>-13534.0565345785</v>
      </c>
      <c r="H32" s="27">
        <v>-14781.292688247355</v>
      </c>
      <c r="I32" s="27">
        <v>-12370.003402777729</v>
      </c>
      <c r="J32" s="27">
        <v>-15206.143004320402</v>
      </c>
      <c r="K32" s="27">
        <v>-40899.170552929922</v>
      </c>
      <c r="L32" s="27">
        <v>-33958.811690922812</v>
      </c>
      <c r="M32" s="27">
        <v>-10036.412958374858</v>
      </c>
      <c r="N32" s="27">
        <v>-30426.649342499033</v>
      </c>
      <c r="O32" s="27">
        <v>-16425.158865580946</v>
      </c>
    </row>
    <row r="33" spans="2:15">
      <c r="B33" s="48" t="s">
        <v>77</v>
      </c>
      <c r="C33" s="49" t="s">
        <v>93</v>
      </c>
      <c r="D33" s="37" t="s">
        <v>47</v>
      </c>
      <c r="E33" s="27"/>
      <c r="F33" s="27"/>
      <c r="G33" s="27">
        <v>-13702.005660181932</v>
      </c>
      <c r="H33" s="27">
        <v>-14606.12774989121</v>
      </c>
      <c r="I33" s="27">
        <v>-11130.567641963109</v>
      </c>
      <c r="J33" s="27">
        <v>-15414.010526927843</v>
      </c>
      <c r="K33" s="27">
        <v>-41830.811845314922</v>
      </c>
      <c r="L33" s="27">
        <v>-33751.436338161227</v>
      </c>
      <c r="M33" s="27">
        <v>-8678.0762743513915</v>
      </c>
      <c r="N33" s="27">
        <v>-30287.081138677891</v>
      </c>
      <c r="O33" s="27">
        <v>-17030.583014699154</v>
      </c>
    </row>
    <row r="34" spans="2:15">
      <c r="B34" s="41" t="s">
        <v>94</v>
      </c>
      <c r="C34" s="29" t="s">
        <v>95</v>
      </c>
      <c r="D34" s="22" t="s">
        <v>47</v>
      </c>
      <c r="E34" s="30"/>
      <c r="F34" s="30"/>
      <c r="G34" s="30">
        <v>29.086947698067604</v>
      </c>
      <c r="H34" s="30">
        <v>12338.420198958785</v>
      </c>
      <c r="I34" s="30">
        <v>6053.7287040368965</v>
      </c>
      <c r="J34" s="30">
        <v>716.53572587396866</v>
      </c>
      <c r="K34" s="30">
        <v>14321.408733251783</v>
      </c>
      <c r="L34" s="30">
        <v>5652.5827808745316</v>
      </c>
      <c r="M34" s="30">
        <v>22500.384193118109</v>
      </c>
      <c r="N34" s="30">
        <v>-17872.564422132367</v>
      </c>
      <c r="O34" s="30">
        <v>3694.373697149108</v>
      </c>
    </row>
    <row r="35" spans="2:15">
      <c r="B35" s="43" t="s">
        <v>96</v>
      </c>
      <c r="C35" s="31" t="s">
        <v>97</v>
      </c>
      <c r="D35" s="22" t="s">
        <v>47</v>
      </c>
      <c r="E35" s="32"/>
      <c r="F35" s="32"/>
      <c r="G35" s="32">
        <v>-170.47753051625841</v>
      </c>
      <c r="H35" s="32">
        <v>12121.114945711235</v>
      </c>
      <c r="I35" s="32">
        <v>5819.4008111180319</v>
      </c>
      <c r="J35" s="32">
        <v>460.8277287555137</v>
      </c>
      <c r="K35" s="32">
        <v>14049.304568163714</v>
      </c>
      <c r="L35" s="32">
        <v>5370.4500077381663</v>
      </c>
      <c r="M35" s="32">
        <v>22195.654752562557</v>
      </c>
      <c r="N35" s="32">
        <v>-19168.135755217852</v>
      </c>
      <c r="O35" s="32">
        <v>2143.7265470374191</v>
      </c>
    </row>
    <row r="36" spans="2:15">
      <c r="B36" s="43" t="s">
        <v>98</v>
      </c>
      <c r="C36" s="31" t="s">
        <v>99</v>
      </c>
      <c r="D36" s="22" t="s">
        <v>47</v>
      </c>
      <c r="E36" s="32"/>
      <c r="F36" s="32"/>
      <c r="G36" s="32">
        <v>199.56447821432602</v>
      </c>
      <c r="H36" s="32">
        <v>217.30525324755001</v>
      </c>
      <c r="I36" s="32">
        <v>234.32789291886499</v>
      </c>
      <c r="J36" s="32">
        <v>255.70799711845498</v>
      </c>
      <c r="K36" s="32">
        <v>272.10416508806804</v>
      </c>
      <c r="L36" s="32">
        <v>282.13277313636502</v>
      </c>
      <c r="M36" s="32">
        <v>304.72944055555001</v>
      </c>
      <c r="N36" s="32">
        <v>1295.5713330854842</v>
      </c>
      <c r="O36" s="32">
        <v>1550.6471501116889</v>
      </c>
    </row>
    <row r="37" spans="2:15">
      <c r="B37" s="41" t="s">
        <v>100</v>
      </c>
      <c r="C37" s="29" t="s">
        <v>101</v>
      </c>
      <c r="D37" s="22" t="s">
        <v>47</v>
      </c>
      <c r="E37" s="30"/>
      <c r="F37" s="30"/>
      <c r="G37" s="30">
        <v>13731.09260788</v>
      </c>
      <c r="H37" s="30">
        <v>26944.547948849995</v>
      </c>
      <c r="I37" s="30">
        <v>17184.296346000006</v>
      </c>
      <c r="J37" s="30">
        <v>16130.546252801811</v>
      </c>
      <c r="K37" s="30">
        <v>56152.220578566703</v>
      </c>
      <c r="L37" s="30">
        <v>39404.019119035758</v>
      </c>
      <c r="M37" s="30">
        <v>31178.4604674695</v>
      </c>
      <c r="N37" s="30">
        <v>12414.516716545524</v>
      </c>
      <c r="O37" s="30">
        <v>20724.956711848263</v>
      </c>
    </row>
    <row r="38" spans="2:15">
      <c r="B38" s="43" t="s">
        <v>102</v>
      </c>
      <c r="C38" s="31" t="s">
        <v>103</v>
      </c>
      <c r="D38" s="22" t="s">
        <v>47</v>
      </c>
      <c r="E38" s="32"/>
      <c r="F38" s="32"/>
      <c r="G38" s="32">
        <v>9946.4856078800003</v>
      </c>
      <c r="H38" s="32">
        <v>6936.6519488499944</v>
      </c>
      <c r="I38" s="32">
        <v>11787.679346000004</v>
      </c>
      <c r="J38" s="32">
        <v>6813.274252801808</v>
      </c>
      <c r="K38" s="32">
        <v>34792.803801978102</v>
      </c>
      <c r="L38" s="32">
        <v>36142.42111903576</v>
      </c>
      <c r="M38" s="32">
        <v>20357.797467469496</v>
      </c>
      <c r="N38" s="32">
        <v>16419.988716545522</v>
      </c>
      <c r="O38" s="32">
        <v>-168.62028815173562</v>
      </c>
    </row>
    <row r="39" spans="2:15">
      <c r="B39" s="43" t="s">
        <v>104</v>
      </c>
      <c r="C39" s="31" t="s">
        <v>105</v>
      </c>
      <c r="D39" s="22" t="s">
        <v>47</v>
      </c>
      <c r="E39" s="32"/>
      <c r="F39" s="32"/>
      <c r="G39" s="32">
        <v>3784.6070000000009</v>
      </c>
      <c r="H39" s="32">
        <v>20007.896000000001</v>
      </c>
      <c r="I39" s="32">
        <v>5396.6170000000011</v>
      </c>
      <c r="J39" s="32">
        <v>9317.2720000000027</v>
      </c>
      <c r="K39" s="32">
        <v>21359.416776588598</v>
      </c>
      <c r="L39" s="32">
        <v>3261.5980000000004</v>
      </c>
      <c r="M39" s="32">
        <v>10820.663000000002</v>
      </c>
      <c r="N39" s="32">
        <v>-4005.4719999999988</v>
      </c>
      <c r="O39" s="32">
        <v>20893.576999999997</v>
      </c>
    </row>
    <row r="40" spans="2:15">
      <c r="B40" s="43"/>
      <c r="C40" s="31"/>
      <c r="D40" s="2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2:15">
      <c r="B41" s="41" t="s">
        <v>77</v>
      </c>
      <c r="C41" s="29" t="s">
        <v>106</v>
      </c>
      <c r="D41" s="22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2:15">
      <c r="B42" s="43" t="s">
        <v>107</v>
      </c>
      <c r="C42" s="31" t="s">
        <v>108</v>
      </c>
      <c r="D42" s="22" t="s">
        <v>47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2:15">
      <c r="B43" s="43" t="s">
        <v>109</v>
      </c>
      <c r="C43" s="31" t="s">
        <v>110</v>
      </c>
      <c r="D43" s="22" t="s">
        <v>47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2:15">
      <c r="B44" s="43" t="s">
        <v>111</v>
      </c>
      <c r="C44" s="31" t="s">
        <v>112</v>
      </c>
      <c r="D44" s="22" t="s">
        <v>47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5" spans="2:15">
      <c r="B45" s="43" t="s">
        <v>113</v>
      </c>
      <c r="C45" s="31" t="s">
        <v>114</v>
      </c>
      <c r="D45" s="22" t="s">
        <v>47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</row>
    <row r="46" spans="2:15">
      <c r="B46" s="24" t="s">
        <v>115</v>
      </c>
      <c r="C46" s="50" t="s">
        <v>116</v>
      </c>
      <c r="D46" s="25" t="s">
        <v>47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</row>
    <row r="47" spans="2:15">
      <c r="B47" s="52"/>
      <c r="C47" s="53"/>
      <c r="D47" s="53"/>
      <c r="E47" s="54"/>
      <c r="F47" s="55"/>
      <c r="G47" s="55"/>
      <c r="H47" s="55"/>
      <c r="I47" s="55"/>
      <c r="J47" s="55"/>
      <c r="K47" s="55"/>
      <c r="L47" s="55"/>
      <c r="M47" s="55"/>
      <c r="N47" s="55"/>
      <c r="O47" s="55"/>
    </row>
    <row r="48" spans="2:15">
      <c r="B48" s="43" t="s">
        <v>117</v>
      </c>
      <c r="C48" s="31" t="s">
        <v>118</v>
      </c>
      <c r="D48" s="22" t="s">
        <v>47</v>
      </c>
      <c r="E48" s="32"/>
      <c r="F48" s="32"/>
      <c r="G48" s="32">
        <v>-167.94912560343255</v>
      </c>
      <c r="H48" s="32">
        <v>175.16493835614529</v>
      </c>
      <c r="I48" s="32">
        <v>1239.4357608146202</v>
      </c>
      <c r="J48" s="32">
        <v>-207.86752260744106</v>
      </c>
      <c r="K48" s="32">
        <v>-931.64129238500027</v>
      </c>
      <c r="L48" s="32">
        <v>207.37535276158451</v>
      </c>
      <c r="M48" s="32">
        <v>1358.3366840234667</v>
      </c>
      <c r="N48" s="32">
        <v>139.56820382114165</v>
      </c>
      <c r="O48" s="32">
        <v>-605.42414911820742</v>
      </c>
    </row>
  </sheetData>
  <mergeCells count="5">
    <mergeCell ref="B5:C6"/>
    <mergeCell ref="B8:D8"/>
    <mergeCell ref="E2:O2"/>
    <mergeCell ref="E3:O3"/>
    <mergeCell ref="E4:O5"/>
  </mergeCells>
  <phoneticPr fontId="47" type="noConversion"/>
  <hyperlinks>
    <hyperlink ref="B1" location="Indice!A1" display="Regresar" xr:uid="{00000000-0004-0000-04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97EE3-D52F-45EF-9861-8E01A65F1DDA}">
  <dimension ref="B1:N44"/>
  <sheetViews>
    <sheetView workbookViewId="0">
      <selection activeCell="J10" sqref="J10"/>
    </sheetView>
  </sheetViews>
  <sheetFormatPr baseColWidth="10" defaultColWidth="11.42578125" defaultRowHeight="15"/>
  <cols>
    <col min="3" max="3" width="83.5703125" customWidth="1"/>
    <col min="4" max="4" width="13.28515625" customWidth="1"/>
    <col min="5" max="5" width="11.42578125" hidden="1" customWidth="1"/>
    <col min="6" max="6" width="0" hidden="1" customWidth="1"/>
  </cols>
  <sheetData>
    <row r="1" spans="2:14">
      <c r="B1" s="12" t="s">
        <v>29</v>
      </c>
    </row>
    <row r="2" spans="2:14" ht="15" customHeight="1">
      <c r="B2" s="57" t="s">
        <v>30</v>
      </c>
      <c r="C2" s="58"/>
      <c r="D2" s="29"/>
      <c r="E2" s="197" t="s">
        <v>119</v>
      </c>
      <c r="F2" s="197"/>
      <c r="G2" s="197"/>
      <c r="H2" s="197"/>
      <c r="I2" s="197"/>
      <c r="J2" s="197"/>
      <c r="K2" s="197"/>
      <c r="L2" s="197"/>
      <c r="M2" s="197"/>
      <c r="N2" s="197"/>
    </row>
    <row r="3" spans="2:14" ht="15.75">
      <c r="B3" s="57" t="s">
        <v>120</v>
      </c>
      <c r="C3" s="62"/>
      <c r="D3" s="22"/>
      <c r="E3" s="197" t="s">
        <v>32</v>
      </c>
      <c r="F3" s="197"/>
      <c r="G3" s="197"/>
      <c r="H3" s="197"/>
      <c r="I3" s="197"/>
      <c r="J3" s="197"/>
      <c r="K3" s="197"/>
      <c r="L3" s="197"/>
      <c r="M3" s="197"/>
      <c r="N3" s="197"/>
    </row>
    <row r="4" spans="2:14" ht="15" customHeight="1">
      <c r="B4" s="19"/>
      <c r="C4" s="20"/>
      <c r="D4" s="21"/>
      <c r="E4" s="198" t="s">
        <v>33</v>
      </c>
      <c r="F4" s="199"/>
      <c r="G4" s="199"/>
      <c r="H4" s="199"/>
      <c r="I4" s="199"/>
      <c r="J4" s="199"/>
      <c r="K4" s="199"/>
      <c r="L4" s="199"/>
      <c r="M4" s="199"/>
      <c r="N4" s="199"/>
    </row>
    <row r="5" spans="2:14" ht="15" customHeight="1">
      <c r="B5" s="192" t="s">
        <v>121</v>
      </c>
      <c r="C5" s="193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</row>
    <row r="6" spans="2:14">
      <c r="B6" s="192"/>
      <c r="C6" s="193"/>
      <c r="D6" s="22"/>
      <c r="E6" s="202">
        <v>2014</v>
      </c>
      <c r="F6" s="202">
        <f t="shared" ref="F6:N6" si="0">+E6+1</f>
        <v>2015</v>
      </c>
      <c r="G6" s="202">
        <f t="shared" si="0"/>
        <v>2016</v>
      </c>
      <c r="H6" s="202">
        <f t="shared" si="0"/>
        <v>2017</v>
      </c>
      <c r="I6" s="202">
        <f t="shared" si="0"/>
        <v>2018</v>
      </c>
      <c r="J6" s="202">
        <f t="shared" si="0"/>
        <v>2019</v>
      </c>
      <c r="K6" s="202">
        <f t="shared" si="0"/>
        <v>2020</v>
      </c>
      <c r="L6" s="202">
        <f t="shared" si="0"/>
        <v>2021</v>
      </c>
      <c r="M6" s="202">
        <f t="shared" si="0"/>
        <v>2022</v>
      </c>
      <c r="N6" s="202">
        <f t="shared" si="0"/>
        <v>2023</v>
      </c>
    </row>
    <row r="7" spans="2:14">
      <c r="B7" s="65"/>
      <c r="C7" s="66"/>
      <c r="D7" s="22"/>
      <c r="E7" s="202"/>
      <c r="F7" s="202"/>
      <c r="G7" s="202"/>
      <c r="H7" s="202"/>
      <c r="I7" s="202"/>
      <c r="J7" s="202"/>
      <c r="K7" s="202"/>
      <c r="L7" s="202"/>
      <c r="M7" s="202"/>
      <c r="N7" s="202"/>
    </row>
    <row r="8" spans="2:14">
      <c r="B8" s="24"/>
      <c r="C8" s="25"/>
      <c r="D8" s="25"/>
      <c r="E8" s="202"/>
      <c r="F8" s="202"/>
      <c r="G8" s="202"/>
      <c r="H8" s="202"/>
      <c r="I8" s="202"/>
      <c r="J8" s="202"/>
      <c r="K8" s="202"/>
      <c r="L8" s="202"/>
      <c r="M8" s="202"/>
      <c r="N8" s="202"/>
    </row>
    <row r="9" spans="2:14">
      <c r="B9" s="154" t="s">
        <v>77</v>
      </c>
      <c r="C9" s="155" t="s">
        <v>122</v>
      </c>
      <c r="D9" s="156" t="s">
        <v>47</v>
      </c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2:14">
      <c r="B10" s="41" t="s">
        <v>123</v>
      </c>
      <c r="C10" s="157" t="s">
        <v>124</v>
      </c>
      <c r="D10" s="158" t="s">
        <v>47</v>
      </c>
      <c r="E10" s="133"/>
      <c r="F10" s="133"/>
      <c r="G10" s="133"/>
      <c r="H10" s="133"/>
      <c r="I10" s="133"/>
      <c r="J10" s="133"/>
      <c r="K10" s="133"/>
      <c r="L10" s="133"/>
      <c r="M10" s="133"/>
      <c r="N10" s="133"/>
    </row>
    <row r="11" spans="2:14">
      <c r="B11" s="43" t="s">
        <v>125</v>
      </c>
      <c r="C11" s="159" t="s">
        <v>126</v>
      </c>
      <c r="D11" s="158" t="s">
        <v>47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</row>
    <row r="12" spans="2:14">
      <c r="B12" s="43" t="s">
        <v>127</v>
      </c>
      <c r="C12" s="159" t="s">
        <v>128</v>
      </c>
      <c r="D12" s="158" t="s">
        <v>47</v>
      </c>
      <c r="E12" s="123"/>
      <c r="F12" s="123"/>
      <c r="G12" s="160"/>
      <c r="H12" s="123"/>
      <c r="I12" s="123"/>
      <c r="J12" s="123"/>
      <c r="K12" s="123"/>
      <c r="L12" s="123"/>
      <c r="M12" s="123"/>
      <c r="N12" s="123"/>
    </row>
    <row r="13" spans="2:14">
      <c r="B13" s="43" t="s">
        <v>129</v>
      </c>
      <c r="C13" s="159" t="s">
        <v>130</v>
      </c>
      <c r="D13" s="158" t="s">
        <v>47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</row>
    <row r="14" spans="2:14">
      <c r="B14" s="43" t="s">
        <v>131</v>
      </c>
      <c r="C14" s="159" t="s">
        <v>132</v>
      </c>
      <c r="D14" s="158" t="s">
        <v>47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</row>
    <row r="15" spans="2:14">
      <c r="B15" s="41" t="s">
        <v>133</v>
      </c>
      <c r="C15" s="157" t="s">
        <v>134</v>
      </c>
      <c r="D15" s="158" t="s">
        <v>47</v>
      </c>
      <c r="E15" s="12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2:14">
      <c r="B16" s="43" t="s">
        <v>135</v>
      </c>
      <c r="C16" s="159" t="s">
        <v>136</v>
      </c>
      <c r="D16" s="158" t="s">
        <v>47</v>
      </c>
      <c r="E16" s="123"/>
      <c r="F16" s="123"/>
      <c r="G16" s="160"/>
      <c r="H16" s="123"/>
      <c r="I16" s="123"/>
      <c r="J16" s="123"/>
      <c r="K16" s="123"/>
      <c r="L16" s="123"/>
      <c r="M16" s="123"/>
      <c r="N16" s="123"/>
    </row>
    <row r="17" spans="2:14">
      <c r="B17" s="43" t="s">
        <v>137</v>
      </c>
      <c r="C17" s="159" t="s">
        <v>138</v>
      </c>
      <c r="D17" s="158" t="s">
        <v>47</v>
      </c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spans="2:14">
      <c r="B18" s="43" t="s">
        <v>139</v>
      </c>
      <c r="C18" s="159" t="s">
        <v>140</v>
      </c>
      <c r="D18" s="158" t="s">
        <v>47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</row>
    <row r="19" spans="2:14">
      <c r="B19" s="43" t="s">
        <v>141</v>
      </c>
      <c r="C19" s="159" t="s">
        <v>142</v>
      </c>
      <c r="D19" s="158" t="s">
        <v>47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</row>
    <row r="20" spans="2:14">
      <c r="B20" s="43" t="s">
        <v>143</v>
      </c>
      <c r="C20" s="159" t="s">
        <v>144</v>
      </c>
      <c r="D20" s="158" t="s">
        <v>47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</row>
    <row r="21" spans="2:14">
      <c r="B21" s="43" t="s">
        <v>145</v>
      </c>
      <c r="C21" s="159" t="s">
        <v>146</v>
      </c>
      <c r="D21" s="158" t="s">
        <v>47</v>
      </c>
      <c r="E21" s="123"/>
      <c r="F21" s="123"/>
      <c r="G21" s="160"/>
      <c r="H21" s="123"/>
      <c r="I21" s="123"/>
      <c r="J21" s="123"/>
      <c r="K21" s="123"/>
      <c r="L21" s="123"/>
      <c r="M21" s="123"/>
      <c r="N21" s="123"/>
    </row>
    <row r="22" spans="2:14">
      <c r="B22" s="44" t="s">
        <v>147</v>
      </c>
      <c r="C22" s="161" t="s">
        <v>148</v>
      </c>
      <c r="D22" s="162" t="s">
        <v>47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spans="2:14">
      <c r="B23" s="163" t="s">
        <v>149</v>
      </c>
      <c r="C23" s="164" t="s">
        <v>150</v>
      </c>
      <c r="D23" s="165" t="s">
        <v>47</v>
      </c>
      <c r="E23" s="123"/>
      <c r="F23" s="133"/>
      <c r="G23" s="133"/>
      <c r="H23" s="133"/>
      <c r="I23" s="133"/>
      <c r="J23" s="133"/>
      <c r="K23" s="133"/>
      <c r="L23" s="133"/>
      <c r="M23" s="133"/>
      <c r="N23" s="133"/>
    </row>
    <row r="24" spans="2:14">
      <c r="B24" s="166" t="s">
        <v>77</v>
      </c>
      <c r="C24" s="167" t="s">
        <v>151</v>
      </c>
      <c r="D24" s="168" t="s">
        <v>47</v>
      </c>
      <c r="E24" s="105"/>
      <c r="F24" s="105"/>
      <c r="G24" s="105"/>
      <c r="H24" s="105"/>
      <c r="I24" s="105"/>
      <c r="J24" s="105"/>
      <c r="K24" s="105"/>
      <c r="L24" s="105"/>
      <c r="M24" s="105"/>
      <c r="N24" s="105"/>
    </row>
    <row r="25" spans="2:14">
      <c r="B25" s="41" t="s">
        <v>152</v>
      </c>
      <c r="C25" s="157" t="s">
        <v>153</v>
      </c>
      <c r="D25" s="158" t="s">
        <v>47</v>
      </c>
      <c r="E25" s="123"/>
      <c r="F25" s="133"/>
      <c r="G25" s="133"/>
      <c r="H25" s="133"/>
      <c r="I25" s="133"/>
      <c r="J25" s="133"/>
      <c r="K25" s="133"/>
      <c r="L25" s="133"/>
      <c r="M25" s="133"/>
      <c r="N25" s="133"/>
    </row>
    <row r="26" spans="2:14">
      <c r="B26" s="43" t="s">
        <v>154</v>
      </c>
      <c r="C26" s="159" t="s">
        <v>155</v>
      </c>
      <c r="D26" s="158" t="s">
        <v>47</v>
      </c>
      <c r="E26" s="123"/>
      <c r="F26" s="123"/>
      <c r="G26" s="123"/>
      <c r="H26" s="123"/>
      <c r="I26" s="123"/>
      <c r="J26" s="123"/>
      <c r="K26" s="123"/>
      <c r="L26" s="123"/>
      <c r="M26" s="123"/>
      <c r="N26" s="123"/>
    </row>
    <row r="27" spans="2:14">
      <c r="B27" s="43" t="s">
        <v>156</v>
      </c>
      <c r="C27" s="159" t="s">
        <v>157</v>
      </c>
      <c r="D27" s="158" t="s">
        <v>47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</row>
    <row r="28" spans="2:14">
      <c r="B28" s="43" t="s">
        <v>158</v>
      </c>
      <c r="C28" s="159" t="s">
        <v>159</v>
      </c>
      <c r="D28" s="158" t="s">
        <v>47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3"/>
    </row>
    <row r="29" spans="2:14">
      <c r="B29" s="44" t="s">
        <v>160</v>
      </c>
      <c r="C29" s="161" t="s">
        <v>161</v>
      </c>
      <c r="D29" s="162" t="s">
        <v>47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</row>
    <row r="30" spans="2:14">
      <c r="B30" s="169" t="s">
        <v>162</v>
      </c>
      <c r="C30" s="170" t="s">
        <v>163</v>
      </c>
      <c r="D30" s="171" t="s">
        <v>47</v>
      </c>
      <c r="E30" s="172"/>
      <c r="F30" s="172"/>
      <c r="G30" s="172"/>
      <c r="H30" s="172"/>
      <c r="I30" s="172"/>
      <c r="J30" s="172"/>
      <c r="K30" s="172"/>
      <c r="L30" s="172"/>
      <c r="M30" s="172"/>
      <c r="N30" s="172"/>
    </row>
    <row r="31" spans="2:14">
      <c r="B31" s="169" t="s">
        <v>164</v>
      </c>
      <c r="C31" s="170" t="s">
        <v>165</v>
      </c>
      <c r="D31" s="171" t="s">
        <v>47</v>
      </c>
      <c r="E31" s="172"/>
      <c r="F31" s="172"/>
      <c r="G31" s="172"/>
      <c r="H31" s="172"/>
      <c r="I31" s="172"/>
      <c r="J31" s="172"/>
      <c r="K31" s="172"/>
      <c r="L31" s="172"/>
      <c r="M31" s="172"/>
      <c r="N31" s="172"/>
    </row>
    <row r="32" spans="2:14" ht="19.5">
      <c r="B32" s="173" t="s">
        <v>77</v>
      </c>
      <c r="C32" s="174" t="s">
        <v>166</v>
      </c>
      <c r="D32" s="168" t="s">
        <v>47</v>
      </c>
      <c r="E32" s="105"/>
      <c r="F32" s="105"/>
      <c r="G32" s="105">
        <v>-13702.005660181932</v>
      </c>
      <c r="H32" s="105">
        <v>-14606.12774989121</v>
      </c>
      <c r="I32" s="105">
        <v>-11130.567641963109</v>
      </c>
      <c r="J32" s="105">
        <v>-15414.010526927843</v>
      </c>
      <c r="K32" s="105">
        <v>-41523.103793281902</v>
      </c>
      <c r="L32" s="105">
        <v>-33063.173363800568</v>
      </c>
      <c r="M32" s="105">
        <v>-6036.5960804244824</v>
      </c>
      <c r="N32" s="105">
        <v>-6036.5960804244824</v>
      </c>
    </row>
    <row r="33" spans="2:14">
      <c r="B33" s="41" t="s">
        <v>167</v>
      </c>
      <c r="C33" s="157" t="s">
        <v>168</v>
      </c>
      <c r="D33" s="158" t="s">
        <v>47</v>
      </c>
      <c r="E33" s="123"/>
      <c r="F33" s="133"/>
      <c r="G33" s="133">
        <v>29.086947698067604</v>
      </c>
      <c r="H33" s="133">
        <v>12338.420198958785</v>
      </c>
      <c r="I33" s="133">
        <v>6053.7287040368965</v>
      </c>
      <c r="J33" s="133">
        <v>716.53572587396866</v>
      </c>
      <c r="K33" s="133">
        <v>14355.012314651784</v>
      </c>
      <c r="L33" s="133">
        <v>5652.5827808745316</v>
      </c>
      <c r="M33" s="133">
        <v>25172.130313118112</v>
      </c>
      <c r="N33" s="133">
        <v>25172.130313118112</v>
      </c>
    </row>
    <row r="34" spans="2:14">
      <c r="B34" s="43" t="s">
        <v>169</v>
      </c>
      <c r="C34" s="159" t="s">
        <v>97</v>
      </c>
      <c r="D34" s="158" t="s">
        <v>47</v>
      </c>
      <c r="E34" s="123"/>
      <c r="F34" s="123"/>
      <c r="G34" s="123">
        <v>-170.47753051625841</v>
      </c>
      <c r="H34" s="123">
        <v>12121.114945711235</v>
      </c>
      <c r="I34" s="123">
        <v>5819.4008111180319</v>
      </c>
      <c r="J34" s="123">
        <v>460.8277287555137</v>
      </c>
      <c r="K34" s="123">
        <v>14082.908149563715</v>
      </c>
      <c r="L34" s="123">
        <v>5370.4500077381663</v>
      </c>
      <c r="M34" s="123">
        <v>24867.400872562561</v>
      </c>
      <c r="N34" s="123">
        <v>24867.400872562561</v>
      </c>
    </row>
    <row r="35" spans="2:14">
      <c r="B35" s="43" t="s">
        <v>170</v>
      </c>
      <c r="C35" s="159" t="s">
        <v>99</v>
      </c>
      <c r="D35" s="158" t="s">
        <v>47</v>
      </c>
      <c r="E35" s="123"/>
      <c r="F35" s="123"/>
      <c r="G35" s="160">
        <v>199.56447821432602</v>
      </c>
      <c r="H35" s="123">
        <v>217.30525324755001</v>
      </c>
      <c r="I35" s="123">
        <v>234.32789291886499</v>
      </c>
      <c r="J35" s="123">
        <v>255.70799711845498</v>
      </c>
      <c r="K35" s="123">
        <v>272.10416508806804</v>
      </c>
      <c r="L35" s="123">
        <v>282.13277313636502</v>
      </c>
      <c r="M35" s="123">
        <v>304.72944055555001</v>
      </c>
      <c r="N35" s="123">
        <v>304.72944055555001</v>
      </c>
    </row>
    <row r="36" spans="2:14">
      <c r="B36" s="41" t="s">
        <v>171</v>
      </c>
      <c r="C36" s="175" t="s">
        <v>172</v>
      </c>
      <c r="D36" s="158" t="s">
        <v>47</v>
      </c>
      <c r="E36" s="123"/>
      <c r="F36" s="133"/>
      <c r="G36" s="133">
        <v>13731.09260788</v>
      </c>
      <c r="H36" s="133">
        <v>26944.547948849995</v>
      </c>
      <c r="I36" s="133">
        <v>17184.296346000006</v>
      </c>
      <c r="J36" s="133">
        <v>16130.546252801811</v>
      </c>
      <c r="K36" s="133">
        <v>55878.116107933682</v>
      </c>
      <c r="L36" s="133">
        <v>38715.756144675099</v>
      </c>
      <c r="M36" s="133">
        <v>31208.726393542594</v>
      </c>
      <c r="N36" s="133">
        <v>31208.726393542594</v>
      </c>
    </row>
    <row r="37" spans="2:14">
      <c r="B37" s="43" t="s">
        <v>173</v>
      </c>
      <c r="C37" s="159" t="s">
        <v>103</v>
      </c>
      <c r="D37" s="158" t="s">
        <v>47</v>
      </c>
      <c r="E37" s="123"/>
      <c r="F37" s="123"/>
      <c r="G37" s="123">
        <v>9946.4856078800003</v>
      </c>
      <c r="H37" s="123">
        <v>6936.6519488499944</v>
      </c>
      <c r="I37" s="123">
        <v>11787.679346000004</v>
      </c>
      <c r="J37" s="123">
        <v>6813.274252801808</v>
      </c>
      <c r="K37" s="123">
        <v>34518.69933134508</v>
      </c>
      <c r="L37" s="123">
        <v>35454.159144675097</v>
      </c>
      <c r="M37" s="123">
        <v>20388.063393542594</v>
      </c>
      <c r="N37" s="123">
        <v>20388.063393542594</v>
      </c>
    </row>
    <row r="38" spans="2:14">
      <c r="B38" s="44" t="s">
        <v>174</v>
      </c>
      <c r="C38" s="161" t="s">
        <v>175</v>
      </c>
      <c r="D38" s="162" t="s">
        <v>47</v>
      </c>
      <c r="E38" s="123"/>
      <c r="F38" s="123"/>
      <c r="G38" s="160">
        <v>3784.6070000000009</v>
      </c>
      <c r="H38" s="123">
        <v>20007.896000000001</v>
      </c>
      <c r="I38" s="123">
        <v>5396.6170000000011</v>
      </c>
      <c r="J38" s="123">
        <v>9317.2720000000027</v>
      </c>
      <c r="K38" s="123">
        <v>21359.416776588601</v>
      </c>
      <c r="L38" s="123">
        <v>3261.5970000000002</v>
      </c>
      <c r="M38" s="123">
        <v>10820.663000000002</v>
      </c>
      <c r="N38" s="123">
        <v>10820.663000000002</v>
      </c>
    </row>
    <row r="39" spans="2:14">
      <c r="B39" s="169" t="s">
        <v>176</v>
      </c>
      <c r="C39" s="170" t="s">
        <v>177</v>
      </c>
      <c r="D39" s="171" t="s">
        <v>47</v>
      </c>
      <c r="E39" s="172"/>
      <c r="F39" s="172"/>
      <c r="G39" s="172">
        <v>13702.005660181932</v>
      </c>
      <c r="H39" s="172">
        <v>14606.12774989121</v>
      </c>
      <c r="I39" s="172">
        <v>11130.567641963109</v>
      </c>
      <c r="J39" s="172">
        <v>15414.010526927843</v>
      </c>
      <c r="K39" s="172">
        <v>41523.103793281902</v>
      </c>
      <c r="L39" s="172">
        <v>33063.173363800568</v>
      </c>
      <c r="M39" s="172">
        <v>6036.5960804244824</v>
      </c>
      <c r="N39" s="172">
        <v>6036.5960804244824</v>
      </c>
    </row>
    <row r="40" spans="2:14">
      <c r="B40" s="169" t="s">
        <v>111</v>
      </c>
      <c r="C40" s="170" t="s">
        <v>178</v>
      </c>
      <c r="D40" s="171" t="s">
        <v>47</v>
      </c>
      <c r="E40" s="172"/>
      <c r="F40" s="172"/>
      <c r="G40" s="172"/>
      <c r="H40" s="172"/>
      <c r="I40" s="172"/>
      <c r="J40" s="172"/>
      <c r="K40" s="172"/>
      <c r="L40" s="172"/>
      <c r="M40" s="172"/>
      <c r="N40" s="172"/>
    </row>
    <row r="41" spans="2:14">
      <c r="B41" s="176" t="s">
        <v>179</v>
      </c>
      <c r="C41" s="177" t="s">
        <v>180</v>
      </c>
      <c r="D41" s="178" t="s">
        <v>47</v>
      </c>
      <c r="E41" s="172"/>
      <c r="F41" s="172"/>
      <c r="G41" s="172"/>
      <c r="H41" s="172"/>
      <c r="I41" s="172"/>
      <c r="J41" s="172"/>
      <c r="K41" s="172"/>
      <c r="L41" s="172"/>
      <c r="M41" s="172"/>
      <c r="N41" s="172"/>
    </row>
    <row r="42" spans="2:14">
      <c r="B42" s="106" t="s">
        <v>77</v>
      </c>
      <c r="C42" s="179" t="s">
        <v>106</v>
      </c>
      <c r="D42" s="168" t="s">
        <v>47</v>
      </c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4">
      <c r="B43" s="43" t="s">
        <v>181</v>
      </c>
      <c r="C43" s="159" t="s">
        <v>182</v>
      </c>
      <c r="D43" s="158" t="s">
        <v>47</v>
      </c>
      <c r="E43" s="123"/>
      <c r="F43" s="133"/>
      <c r="G43" s="133"/>
      <c r="H43" s="133"/>
      <c r="I43" s="133"/>
      <c r="J43" s="133"/>
      <c r="K43" s="133"/>
      <c r="L43" s="133"/>
      <c r="M43" s="133"/>
      <c r="N43" s="133"/>
    </row>
    <row r="44" spans="2:14">
      <c r="B44" s="24" t="s">
        <v>115</v>
      </c>
      <c r="C44" s="180" t="s">
        <v>116</v>
      </c>
      <c r="D44" s="181" t="s">
        <v>47</v>
      </c>
      <c r="E44" s="123"/>
      <c r="F44" s="123"/>
      <c r="G44" s="123"/>
      <c r="H44" s="123"/>
      <c r="I44" s="123"/>
      <c r="J44" s="123"/>
      <c r="K44" s="123"/>
      <c r="L44" s="123"/>
      <c r="M44" s="123"/>
      <c r="N44" s="123"/>
    </row>
  </sheetData>
  <mergeCells count="14">
    <mergeCell ref="E2:N2"/>
    <mergeCell ref="E3:N3"/>
    <mergeCell ref="E4:N5"/>
    <mergeCell ref="B5:C6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</mergeCells>
  <hyperlinks>
    <hyperlink ref="B1" location="Indice!A1" display="Regresar" xr:uid="{B0310718-6B23-4E7D-986D-F452820311D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B9D8-21F7-4642-9C0A-F8701E28C7D0}">
  <dimension ref="A1:N39"/>
  <sheetViews>
    <sheetView workbookViewId="0">
      <selection activeCell="G13" sqref="G13"/>
    </sheetView>
  </sheetViews>
  <sheetFormatPr baseColWidth="10" defaultColWidth="11.42578125" defaultRowHeight="15"/>
  <cols>
    <col min="2" max="2" width="84.42578125" customWidth="1"/>
    <col min="4" max="5" width="0" hidden="1" customWidth="1"/>
  </cols>
  <sheetData>
    <row r="1" spans="1:14">
      <c r="A1" s="12" t="s">
        <v>29</v>
      </c>
    </row>
    <row r="2" spans="1:14" ht="15.75">
      <c r="A2" s="57" t="s">
        <v>30</v>
      </c>
      <c r="B2" s="212"/>
      <c r="C2" s="213"/>
      <c r="D2" s="214" t="str">
        <f>+Indice!H25</f>
        <v>Gobierno Central Presupuestario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3" spans="1:14" ht="15.75">
      <c r="A3" s="57" t="s">
        <v>183</v>
      </c>
      <c r="B3" s="215"/>
      <c r="C3" s="25"/>
      <c r="D3" s="216" t="s">
        <v>32</v>
      </c>
      <c r="E3" s="216"/>
      <c r="F3" s="216"/>
      <c r="G3" s="216"/>
      <c r="H3" s="216"/>
      <c r="I3" s="216"/>
      <c r="J3" s="216"/>
      <c r="K3" s="216"/>
      <c r="L3" s="216"/>
      <c r="M3" s="216"/>
      <c r="N3" s="216"/>
    </row>
    <row r="4" spans="1:14" ht="15" customHeight="1">
      <c r="A4" s="19"/>
      <c r="B4" s="210"/>
      <c r="C4" s="211"/>
      <c r="D4" s="198" t="s">
        <v>33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1:14" ht="15" customHeight="1">
      <c r="A5" s="192" t="s">
        <v>184</v>
      </c>
      <c r="B5" s="193"/>
      <c r="C5" s="22"/>
      <c r="D5" s="200"/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6" spans="1:14">
      <c r="A6" s="192"/>
      <c r="B6" s="193"/>
      <c r="C6" s="22"/>
      <c r="D6" s="203">
        <v>2014</v>
      </c>
      <c r="E6" s="203">
        <v>2015</v>
      </c>
      <c r="F6" s="203">
        <v>2016</v>
      </c>
      <c r="G6" s="203">
        <v>2017</v>
      </c>
      <c r="H6" s="203">
        <v>2018</v>
      </c>
      <c r="I6" s="203">
        <v>2019</v>
      </c>
      <c r="J6" s="203">
        <v>2020</v>
      </c>
      <c r="K6" s="203">
        <v>2021</v>
      </c>
      <c r="L6" s="203">
        <v>2022</v>
      </c>
      <c r="M6" s="203">
        <v>2023</v>
      </c>
      <c r="N6" s="203">
        <v>2024</v>
      </c>
    </row>
    <row r="7" spans="1:14">
      <c r="A7" s="24"/>
      <c r="B7" s="25"/>
      <c r="C7" s="25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</row>
    <row r="8" spans="1:14">
      <c r="A8" s="95" t="s">
        <v>77</v>
      </c>
      <c r="B8" s="96" t="s">
        <v>185</v>
      </c>
      <c r="C8" s="97" t="s">
        <v>47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1:14">
      <c r="A9" s="41" t="s">
        <v>186</v>
      </c>
      <c r="B9" s="29" t="s">
        <v>187</v>
      </c>
      <c r="C9" s="22" t="s">
        <v>47</v>
      </c>
      <c r="D9" s="102"/>
      <c r="E9" s="102"/>
      <c r="F9" s="102" t="s">
        <v>188</v>
      </c>
      <c r="G9" s="102" t="s">
        <v>188</v>
      </c>
      <c r="H9" s="102"/>
      <c r="I9" s="102"/>
      <c r="J9" s="102"/>
      <c r="K9" s="102"/>
      <c r="L9" s="102"/>
      <c r="M9" s="102"/>
      <c r="N9" s="102"/>
    </row>
    <row r="10" spans="1:14">
      <c r="A10" s="43" t="s">
        <v>79</v>
      </c>
      <c r="B10" s="31" t="s">
        <v>189</v>
      </c>
      <c r="C10" s="22" t="s">
        <v>47</v>
      </c>
      <c r="D10" s="102"/>
      <c r="E10" s="102"/>
      <c r="F10" s="102">
        <v>20004.372325147997</v>
      </c>
      <c r="G10" s="102">
        <v>23489.221962660671</v>
      </c>
      <c r="H10" s="102">
        <v>25435.389893473352</v>
      </c>
      <c r="I10" s="102">
        <v>19500.396918503597</v>
      </c>
      <c r="J10" s="102">
        <v>16766.977648305146</v>
      </c>
      <c r="K10" s="102">
        <v>16281.740509627703</v>
      </c>
      <c r="L10" s="102">
        <v>13840.683915162001</v>
      </c>
      <c r="M10" s="102">
        <v>17718.637191980666</v>
      </c>
      <c r="N10" s="102">
        <v>15972.656815086668</v>
      </c>
    </row>
    <row r="11" spans="1:14">
      <c r="A11" s="43" t="s">
        <v>190</v>
      </c>
      <c r="B11" s="31" t="s">
        <v>191</v>
      </c>
      <c r="C11" s="22" t="s">
        <v>47</v>
      </c>
      <c r="D11" s="102"/>
      <c r="E11" s="102"/>
      <c r="F11" s="102" t="s">
        <v>188</v>
      </c>
      <c r="G11" s="102" t="s">
        <v>188</v>
      </c>
      <c r="H11" s="102"/>
      <c r="I11" s="102"/>
      <c r="J11" s="102"/>
      <c r="K11" s="102"/>
      <c r="L11" s="102"/>
      <c r="M11" s="102"/>
      <c r="N11" s="102"/>
    </row>
    <row r="12" spans="1:14">
      <c r="A12" s="41" t="s">
        <v>192</v>
      </c>
      <c r="B12" s="29" t="s">
        <v>193</v>
      </c>
      <c r="C12" s="22" t="s">
        <v>47</v>
      </c>
      <c r="D12" s="102"/>
      <c r="E12" s="102"/>
      <c r="F12" s="102" t="s">
        <v>188</v>
      </c>
      <c r="G12" s="102" t="s">
        <v>188</v>
      </c>
      <c r="H12" s="102"/>
      <c r="I12" s="102"/>
      <c r="J12" s="102"/>
      <c r="K12" s="102"/>
      <c r="L12" s="102"/>
      <c r="M12" s="102"/>
      <c r="N12" s="102"/>
    </row>
    <row r="13" spans="1:14">
      <c r="A13" s="44" t="s">
        <v>194</v>
      </c>
      <c r="B13" s="98" t="s">
        <v>195</v>
      </c>
      <c r="C13" s="22" t="s">
        <v>47</v>
      </c>
      <c r="D13" s="104"/>
      <c r="E13" s="104"/>
      <c r="F13" s="104" t="s">
        <v>188</v>
      </c>
      <c r="G13" s="104" t="s">
        <v>188</v>
      </c>
      <c r="H13" s="104"/>
      <c r="I13" s="104"/>
      <c r="J13" s="104"/>
      <c r="K13" s="104"/>
      <c r="L13" s="104"/>
      <c r="M13" s="104"/>
      <c r="N13" s="104"/>
    </row>
    <row r="14" spans="1:14">
      <c r="A14" s="106" t="s">
        <v>77</v>
      </c>
      <c r="B14" s="107" t="s">
        <v>196</v>
      </c>
      <c r="C14" s="108" t="s">
        <v>47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>
      <c r="A15" s="41" t="s">
        <v>197</v>
      </c>
      <c r="B15" s="29" t="s">
        <v>187</v>
      </c>
      <c r="C15" s="22" t="s">
        <v>47</v>
      </c>
      <c r="D15" s="102"/>
      <c r="E15" s="102"/>
      <c r="F15" s="102" t="s">
        <v>188</v>
      </c>
      <c r="G15" s="102" t="s">
        <v>188</v>
      </c>
      <c r="H15" s="102"/>
      <c r="I15" s="102"/>
      <c r="J15" s="102">
        <v>63535.014695160033</v>
      </c>
      <c r="K15" s="102">
        <v>77016.944779853133</v>
      </c>
      <c r="L15" s="102">
        <v>82643.993942268644</v>
      </c>
      <c r="M15" s="102">
        <v>108730.15348851726</v>
      </c>
      <c r="N15" s="102">
        <v>92916.055018167594</v>
      </c>
    </row>
    <row r="16" spans="1:14">
      <c r="A16" s="43" t="s">
        <v>94</v>
      </c>
      <c r="B16" s="31" t="s">
        <v>189</v>
      </c>
      <c r="C16" s="22" t="s">
        <v>47</v>
      </c>
      <c r="D16" s="102"/>
      <c r="E16" s="102"/>
      <c r="F16" s="102"/>
      <c r="G16" s="102"/>
      <c r="H16" s="102"/>
      <c r="I16" s="102"/>
      <c r="J16" s="102">
        <v>14321.408733251783</v>
      </c>
      <c r="K16" s="102">
        <v>5652.5827808745307</v>
      </c>
      <c r="L16" s="102">
        <v>22500.384193118109</v>
      </c>
      <c r="M16" s="102">
        <v>-17872.564422132371</v>
      </c>
      <c r="N16" s="102">
        <v>3694.373697149108</v>
      </c>
    </row>
    <row r="17" spans="1:14">
      <c r="A17" s="43" t="s">
        <v>198</v>
      </c>
      <c r="B17" s="31" t="s">
        <v>199</v>
      </c>
      <c r="C17" s="22" t="s">
        <v>47</v>
      </c>
      <c r="D17" s="102"/>
      <c r="E17" s="102"/>
      <c r="F17" s="102" t="s">
        <v>188</v>
      </c>
      <c r="G17" s="102" t="s">
        <v>188</v>
      </c>
      <c r="H17" s="102"/>
      <c r="I17" s="102"/>
      <c r="J17" s="102">
        <v>-886.09031786805861</v>
      </c>
      <c r="K17" s="102">
        <v>116.29275040097664</v>
      </c>
      <c r="L17" s="102">
        <v>3591.4828050905139</v>
      </c>
      <c r="M17" s="102">
        <v>2073.4218340426901</v>
      </c>
      <c r="N17" s="102">
        <v>2181.7480382680128</v>
      </c>
    </row>
    <row r="18" spans="1:14">
      <c r="A18" s="41" t="s">
        <v>200</v>
      </c>
      <c r="B18" s="29" t="s">
        <v>193</v>
      </c>
      <c r="C18" s="22" t="s">
        <v>47</v>
      </c>
      <c r="D18" s="102"/>
      <c r="E18" s="102"/>
      <c r="F18" s="102" t="s">
        <v>188</v>
      </c>
      <c r="G18" s="102" t="s">
        <v>188</v>
      </c>
      <c r="H18" s="102"/>
      <c r="I18" s="102"/>
      <c r="J18" s="102">
        <v>77016.944779853133</v>
      </c>
      <c r="K18" s="102">
        <v>82643.993942268644</v>
      </c>
      <c r="L18" s="102">
        <v>108730.15348851726</v>
      </c>
      <c r="M18" s="102">
        <v>92916.055018167594</v>
      </c>
      <c r="N18" s="102">
        <v>98784.223622094709</v>
      </c>
    </row>
    <row r="19" spans="1:14">
      <c r="A19" s="44" t="s">
        <v>201</v>
      </c>
      <c r="B19" s="98" t="s">
        <v>202</v>
      </c>
      <c r="C19" s="22" t="s">
        <v>47</v>
      </c>
      <c r="D19" s="104"/>
      <c r="E19" s="104"/>
      <c r="F19" s="104" t="s">
        <v>188</v>
      </c>
      <c r="G19" s="104" t="s">
        <v>188</v>
      </c>
      <c r="H19" s="104"/>
      <c r="I19" s="104"/>
      <c r="J19" s="104">
        <v>46.61166930937577</v>
      </c>
      <c r="K19" s="104">
        <v>-141.82636885999628</v>
      </c>
      <c r="L19" s="104">
        <v>-5.707451960007802</v>
      </c>
      <c r="M19" s="104">
        <v>-14.955882259984264</v>
      </c>
      <c r="N19" s="104">
        <v>-7.9531314900054895</v>
      </c>
    </row>
    <row r="20" spans="1:14">
      <c r="A20" s="106" t="s">
        <v>77</v>
      </c>
      <c r="B20" s="107" t="s">
        <v>203</v>
      </c>
      <c r="C20" s="108" t="s">
        <v>47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</row>
    <row r="21" spans="1:14">
      <c r="A21" s="41" t="s">
        <v>204</v>
      </c>
      <c r="B21" s="29" t="s">
        <v>187</v>
      </c>
      <c r="C21" s="22" t="s">
        <v>47</v>
      </c>
      <c r="D21" s="102"/>
      <c r="E21" s="102"/>
      <c r="F21" s="102" t="s">
        <v>188</v>
      </c>
      <c r="G21" s="102" t="s">
        <v>188</v>
      </c>
      <c r="H21" s="102"/>
      <c r="I21" s="102"/>
      <c r="J21" s="102">
        <v>356394.35708620935</v>
      </c>
      <c r="K21" s="102">
        <v>408016.91853790445</v>
      </c>
      <c r="L21" s="102">
        <v>444108.53852989915</v>
      </c>
      <c r="M21" s="102">
        <v>468683.98500060977</v>
      </c>
      <c r="N21" s="102">
        <v>483775.35732353735</v>
      </c>
    </row>
    <row r="22" spans="1:14">
      <c r="A22" s="43" t="s">
        <v>100</v>
      </c>
      <c r="B22" s="31" t="s">
        <v>189</v>
      </c>
      <c r="C22" s="22" t="s">
        <v>47</v>
      </c>
      <c r="D22" s="102"/>
      <c r="E22" s="102"/>
      <c r="F22" s="102"/>
      <c r="G22" s="102"/>
      <c r="H22" s="102"/>
      <c r="I22" s="102"/>
      <c r="J22" s="102">
        <v>56152.220578566703</v>
      </c>
      <c r="K22" s="102">
        <v>39404.019119035758</v>
      </c>
      <c r="L22" s="102">
        <v>31178.460467469497</v>
      </c>
      <c r="M22" s="102">
        <v>12414.516716545522</v>
      </c>
      <c r="N22" s="102">
        <v>20724.956711848263</v>
      </c>
    </row>
    <row r="23" spans="1:14">
      <c r="A23" s="43" t="s">
        <v>205</v>
      </c>
      <c r="B23" s="31" t="s">
        <v>206</v>
      </c>
      <c r="C23" s="22" t="s">
        <v>47</v>
      </c>
      <c r="D23" s="102"/>
      <c r="E23" s="102"/>
      <c r="F23" s="102" t="s">
        <v>188</v>
      </c>
      <c r="G23" s="102" t="s">
        <v>188</v>
      </c>
      <c r="H23" s="102"/>
      <c r="I23" s="102"/>
      <c r="J23" s="102">
        <v>-2737.4365375765201</v>
      </c>
      <c r="K23" s="102">
        <v>593.14009478813387</v>
      </c>
      <c r="L23" s="102">
        <v>-575.34788220791165</v>
      </c>
      <c r="M23" s="102">
        <v>1324.4444344109284</v>
      </c>
      <c r="N23" s="102">
        <v>6622.4586566273574</v>
      </c>
    </row>
    <row r="24" spans="1:14">
      <c r="A24" s="41" t="s">
        <v>207</v>
      </c>
      <c r="B24" s="29" t="s">
        <v>193</v>
      </c>
      <c r="C24" s="22" t="s">
        <v>47</v>
      </c>
      <c r="D24" s="102"/>
      <c r="E24" s="102"/>
      <c r="F24" s="102" t="s">
        <v>188</v>
      </c>
      <c r="G24" s="102" t="s">
        <v>188</v>
      </c>
      <c r="H24" s="102"/>
      <c r="I24" s="102"/>
      <c r="J24" s="102">
        <v>408016.91853790445</v>
      </c>
      <c r="K24" s="102">
        <v>444108.53852989915</v>
      </c>
      <c r="L24" s="102">
        <v>468683.98500060977</v>
      </c>
      <c r="M24" s="102">
        <v>483775.35732353735</v>
      </c>
      <c r="N24" s="102">
        <v>509825.53296468529</v>
      </c>
    </row>
    <row r="25" spans="1:14">
      <c r="A25" s="44" t="s">
        <v>208</v>
      </c>
      <c r="B25" s="98" t="s">
        <v>209</v>
      </c>
      <c r="C25" s="22" t="s">
        <v>47</v>
      </c>
      <c r="D25" s="104"/>
      <c r="E25" s="104"/>
      <c r="F25" s="104" t="s">
        <v>188</v>
      </c>
      <c r="G25" s="104" t="s">
        <v>188</v>
      </c>
      <c r="H25" s="104"/>
      <c r="I25" s="104"/>
      <c r="J25" s="104">
        <v>-1792.2225892950801</v>
      </c>
      <c r="K25" s="104">
        <v>-3905.5392218291963</v>
      </c>
      <c r="L25" s="104">
        <v>-6027.6661145509615</v>
      </c>
      <c r="M25" s="104">
        <v>1352.4111719711277</v>
      </c>
      <c r="N25" s="104">
        <v>-1297.2397273276765</v>
      </c>
    </row>
    <row r="26" spans="1:14">
      <c r="A26" s="99" t="s">
        <v>77</v>
      </c>
      <c r="B26" s="100" t="s">
        <v>106</v>
      </c>
      <c r="C26" s="92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</row>
    <row r="27" spans="1:14">
      <c r="A27" s="106" t="s">
        <v>77</v>
      </c>
      <c r="B27" s="107" t="s">
        <v>210</v>
      </c>
      <c r="C27" s="108" t="s">
        <v>47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</row>
    <row r="28" spans="1:14">
      <c r="A28" s="41" t="s">
        <v>211</v>
      </c>
      <c r="B28" s="29" t="s">
        <v>187</v>
      </c>
      <c r="C28" s="22" t="s">
        <v>47</v>
      </c>
      <c r="D28" s="102"/>
      <c r="E28" s="102"/>
      <c r="F28" s="102" t="s">
        <v>188</v>
      </c>
      <c r="G28" s="102" t="s">
        <v>188</v>
      </c>
      <c r="H28" s="102"/>
      <c r="I28" s="102"/>
      <c r="J28" s="102">
        <v>-292859.34239104902</v>
      </c>
      <c r="K28" s="102">
        <v>-330999.97375805129</v>
      </c>
      <c r="L28" s="102">
        <v>-361464.54458763049</v>
      </c>
      <c r="M28" s="102">
        <v>-359953.8315120925</v>
      </c>
      <c r="N28" s="102">
        <v>-390859.30230536975</v>
      </c>
    </row>
    <row r="29" spans="1:14">
      <c r="A29" s="43" t="s">
        <v>212</v>
      </c>
      <c r="B29" s="31" t="s">
        <v>189</v>
      </c>
      <c r="C29" s="22" t="s">
        <v>47</v>
      </c>
      <c r="D29" s="102"/>
      <c r="E29" s="102"/>
      <c r="F29" s="102"/>
      <c r="G29" s="102"/>
      <c r="H29" s="102"/>
      <c r="I29" s="102"/>
      <c r="J29" s="102">
        <v>-41830.811845314922</v>
      </c>
      <c r="K29" s="102">
        <v>-33751.436338161227</v>
      </c>
      <c r="L29" s="102">
        <v>-8678.0762743513878</v>
      </c>
      <c r="M29" s="102">
        <v>-30287.081138677895</v>
      </c>
      <c r="N29" s="102">
        <v>-17030.583014699154</v>
      </c>
    </row>
    <row r="30" spans="1:14">
      <c r="A30" s="43" t="s">
        <v>213</v>
      </c>
      <c r="B30" s="31" t="s">
        <v>214</v>
      </c>
      <c r="C30" s="22" t="s">
        <v>47</v>
      </c>
      <c r="D30" s="102"/>
      <c r="E30" s="102"/>
      <c r="F30" s="102" t="s">
        <v>188</v>
      </c>
      <c r="G30" s="102" t="s">
        <v>188</v>
      </c>
      <c r="H30" s="102"/>
      <c r="I30" s="102"/>
      <c r="J30" s="102">
        <v>1851.3462197084614</v>
      </c>
      <c r="K30" s="102">
        <v>-476.84734438715725</v>
      </c>
      <c r="L30" s="102">
        <v>4166.8306872984258</v>
      </c>
      <c r="M30" s="102">
        <v>748.97739963176173</v>
      </c>
      <c r="N30" s="102">
        <v>-4440.7106183593442</v>
      </c>
    </row>
    <row r="31" spans="1:14">
      <c r="A31" s="41" t="s">
        <v>215</v>
      </c>
      <c r="B31" s="29" t="s">
        <v>193</v>
      </c>
      <c r="C31" s="22" t="s">
        <v>47</v>
      </c>
      <c r="D31" s="102"/>
      <c r="E31" s="102"/>
      <c r="F31" s="102" t="s">
        <v>188</v>
      </c>
      <c r="G31" s="102" t="s">
        <v>188</v>
      </c>
      <c r="H31" s="102"/>
      <c r="I31" s="102"/>
      <c r="J31" s="102">
        <v>-330999.97375805129</v>
      </c>
      <c r="K31" s="102">
        <v>-361464.54458763049</v>
      </c>
      <c r="L31" s="102">
        <v>-359953.8315120925</v>
      </c>
      <c r="M31" s="102">
        <v>-390859.30230536975</v>
      </c>
      <c r="N31" s="102">
        <v>-411041.30934259057</v>
      </c>
    </row>
    <row r="32" spans="1:14">
      <c r="A32" s="44" t="s">
        <v>216</v>
      </c>
      <c r="B32" s="98" t="s">
        <v>217</v>
      </c>
      <c r="C32" s="22" t="s">
        <v>47</v>
      </c>
      <c r="D32" s="104"/>
      <c r="E32" s="104"/>
      <c r="F32" s="104" t="s">
        <v>188</v>
      </c>
      <c r="G32" s="104" t="s">
        <v>188</v>
      </c>
      <c r="H32" s="104"/>
      <c r="I32" s="104"/>
      <c r="J32" s="104">
        <v>1838.8342586044869</v>
      </c>
      <c r="K32" s="104">
        <v>3763.7128529691854</v>
      </c>
      <c r="L32" s="104">
        <v>6021.9586625909533</v>
      </c>
      <c r="M32" s="104">
        <v>-1367.3670542311247</v>
      </c>
      <c r="N32" s="104">
        <v>1289.2865958376842</v>
      </c>
    </row>
    <row r="33" spans="1:14">
      <c r="A33" s="43" t="s">
        <v>77</v>
      </c>
      <c r="B33" s="29" t="s">
        <v>218</v>
      </c>
      <c r="C33" s="22" t="s">
        <v>47</v>
      </c>
      <c r="D33" s="102"/>
      <c r="E33" s="102"/>
      <c r="F33" s="102"/>
      <c r="G33" s="102"/>
      <c r="H33" s="102"/>
      <c r="I33" s="109"/>
      <c r="J33" s="109"/>
      <c r="K33" s="109"/>
      <c r="L33" s="109"/>
      <c r="M33" s="109"/>
      <c r="N33" s="109"/>
    </row>
    <row r="34" spans="1:14">
      <c r="A34" s="41" t="s">
        <v>219</v>
      </c>
      <c r="B34" s="29" t="s">
        <v>220</v>
      </c>
      <c r="C34" s="22" t="s">
        <v>47</v>
      </c>
      <c r="D34" s="102"/>
      <c r="E34" s="102"/>
      <c r="F34" s="102"/>
      <c r="G34" s="102"/>
      <c r="H34" s="102"/>
      <c r="I34" s="109"/>
      <c r="J34" s="109"/>
      <c r="K34" s="109"/>
      <c r="L34" s="109"/>
      <c r="M34" s="109"/>
      <c r="N34" s="109"/>
    </row>
    <row r="35" spans="1:14">
      <c r="A35" s="43" t="s">
        <v>221</v>
      </c>
      <c r="B35" s="31" t="s">
        <v>222</v>
      </c>
      <c r="C35" s="22" t="s">
        <v>47</v>
      </c>
      <c r="D35" s="102"/>
      <c r="E35" s="102"/>
      <c r="F35" s="102"/>
      <c r="G35" s="102"/>
      <c r="H35" s="102"/>
      <c r="I35" s="109"/>
      <c r="J35" s="109"/>
      <c r="K35" s="109"/>
      <c r="L35" s="109"/>
      <c r="M35" s="109"/>
      <c r="N35" s="109"/>
    </row>
    <row r="36" spans="1:14">
      <c r="A36" s="43" t="s">
        <v>223</v>
      </c>
      <c r="B36" s="31" t="s">
        <v>224</v>
      </c>
      <c r="C36" s="22" t="s">
        <v>47</v>
      </c>
      <c r="D36" s="102"/>
      <c r="E36" s="102"/>
      <c r="F36" s="102"/>
      <c r="G36" s="102"/>
      <c r="H36" s="102"/>
      <c r="I36" s="109"/>
      <c r="J36" s="109"/>
      <c r="K36" s="109"/>
      <c r="L36" s="109"/>
      <c r="M36" s="109"/>
      <c r="N36" s="109"/>
    </row>
    <row r="37" spans="1:14">
      <c r="A37" s="41" t="s">
        <v>225</v>
      </c>
      <c r="B37" s="29" t="s">
        <v>226</v>
      </c>
      <c r="C37" s="22" t="s">
        <v>47</v>
      </c>
      <c r="D37" s="102"/>
      <c r="E37" s="102"/>
      <c r="F37" s="102"/>
      <c r="G37" s="102"/>
      <c r="H37" s="102"/>
      <c r="I37" s="109"/>
      <c r="J37" s="109"/>
      <c r="K37" s="109"/>
      <c r="L37" s="109"/>
      <c r="M37" s="109"/>
      <c r="N37" s="109"/>
    </row>
    <row r="38" spans="1:14">
      <c r="A38" s="24" t="s">
        <v>227</v>
      </c>
      <c r="B38" s="101" t="s">
        <v>228</v>
      </c>
      <c r="C38" s="25" t="s">
        <v>47</v>
      </c>
      <c r="D38" s="104"/>
      <c r="E38" s="104"/>
      <c r="F38" s="104"/>
      <c r="G38" s="104"/>
      <c r="H38" s="104"/>
      <c r="I38" s="109"/>
      <c r="J38" s="109"/>
      <c r="K38" s="109"/>
      <c r="L38" s="109"/>
      <c r="M38" s="109"/>
      <c r="N38" s="109"/>
    </row>
    <row r="39" spans="1:14">
      <c r="D39" t="s">
        <v>188</v>
      </c>
    </row>
  </sheetData>
  <mergeCells count="15">
    <mergeCell ref="N6:N7"/>
    <mergeCell ref="D2:N2"/>
    <mergeCell ref="D3:N3"/>
    <mergeCell ref="D4:N5"/>
    <mergeCell ref="L6:L7"/>
    <mergeCell ref="M6:M7"/>
    <mergeCell ref="K6:K7"/>
    <mergeCell ref="J6:J7"/>
    <mergeCell ref="I6:I7"/>
    <mergeCell ref="H6:H7"/>
    <mergeCell ref="A5:B6"/>
    <mergeCell ref="D6:D7"/>
    <mergeCell ref="E6:E7"/>
    <mergeCell ref="F6:F7"/>
    <mergeCell ref="G6:G7"/>
  </mergeCells>
  <hyperlinks>
    <hyperlink ref="A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669-9D73-4ED0-A5E3-E496DF6A4FDE}">
  <dimension ref="A1:N26"/>
  <sheetViews>
    <sheetView zoomScaleNormal="100" workbookViewId="0">
      <selection activeCell="D4" sqref="D4:N5"/>
    </sheetView>
  </sheetViews>
  <sheetFormatPr baseColWidth="10" defaultColWidth="11.42578125" defaultRowHeight="15"/>
  <cols>
    <col min="1" max="1" width="21.85546875" customWidth="1"/>
    <col min="2" max="2" width="83.5703125" customWidth="1"/>
    <col min="3" max="3" width="46.42578125" hidden="1" customWidth="1"/>
    <col min="4" max="4" width="0" hidden="1" customWidth="1"/>
    <col min="5" max="5" width="9.42578125" hidden="1" customWidth="1"/>
    <col min="6" max="14" width="18.28515625" customWidth="1"/>
  </cols>
  <sheetData>
    <row r="1" spans="1:14">
      <c r="A1" s="12" t="s">
        <v>29</v>
      </c>
    </row>
    <row r="2" spans="1:14" ht="15.75">
      <c r="A2" s="57" t="s">
        <v>30</v>
      </c>
      <c r="B2" s="58"/>
      <c r="C2" s="29"/>
      <c r="D2" s="197" t="str">
        <f>+Indice!H25</f>
        <v>Gobierno Central Presupuestario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4" ht="15.75">
      <c r="A3" s="57" t="s">
        <v>229</v>
      </c>
      <c r="B3" s="62"/>
      <c r="C3" s="22"/>
      <c r="D3" s="197" t="s">
        <v>32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</row>
    <row r="4" spans="1:14" ht="15" customHeight="1">
      <c r="A4" s="19"/>
      <c r="B4" s="20"/>
      <c r="C4" s="21"/>
      <c r="D4" s="198" t="s">
        <v>33</v>
      </c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5" spans="1:14" ht="15" customHeight="1">
      <c r="A5" s="192" t="s">
        <v>230</v>
      </c>
      <c r="B5" s="193"/>
      <c r="C5" s="22"/>
      <c r="D5" s="200"/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6" spans="1:14">
      <c r="A6" s="192"/>
      <c r="B6" s="193"/>
      <c r="C6" s="22"/>
      <c r="D6" s="202">
        <v>2014</v>
      </c>
      <c r="E6" s="202">
        <v>2015</v>
      </c>
      <c r="F6" s="202">
        <v>2016</v>
      </c>
      <c r="G6" s="203">
        <v>2017</v>
      </c>
      <c r="H6" s="203">
        <v>2018</v>
      </c>
      <c r="I6" s="203">
        <v>2019</v>
      </c>
      <c r="J6" s="203">
        <v>2020</v>
      </c>
      <c r="K6" s="203">
        <v>2021</v>
      </c>
      <c r="L6" s="203">
        <v>2022</v>
      </c>
      <c r="M6" s="203">
        <v>2023</v>
      </c>
      <c r="N6" s="203">
        <v>2024</v>
      </c>
    </row>
    <row r="7" spans="1:14">
      <c r="A7" s="24"/>
      <c r="B7" s="25"/>
      <c r="C7" s="25"/>
      <c r="D7" s="202"/>
      <c r="E7" s="202"/>
      <c r="F7" s="202"/>
      <c r="G7" s="204"/>
      <c r="H7" s="204"/>
      <c r="I7" s="204"/>
      <c r="J7" s="204"/>
      <c r="K7" s="204"/>
      <c r="L7" s="204"/>
      <c r="M7" s="204"/>
      <c r="N7" s="204"/>
    </row>
    <row r="8" spans="1:14">
      <c r="A8" s="67" t="s">
        <v>231</v>
      </c>
      <c r="B8" s="68" t="s">
        <v>232</v>
      </c>
      <c r="C8" s="81" t="s">
        <v>47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>
      <c r="A9" s="41" t="s">
        <v>77</v>
      </c>
      <c r="B9" s="42" t="s">
        <v>45</v>
      </c>
      <c r="C9" s="22" t="s">
        <v>47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>
      <c r="A10" s="43" t="s">
        <v>233</v>
      </c>
      <c r="B10" s="22" t="s">
        <v>234</v>
      </c>
      <c r="C10" s="22" t="s">
        <v>47</v>
      </c>
      <c r="D10" s="122"/>
      <c r="E10" s="122"/>
      <c r="F10" s="122">
        <v>98588.198317970484</v>
      </c>
      <c r="G10" s="122">
        <v>109271.72857348001</v>
      </c>
      <c r="H10" s="122">
        <v>115485.04422180071</v>
      </c>
      <c r="I10" s="122">
        <v>117160.6850833076</v>
      </c>
      <c r="J10" s="122">
        <v>96370.217724606948</v>
      </c>
      <c r="K10" s="122">
        <v>129989.94155722587</v>
      </c>
      <c r="L10" s="122">
        <v>149893.93191096498</v>
      </c>
      <c r="M10" s="122">
        <v>162435.42621013004</v>
      </c>
      <c r="N10" s="122">
        <v>177671.39771720342</v>
      </c>
    </row>
    <row r="11" spans="1:14">
      <c r="A11" s="44" t="s">
        <v>56</v>
      </c>
      <c r="B11" s="34" t="s">
        <v>235</v>
      </c>
      <c r="C11" s="34" t="s">
        <v>47</v>
      </c>
      <c r="D11" s="122"/>
      <c r="E11" s="122"/>
      <c r="F11" s="122">
        <v>92117.882527400987</v>
      </c>
      <c r="G11" s="122">
        <v>100563.7992990667</v>
      </c>
      <c r="H11" s="122">
        <v>102419.65773110508</v>
      </c>
      <c r="I11" s="122">
        <v>112866.43116912442</v>
      </c>
      <c r="J11" s="122">
        <v>120502.41062923173</v>
      </c>
      <c r="K11" s="122">
        <v>147667.01273852098</v>
      </c>
      <c r="L11" s="122">
        <v>146089.66095417785</v>
      </c>
      <c r="M11" s="122">
        <v>175143.4383606484</v>
      </c>
      <c r="N11" s="122">
        <v>178123.8997676977</v>
      </c>
    </row>
    <row r="12" spans="1:14">
      <c r="A12" s="38" t="s">
        <v>75</v>
      </c>
      <c r="B12" s="39" t="s">
        <v>76</v>
      </c>
      <c r="C12" s="40" t="s">
        <v>47</v>
      </c>
      <c r="D12" s="120"/>
      <c r="E12" s="120"/>
      <c r="F12" s="120">
        <v>6470.315790569497</v>
      </c>
      <c r="G12" s="120">
        <v>8707.9292744133127</v>
      </c>
      <c r="H12" s="120">
        <v>13065.38649069563</v>
      </c>
      <c r="I12" s="120">
        <v>4294.2539141831803</v>
      </c>
      <c r="J12" s="120">
        <v>-24132.192904624782</v>
      </c>
      <c r="K12" s="120">
        <v>-17677.071181295105</v>
      </c>
      <c r="L12" s="120">
        <v>3804.2709567871352</v>
      </c>
      <c r="M12" s="120">
        <v>-12708.012150518363</v>
      </c>
      <c r="N12" s="120">
        <v>-452.50205049428041</v>
      </c>
    </row>
    <row r="13" spans="1:14" ht="15" customHeight="1">
      <c r="A13" s="115" t="s">
        <v>77</v>
      </c>
      <c r="B13" s="116" t="s">
        <v>236</v>
      </c>
      <c r="C13" s="37" t="s">
        <v>47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4" spans="1:14">
      <c r="A14" s="41" t="s">
        <v>190</v>
      </c>
      <c r="B14" s="29" t="s">
        <v>237</v>
      </c>
      <c r="C14" s="22" t="s">
        <v>47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</row>
    <row r="15" spans="1:14">
      <c r="A15" s="43" t="s">
        <v>238</v>
      </c>
      <c r="B15" s="31" t="s">
        <v>239</v>
      </c>
      <c r="C15" s="22" t="s">
        <v>47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</row>
    <row r="16" spans="1:14">
      <c r="A16" s="43" t="s">
        <v>240</v>
      </c>
      <c r="B16" s="31" t="s">
        <v>241</v>
      </c>
      <c r="C16" s="22" t="s">
        <v>47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1:14">
      <c r="A17" s="41" t="s">
        <v>198</v>
      </c>
      <c r="B17" s="29" t="s">
        <v>242</v>
      </c>
      <c r="C17" s="22" t="s">
        <v>47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</row>
    <row r="18" spans="1:14">
      <c r="A18" s="43" t="s">
        <v>243</v>
      </c>
      <c r="B18" s="31" t="s">
        <v>244</v>
      </c>
      <c r="C18" s="22" t="s">
        <v>47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</row>
    <row r="19" spans="1:14">
      <c r="A19" s="43" t="s">
        <v>245</v>
      </c>
      <c r="B19" s="31" t="s">
        <v>246</v>
      </c>
      <c r="C19" s="22" t="s">
        <v>47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  <row r="20" spans="1:14">
      <c r="A20" s="41" t="s">
        <v>205</v>
      </c>
      <c r="B20" s="29" t="s">
        <v>247</v>
      </c>
      <c r="C20" s="22" t="s">
        <v>47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</row>
    <row r="21" spans="1:14">
      <c r="A21" s="43" t="s">
        <v>248</v>
      </c>
      <c r="B21" s="31" t="s">
        <v>244</v>
      </c>
      <c r="C21" s="22" t="s">
        <v>47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</row>
    <row r="22" spans="1:14">
      <c r="A22" s="44" t="s">
        <v>249</v>
      </c>
      <c r="B22" s="33" t="s">
        <v>250</v>
      </c>
      <c r="C22" s="22" t="s">
        <v>47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</row>
    <row r="23" spans="1:14">
      <c r="A23" s="35" t="s">
        <v>251</v>
      </c>
      <c r="B23" s="36" t="s">
        <v>252</v>
      </c>
      <c r="C23" s="37" t="s">
        <v>47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</row>
    <row r="24" spans="1:14">
      <c r="A24" s="117" t="s">
        <v>253</v>
      </c>
      <c r="B24" s="118" t="s">
        <v>254</v>
      </c>
      <c r="C24" s="119" t="s">
        <v>47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</row>
    <row r="25" spans="1:14">
      <c r="A25" s="113" t="s">
        <v>255</v>
      </c>
      <c r="B25" s="114" t="s">
        <v>256</v>
      </c>
      <c r="C25" s="47" t="s">
        <v>47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</row>
    <row r="26" spans="1:14">
      <c r="A26" s="110" t="s">
        <v>257</v>
      </c>
      <c r="B26" s="111" t="s">
        <v>258</v>
      </c>
      <c r="C26" s="111" t="s">
        <v>47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</row>
  </sheetData>
  <mergeCells count="15">
    <mergeCell ref="N6:N7"/>
    <mergeCell ref="D2:N2"/>
    <mergeCell ref="D3:N3"/>
    <mergeCell ref="D4:N5"/>
    <mergeCell ref="A5:B6"/>
    <mergeCell ref="G6:G7"/>
    <mergeCell ref="H6:H7"/>
    <mergeCell ref="D6:D7"/>
    <mergeCell ref="E6:E7"/>
    <mergeCell ref="F6:F7"/>
    <mergeCell ref="K6:K7"/>
    <mergeCell ref="L6:L7"/>
    <mergeCell ref="M6:M7"/>
    <mergeCell ref="I6:I7"/>
    <mergeCell ref="J6:J7"/>
  </mergeCells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89"/>
  <sheetViews>
    <sheetView showGridLines="0" zoomScale="115" zoomScaleNormal="115" workbookViewId="0">
      <pane xSplit="4" ySplit="7" topLeftCell="K8" activePane="bottomRight" state="frozen"/>
      <selection pane="topRight" activeCell="F34" sqref="F34"/>
      <selection pane="bottomLeft" activeCell="F34" sqref="F34"/>
      <selection pane="bottomRight" activeCell="E4" sqref="E4:O5"/>
    </sheetView>
  </sheetViews>
  <sheetFormatPr baseColWidth="10" defaultColWidth="11.42578125" defaultRowHeight="15"/>
  <cols>
    <col min="3" max="3" width="74.5703125" customWidth="1"/>
    <col min="4" max="4" width="6.140625" customWidth="1"/>
    <col min="5" max="6" width="11.42578125" style="56" hidden="1" customWidth="1"/>
    <col min="7" max="9" width="11.5703125" style="56"/>
    <col min="10" max="10" width="11.42578125" style="56"/>
    <col min="11" max="11" width="11.5703125" style="56"/>
    <col min="12" max="15" width="11.42578125" style="56"/>
  </cols>
  <sheetData>
    <row r="1" spans="2:15">
      <c r="B1" s="12" t="s">
        <v>29</v>
      </c>
      <c r="E1">
        <v>3</v>
      </c>
      <c r="F1">
        <v>3</v>
      </c>
      <c r="G1"/>
      <c r="H1"/>
      <c r="I1"/>
      <c r="J1"/>
      <c r="K1"/>
      <c r="L1"/>
      <c r="M1"/>
      <c r="N1"/>
      <c r="O1"/>
    </row>
    <row r="2" spans="2:15" ht="15.75">
      <c r="B2" s="57" t="s">
        <v>30</v>
      </c>
      <c r="C2" s="58"/>
      <c r="D2" s="29"/>
      <c r="E2" s="197" t="str">
        <f>+Indice!H25</f>
        <v>Gobierno Central Presupuestario</v>
      </c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2:15" ht="15.75">
      <c r="B3" s="57" t="s">
        <v>259</v>
      </c>
      <c r="C3" s="62"/>
      <c r="D3" s="22"/>
      <c r="E3" s="197" t="s">
        <v>32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2:15" ht="15" customHeight="1">
      <c r="B4" s="19"/>
      <c r="C4" s="20"/>
      <c r="D4" s="21"/>
      <c r="E4" s="198" t="s">
        <v>33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2:15" ht="15" customHeight="1">
      <c r="B5" s="63" t="s">
        <v>260</v>
      </c>
      <c r="C5" s="64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</row>
    <row r="6" spans="2:15" ht="14.45" customHeight="1">
      <c r="B6" s="63"/>
      <c r="C6" s="64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2:15">
      <c r="B7" s="65"/>
      <c r="C7" s="66"/>
      <c r="D7" s="22"/>
      <c r="E7" s="26" t="s">
        <v>35</v>
      </c>
      <c r="F7" s="26" t="s">
        <v>36</v>
      </c>
      <c r="G7" s="26" t="s">
        <v>37</v>
      </c>
      <c r="H7" s="26" t="s">
        <v>38</v>
      </c>
      <c r="I7" s="26" t="s">
        <v>39</v>
      </c>
      <c r="J7" s="26" t="s">
        <v>40</v>
      </c>
      <c r="K7" s="26" t="s">
        <v>41</v>
      </c>
      <c r="L7" s="26" t="s">
        <v>42</v>
      </c>
      <c r="M7" s="26" t="s">
        <v>43</v>
      </c>
      <c r="N7" s="26" t="s">
        <v>44</v>
      </c>
      <c r="O7" s="26" t="s">
        <v>1088</v>
      </c>
    </row>
    <row r="8" spans="2:15">
      <c r="B8" s="67" t="s">
        <v>233</v>
      </c>
      <c r="C8" s="68" t="s">
        <v>261</v>
      </c>
      <c r="D8" s="68" t="s">
        <v>47</v>
      </c>
      <c r="E8" s="69"/>
      <c r="F8" s="69"/>
      <c r="G8" s="124">
        <v>98588.198317970484</v>
      </c>
      <c r="H8" s="124">
        <v>109271.72857348001</v>
      </c>
      <c r="I8" s="124">
        <v>115485.04422180071</v>
      </c>
      <c r="J8" s="124">
        <v>117160.6850833076</v>
      </c>
      <c r="K8" s="124">
        <v>96370.217724606948</v>
      </c>
      <c r="L8" s="124">
        <v>129989.94155722587</v>
      </c>
      <c r="M8" s="124">
        <v>149893.93191096498</v>
      </c>
      <c r="N8" s="124">
        <v>162435.42621013004</v>
      </c>
      <c r="O8" s="124">
        <v>177671.39771720342</v>
      </c>
    </row>
    <row r="9" spans="2:15">
      <c r="B9" s="41" t="s">
        <v>48</v>
      </c>
      <c r="C9" s="29" t="s">
        <v>262</v>
      </c>
      <c r="D9" s="29" t="s">
        <v>47</v>
      </c>
      <c r="E9" s="70"/>
      <c r="F9" s="70"/>
      <c r="G9" s="123">
        <v>90958.920134980013</v>
      </c>
      <c r="H9" s="123">
        <v>100774.21573335001</v>
      </c>
      <c r="I9" s="123">
        <v>106056.54332563</v>
      </c>
      <c r="J9" s="123">
        <v>107437.97240502</v>
      </c>
      <c r="K9" s="123">
        <v>86480.518602059994</v>
      </c>
      <c r="L9" s="123">
        <v>118358.68726283999</v>
      </c>
      <c r="M9" s="123">
        <v>137519.03256545999</v>
      </c>
      <c r="N9" s="123">
        <v>148863.60645351003</v>
      </c>
      <c r="O9" s="123">
        <v>161233.65200672002</v>
      </c>
    </row>
    <row r="10" spans="2:15">
      <c r="B10" s="41" t="s">
        <v>263</v>
      </c>
      <c r="C10" s="71" t="s">
        <v>264</v>
      </c>
      <c r="D10" s="71" t="s">
        <v>47</v>
      </c>
      <c r="E10" s="60"/>
      <c r="F10" s="60"/>
      <c r="G10" s="123">
        <v>29588.965622020005</v>
      </c>
      <c r="H10" s="123">
        <v>34609.614969139999</v>
      </c>
      <c r="I10" s="123">
        <v>36069.019354639997</v>
      </c>
      <c r="J10" s="123">
        <v>34533.224397880003</v>
      </c>
      <c r="K10" s="123">
        <v>25574.397403400006</v>
      </c>
      <c r="L10" s="123">
        <v>35200.908851379994</v>
      </c>
      <c r="M10" s="123">
        <v>48277.684981299986</v>
      </c>
      <c r="N10" s="123">
        <v>48385.675606550001</v>
      </c>
      <c r="O10" s="123">
        <v>53271.102580890001</v>
      </c>
    </row>
    <row r="11" spans="2:15">
      <c r="B11" s="43" t="s">
        <v>265</v>
      </c>
      <c r="C11" s="72" t="s">
        <v>266</v>
      </c>
      <c r="D11" s="72" t="s">
        <v>47</v>
      </c>
      <c r="E11" s="60"/>
      <c r="F11" s="60"/>
      <c r="G11" s="123">
        <v>10377.694072912002</v>
      </c>
      <c r="H11" s="123">
        <v>11282.688310898002</v>
      </c>
      <c r="I11" s="123">
        <v>12425.708200564</v>
      </c>
      <c r="J11" s="123">
        <v>12424.301187068</v>
      </c>
      <c r="K11" s="123">
        <v>9272.1427223120008</v>
      </c>
      <c r="L11" s="123">
        <v>14574.146363309999</v>
      </c>
      <c r="M11" s="123">
        <v>17491.502588727995</v>
      </c>
      <c r="N11" s="123">
        <v>18582.585016326004</v>
      </c>
      <c r="O11" s="123">
        <v>20531.939514461999</v>
      </c>
    </row>
    <row r="12" spans="2:15">
      <c r="B12" s="43" t="s">
        <v>267</v>
      </c>
      <c r="C12" s="72" t="s">
        <v>268</v>
      </c>
      <c r="D12" s="72" t="s">
        <v>47</v>
      </c>
      <c r="E12" s="60"/>
      <c r="F12" s="60"/>
      <c r="G12" s="123">
        <v>19211.271549108002</v>
      </c>
      <c r="H12" s="123">
        <v>23326.926658241995</v>
      </c>
      <c r="I12" s="123">
        <v>23643.311154076</v>
      </c>
      <c r="J12" s="123">
        <v>22108.923210812001</v>
      </c>
      <c r="K12" s="123">
        <v>16302.254681087999</v>
      </c>
      <c r="L12" s="123">
        <v>20626.762488069999</v>
      </c>
      <c r="M12" s="123">
        <v>30786.182392571987</v>
      </c>
      <c r="N12" s="123">
        <v>29803.090590223997</v>
      </c>
      <c r="O12" s="123">
        <v>32739.163066427998</v>
      </c>
    </row>
    <row r="13" spans="2:15">
      <c r="B13" s="43" t="s">
        <v>269</v>
      </c>
      <c r="C13" s="72" t="s">
        <v>270</v>
      </c>
      <c r="D13" s="72" t="s">
        <v>47</v>
      </c>
      <c r="E13" s="60"/>
      <c r="F13" s="60"/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123">
        <v>0</v>
      </c>
      <c r="N13" s="123">
        <v>0</v>
      </c>
      <c r="O13" s="123">
        <v>0</v>
      </c>
    </row>
    <row r="14" spans="2:15">
      <c r="B14" s="41" t="s">
        <v>271</v>
      </c>
      <c r="C14" s="71" t="s">
        <v>272</v>
      </c>
      <c r="D14" s="71" t="s">
        <v>47</v>
      </c>
      <c r="E14" s="70"/>
      <c r="F14" s="70"/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0</v>
      </c>
      <c r="N14" s="123">
        <v>0</v>
      </c>
      <c r="O14" s="123">
        <v>0</v>
      </c>
    </row>
    <row r="15" spans="2:15">
      <c r="B15" s="41" t="s">
        <v>273</v>
      </c>
      <c r="C15" s="71" t="s">
        <v>274</v>
      </c>
      <c r="D15" s="71" t="s">
        <v>47</v>
      </c>
      <c r="E15" s="60"/>
      <c r="F15" s="60"/>
      <c r="G15" s="123">
        <v>624.29422083999998</v>
      </c>
      <c r="H15" s="123">
        <v>692.79233805000001</v>
      </c>
      <c r="I15" s="123">
        <v>712.47141011000008</v>
      </c>
      <c r="J15" s="123">
        <v>786.22674624000012</v>
      </c>
      <c r="K15" s="123">
        <v>609.88406289</v>
      </c>
      <c r="L15" s="123">
        <v>1054.6674864500001</v>
      </c>
      <c r="M15" s="123">
        <v>1158.94765895</v>
      </c>
      <c r="N15" s="123">
        <v>1339.3704505600001</v>
      </c>
      <c r="O15" s="123">
        <v>1329.37018425</v>
      </c>
    </row>
    <row r="16" spans="2:15">
      <c r="B16" s="43" t="s">
        <v>275</v>
      </c>
      <c r="C16" s="72" t="s">
        <v>276</v>
      </c>
      <c r="D16" s="72" t="s">
        <v>47</v>
      </c>
      <c r="E16" s="60"/>
      <c r="F16" s="60"/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</row>
    <row r="17" spans="2:15">
      <c r="B17" s="43" t="s">
        <v>277</v>
      </c>
      <c r="C17" s="72" t="s">
        <v>278</v>
      </c>
      <c r="D17" s="72" t="s">
        <v>47</v>
      </c>
      <c r="E17" s="60"/>
      <c r="F17" s="60"/>
      <c r="G17" s="123">
        <v>294.04482436000001</v>
      </c>
      <c r="H17" s="123">
        <v>349.33477658999999</v>
      </c>
      <c r="I17" s="123">
        <v>277.78181668999997</v>
      </c>
      <c r="J17" s="123">
        <v>340.57163084000007</v>
      </c>
      <c r="K17" s="123">
        <v>327.50509520000003</v>
      </c>
      <c r="L17" s="123">
        <v>469.08807196999993</v>
      </c>
      <c r="M17" s="123">
        <v>438.59745278999998</v>
      </c>
      <c r="N17" s="123">
        <v>428.89624440000006</v>
      </c>
      <c r="O17" s="123">
        <v>417.95920219999999</v>
      </c>
    </row>
    <row r="18" spans="2:15">
      <c r="B18" s="43" t="s">
        <v>279</v>
      </c>
      <c r="C18" s="72" t="s">
        <v>280</v>
      </c>
      <c r="D18" s="72" t="s">
        <v>47</v>
      </c>
      <c r="E18" s="60"/>
      <c r="F18" s="60"/>
      <c r="G18" s="123">
        <v>330.24939647999997</v>
      </c>
      <c r="H18" s="123">
        <v>343.45756146000002</v>
      </c>
      <c r="I18" s="123">
        <v>434.68959342000005</v>
      </c>
      <c r="J18" s="123">
        <v>445.65511539999994</v>
      </c>
      <c r="K18" s="123">
        <v>282.37896769000002</v>
      </c>
      <c r="L18" s="123">
        <v>585.57941448000008</v>
      </c>
      <c r="M18" s="123">
        <v>720.35020615999997</v>
      </c>
      <c r="N18" s="123">
        <v>910.47420615999999</v>
      </c>
      <c r="O18" s="123">
        <v>911.41098205000003</v>
      </c>
    </row>
    <row r="19" spans="2:15">
      <c r="B19" s="43" t="s">
        <v>281</v>
      </c>
      <c r="C19" s="72" t="s">
        <v>282</v>
      </c>
      <c r="D19" s="72" t="s">
        <v>47</v>
      </c>
      <c r="E19" s="60"/>
      <c r="F19" s="60"/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3">
        <v>0</v>
      </c>
    </row>
    <row r="20" spans="2:15">
      <c r="B20" s="43" t="s">
        <v>283</v>
      </c>
      <c r="C20" s="72" t="s">
        <v>284</v>
      </c>
      <c r="D20" s="72" t="s">
        <v>47</v>
      </c>
      <c r="E20" s="60"/>
      <c r="F20" s="60"/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  <c r="O20" s="123">
        <v>0</v>
      </c>
    </row>
    <row r="21" spans="2:15">
      <c r="B21" s="41" t="s">
        <v>285</v>
      </c>
      <c r="C21" s="71" t="s">
        <v>286</v>
      </c>
      <c r="D21" s="71" t="s">
        <v>47</v>
      </c>
      <c r="E21" s="60"/>
      <c r="F21" s="60"/>
      <c r="G21" s="123">
        <v>56563.239158170007</v>
      </c>
      <c r="H21" s="123">
        <v>60990.430255390005</v>
      </c>
      <c r="I21" s="123">
        <v>64548.56067264</v>
      </c>
      <c r="J21" s="123">
        <v>67437.113027590007</v>
      </c>
      <c r="K21" s="123">
        <v>56859.273945049994</v>
      </c>
      <c r="L21" s="123">
        <v>76815.321022599994</v>
      </c>
      <c r="M21" s="123">
        <v>81581.739860930014</v>
      </c>
      <c r="N21" s="123">
        <v>91648.265217100008</v>
      </c>
      <c r="O21" s="123">
        <v>98631.224112700002</v>
      </c>
    </row>
    <row r="22" spans="2:15">
      <c r="B22" s="43" t="s">
        <v>287</v>
      </c>
      <c r="C22" s="72" t="s">
        <v>288</v>
      </c>
      <c r="D22" s="72" t="s">
        <v>47</v>
      </c>
      <c r="E22" s="60"/>
      <c r="F22" s="60"/>
      <c r="G22" s="123">
        <v>38622.340419330008</v>
      </c>
      <c r="H22" s="123">
        <v>41581.679844860002</v>
      </c>
      <c r="I22" s="123">
        <v>44092.914461070002</v>
      </c>
      <c r="J22" s="123">
        <v>45532.500531569989</v>
      </c>
      <c r="K22" s="123">
        <v>38159.192932550002</v>
      </c>
      <c r="L22" s="123">
        <v>52327.800511840003</v>
      </c>
      <c r="M22" s="123">
        <v>59911.116792220004</v>
      </c>
      <c r="N22" s="123">
        <v>68749.05900732</v>
      </c>
      <c r="O22" s="123">
        <v>74121.802308509999</v>
      </c>
    </row>
    <row r="23" spans="2:15">
      <c r="B23" s="43" t="s">
        <v>289</v>
      </c>
      <c r="C23" s="73" t="s">
        <v>290</v>
      </c>
      <c r="D23" s="73" t="s">
        <v>47</v>
      </c>
      <c r="E23" s="61"/>
      <c r="F23" s="61"/>
      <c r="G23" s="123">
        <v>36520.596176890009</v>
      </c>
      <c r="H23" s="123">
        <v>39228.328771590001</v>
      </c>
      <c r="I23" s="123">
        <v>41562.253511160001</v>
      </c>
      <c r="J23" s="123">
        <v>42891.063397099999</v>
      </c>
      <c r="K23" s="123">
        <v>35815.291987730001</v>
      </c>
      <c r="L23" s="123">
        <v>49263.691852490003</v>
      </c>
      <c r="M23" s="123">
        <v>56064.391733730001</v>
      </c>
      <c r="N23" s="123">
        <v>64421.120096449995</v>
      </c>
      <c r="O23" s="123">
        <v>69457.99702183</v>
      </c>
    </row>
    <row r="24" spans="2:15">
      <c r="B24" s="43" t="s">
        <v>291</v>
      </c>
      <c r="C24" s="73" t="s">
        <v>292</v>
      </c>
      <c r="D24" s="73" t="s">
        <v>47</v>
      </c>
      <c r="E24" s="61"/>
      <c r="F24" s="61"/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102.65212581999999</v>
      </c>
      <c r="N24" s="123">
        <v>105.781368</v>
      </c>
      <c r="O24" s="123">
        <v>85.269000000000005</v>
      </c>
    </row>
    <row r="25" spans="2:15">
      <c r="B25" s="43" t="s">
        <v>293</v>
      </c>
      <c r="C25" s="73" t="s">
        <v>294</v>
      </c>
      <c r="D25" s="73" t="s">
        <v>47</v>
      </c>
      <c r="E25" s="60"/>
      <c r="F25" s="60"/>
      <c r="G25" s="123">
        <v>0</v>
      </c>
      <c r="H25" s="123">
        <v>0</v>
      </c>
      <c r="I25" s="123">
        <v>0</v>
      </c>
      <c r="J25" s="123">
        <v>0</v>
      </c>
      <c r="K25" s="123">
        <v>0</v>
      </c>
      <c r="L25" s="123">
        <v>0</v>
      </c>
      <c r="M25" s="123">
        <v>0</v>
      </c>
      <c r="N25" s="123">
        <v>0</v>
      </c>
      <c r="O25" s="123">
        <v>0</v>
      </c>
    </row>
    <row r="26" spans="2:15">
      <c r="B26" s="43" t="s">
        <v>295</v>
      </c>
      <c r="C26" s="73" t="s">
        <v>296</v>
      </c>
      <c r="D26" s="73" t="s">
        <v>47</v>
      </c>
      <c r="E26" s="70"/>
      <c r="F26" s="70"/>
      <c r="G26" s="123">
        <v>2101.7442424400001</v>
      </c>
      <c r="H26" s="123">
        <v>2353.3510732700001</v>
      </c>
      <c r="I26" s="123">
        <v>2530.6609499099995</v>
      </c>
      <c r="J26" s="123">
        <v>2641.4371344699998</v>
      </c>
      <c r="K26" s="123">
        <v>2343.9009448199999</v>
      </c>
      <c r="L26" s="123">
        <v>3064.1086593499999</v>
      </c>
      <c r="M26" s="123">
        <v>3744.0729326700002</v>
      </c>
      <c r="N26" s="123">
        <v>4222.1575428699998</v>
      </c>
      <c r="O26" s="123">
        <v>4578.5362866799996</v>
      </c>
    </row>
    <row r="27" spans="2:15">
      <c r="B27" s="43" t="s">
        <v>297</v>
      </c>
      <c r="C27" s="72" t="s">
        <v>298</v>
      </c>
      <c r="D27" s="72" t="s">
        <v>47</v>
      </c>
      <c r="E27" s="60"/>
      <c r="F27" s="60"/>
      <c r="G27" s="123">
        <v>15194.107786469998</v>
      </c>
      <c r="H27" s="123">
        <v>16680.620736500001</v>
      </c>
      <c r="I27" s="123">
        <v>17308.02212043</v>
      </c>
      <c r="J27" s="123">
        <v>18613.688051969999</v>
      </c>
      <c r="K27" s="123">
        <v>15901.45041008</v>
      </c>
      <c r="L27" s="123">
        <v>20403.724996449993</v>
      </c>
      <c r="M27" s="123">
        <v>17059.966435070004</v>
      </c>
      <c r="N27" s="123">
        <v>17717.385093940004</v>
      </c>
      <c r="O27" s="123">
        <v>18935.271690460006</v>
      </c>
    </row>
    <row r="28" spans="2:15">
      <c r="B28" s="43" t="s">
        <v>299</v>
      </c>
      <c r="C28" s="72" t="s">
        <v>300</v>
      </c>
      <c r="D28" s="72" t="s">
        <v>47</v>
      </c>
      <c r="E28" s="60"/>
      <c r="F28" s="60"/>
      <c r="G28" s="123">
        <v>0</v>
      </c>
      <c r="H28" s="123">
        <v>0</v>
      </c>
      <c r="I28" s="123">
        <v>0</v>
      </c>
      <c r="J28" s="123">
        <v>0</v>
      </c>
      <c r="K28" s="123">
        <v>0</v>
      </c>
      <c r="L28" s="123">
        <v>0</v>
      </c>
      <c r="M28" s="123">
        <v>0</v>
      </c>
      <c r="N28" s="123">
        <v>0</v>
      </c>
      <c r="O28" s="123">
        <v>0</v>
      </c>
    </row>
    <row r="29" spans="2:15">
      <c r="B29" s="43" t="s">
        <v>301</v>
      </c>
      <c r="C29" s="72" t="s">
        <v>302</v>
      </c>
      <c r="D29" s="72" t="s">
        <v>47</v>
      </c>
      <c r="E29" s="60"/>
      <c r="F29" s="60"/>
      <c r="G29" s="123">
        <v>558.40735423000001</v>
      </c>
      <c r="H29" s="123">
        <v>488.35829246000003</v>
      </c>
      <c r="I29" s="123">
        <v>637.15716075</v>
      </c>
      <c r="J29" s="123">
        <v>466.60719574000001</v>
      </c>
      <c r="K29" s="123">
        <v>238.53834024999998</v>
      </c>
      <c r="L29" s="123">
        <v>486.60519739</v>
      </c>
      <c r="M29" s="123">
        <v>631.91696734999982</v>
      </c>
      <c r="N29" s="123">
        <v>730.32407998999986</v>
      </c>
      <c r="O29" s="123">
        <v>825.63303633000021</v>
      </c>
    </row>
    <row r="30" spans="2:15">
      <c r="B30" s="43" t="s">
        <v>303</v>
      </c>
      <c r="C30" s="72" t="s">
        <v>304</v>
      </c>
      <c r="D30" s="72" t="s">
        <v>47</v>
      </c>
      <c r="E30" s="61"/>
      <c r="F30" s="61"/>
      <c r="G30" s="123">
        <v>2188.3835981399998</v>
      </c>
      <c r="H30" s="123">
        <v>2239.7713815699999</v>
      </c>
      <c r="I30" s="123">
        <v>2510.46693039</v>
      </c>
      <c r="J30" s="123">
        <v>2824.3172483099997</v>
      </c>
      <c r="K30" s="123">
        <v>2560.0922621700001</v>
      </c>
      <c r="L30" s="123">
        <v>3597.19031692</v>
      </c>
      <c r="M30" s="123">
        <v>3978.7396662899996</v>
      </c>
      <c r="N30" s="123">
        <v>4451.4970358500004</v>
      </c>
      <c r="O30" s="123">
        <v>4748.5170774000007</v>
      </c>
    </row>
    <row r="31" spans="2:15">
      <c r="B31" s="43" t="s">
        <v>305</v>
      </c>
      <c r="C31" s="73" t="s">
        <v>306</v>
      </c>
      <c r="D31" s="73" t="s">
        <v>47</v>
      </c>
      <c r="E31" s="61"/>
      <c r="F31" s="61"/>
      <c r="G31" s="123">
        <v>2185.78832754</v>
      </c>
      <c r="H31" s="123">
        <v>2238.6435773200001</v>
      </c>
      <c r="I31" s="123">
        <v>2508.6786281</v>
      </c>
      <c r="J31" s="123">
        <v>2822.75277775</v>
      </c>
      <c r="K31" s="123">
        <v>2559.7235066100002</v>
      </c>
      <c r="L31" s="123">
        <v>3596.81194607</v>
      </c>
      <c r="M31" s="123">
        <v>3978.2670962599996</v>
      </c>
      <c r="N31" s="123">
        <v>4450.7886548900005</v>
      </c>
      <c r="O31" s="123">
        <v>4747.7243681300006</v>
      </c>
    </row>
    <row r="32" spans="2:15">
      <c r="B32" s="43" t="s">
        <v>307</v>
      </c>
      <c r="C32" s="73" t="s">
        <v>308</v>
      </c>
      <c r="D32" s="73" t="s">
        <v>47</v>
      </c>
      <c r="E32" s="61"/>
      <c r="F32" s="61"/>
      <c r="G32" s="123">
        <v>2.5952705999999992</v>
      </c>
      <c r="H32" s="123">
        <v>1.1278042499999998</v>
      </c>
      <c r="I32" s="123">
        <v>1.7883022899999999</v>
      </c>
      <c r="J32" s="123">
        <v>1.56447056</v>
      </c>
      <c r="K32" s="123">
        <v>0.36875555999999998</v>
      </c>
      <c r="L32" s="123">
        <v>0.37837084999999998</v>
      </c>
      <c r="M32" s="123">
        <v>0.47257002999999997</v>
      </c>
      <c r="N32" s="123">
        <v>0.70838095999999995</v>
      </c>
      <c r="O32" s="123">
        <v>0.79270926999999991</v>
      </c>
    </row>
    <row r="33" spans="2:15">
      <c r="B33" s="43" t="s">
        <v>309</v>
      </c>
      <c r="C33" s="72" t="s">
        <v>310</v>
      </c>
      <c r="D33" s="72" t="s">
        <v>47</v>
      </c>
      <c r="E33" s="70"/>
      <c r="F33" s="70"/>
      <c r="G33" s="123">
        <v>0</v>
      </c>
      <c r="H33" s="123">
        <v>0</v>
      </c>
      <c r="I33" s="123">
        <v>0</v>
      </c>
      <c r="J33" s="123">
        <v>0</v>
      </c>
      <c r="K33" s="123">
        <v>0</v>
      </c>
      <c r="L33" s="123">
        <v>0</v>
      </c>
      <c r="M33" s="123">
        <v>0</v>
      </c>
      <c r="N33" s="123">
        <v>0</v>
      </c>
      <c r="O33" s="123">
        <v>0</v>
      </c>
    </row>
    <row r="34" spans="2:15">
      <c r="B34" s="41" t="s">
        <v>311</v>
      </c>
      <c r="C34" s="71" t="s">
        <v>312</v>
      </c>
      <c r="D34" s="71" t="s">
        <v>47</v>
      </c>
      <c r="E34" s="70"/>
      <c r="F34" s="70"/>
      <c r="G34" s="123">
        <v>4182.4211339499998</v>
      </c>
      <c r="H34" s="123">
        <v>4481.37817077</v>
      </c>
      <c r="I34" s="123">
        <v>4726.4918882399998</v>
      </c>
      <c r="J34" s="123">
        <v>4681.4082333099996</v>
      </c>
      <c r="K34" s="123">
        <v>3436.9631907200001</v>
      </c>
      <c r="L34" s="123">
        <v>5287.7899024100006</v>
      </c>
      <c r="M34" s="123">
        <v>6500.6600642800004</v>
      </c>
      <c r="N34" s="123">
        <v>7490.2951793000002</v>
      </c>
      <c r="O34" s="123">
        <v>8001.9551288800003</v>
      </c>
    </row>
    <row r="35" spans="2:15">
      <c r="B35" s="43" t="s">
        <v>313</v>
      </c>
      <c r="C35" s="72" t="s">
        <v>314</v>
      </c>
      <c r="D35" s="72" t="s">
        <v>47</v>
      </c>
      <c r="E35" s="60"/>
      <c r="F35" s="60"/>
      <c r="G35" s="123">
        <v>4182.4211339499998</v>
      </c>
      <c r="H35" s="123">
        <v>4481.37817077</v>
      </c>
      <c r="I35" s="123">
        <v>4726.4918882399998</v>
      </c>
      <c r="J35" s="123">
        <v>4681.4082333099996</v>
      </c>
      <c r="K35" s="123">
        <v>3436.9631907200001</v>
      </c>
      <c r="L35" s="123">
        <v>5287.7899024100006</v>
      </c>
      <c r="M35" s="123">
        <v>6500.6600642800004</v>
      </c>
      <c r="N35" s="123">
        <v>7490.2951793000002</v>
      </c>
      <c r="O35" s="123">
        <v>8001.9551288800003</v>
      </c>
    </row>
    <row r="36" spans="2:15">
      <c r="B36" s="43" t="s">
        <v>315</v>
      </c>
      <c r="C36" s="72" t="s">
        <v>316</v>
      </c>
      <c r="D36" s="72" t="s">
        <v>47</v>
      </c>
      <c r="E36" s="60"/>
      <c r="F36" s="60"/>
      <c r="G36" s="123">
        <v>0</v>
      </c>
      <c r="H36" s="123">
        <v>0</v>
      </c>
      <c r="I36" s="123">
        <v>0</v>
      </c>
      <c r="J36" s="123">
        <v>0</v>
      </c>
      <c r="K36" s="123">
        <v>0</v>
      </c>
      <c r="L36" s="123">
        <v>0</v>
      </c>
      <c r="M36" s="123">
        <v>0</v>
      </c>
      <c r="N36" s="123">
        <v>0</v>
      </c>
      <c r="O36" s="123">
        <v>0</v>
      </c>
    </row>
    <row r="37" spans="2:15">
      <c r="B37" s="43" t="s">
        <v>317</v>
      </c>
      <c r="C37" s="72" t="s">
        <v>318</v>
      </c>
      <c r="D37" s="72" t="s">
        <v>47</v>
      </c>
      <c r="E37" s="70"/>
      <c r="F37" s="70"/>
      <c r="G37" s="123">
        <v>0</v>
      </c>
      <c r="H37" s="123">
        <v>0</v>
      </c>
      <c r="I37" s="123">
        <v>0</v>
      </c>
      <c r="J37" s="123">
        <v>0</v>
      </c>
      <c r="K37" s="123">
        <v>0</v>
      </c>
      <c r="L37" s="123">
        <v>0</v>
      </c>
      <c r="M37" s="123">
        <v>0</v>
      </c>
      <c r="N37" s="123">
        <v>0</v>
      </c>
      <c r="O37" s="123">
        <v>0</v>
      </c>
    </row>
    <row r="38" spans="2:15">
      <c r="B38" s="43" t="s">
        <v>319</v>
      </c>
      <c r="C38" s="72" t="s">
        <v>320</v>
      </c>
      <c r="D38" s="72" t="s">
        <v>47</v>
      </c>
      <c r="E38" s="60"/>
      <c r="F38" s="60"/>
      <c r="G38" s="123">
        <v>0</v>
      </c>
      <c r="H38" s="123">
        <v>0</v>
      </c>
      <c r="I38" s="123">
        <v>0</v>
      </c>
      <c r="J38" s="123">
        <v>0</v>
      </c>
      <c r="K38" s="123">
        <v>0</v>
      </c>
      <c r="L38" s="123">
        <v>0</v>
      </c>
      <c r="M38" s="123">
        <v>0</v>
      </c>
      <c r="N38" s="123">
        <v>0</v>
      </c>
      <c r="O38" s="123">
        <v>0</v>
      </c>
    </row>
    <row r="39" spans="2:15">
      <c r="B39" s="43" t="s">
        <v>321</v>
      </c>
      <c r="C39" s="72" t="s">
        <v>322</v>
      </c>
      <c r="D39" s="72" t="s">
        <v>47</v>
      </c>
      <c r="E39" s="60"/>
      <c r="F39" s="60"/>
      <c r="G39" s="123">
        <v>0</v>
      </c>
      <c r="H39" s="123">
        <v>0</v>
      </c>
      <c r="I39" s="123">
        <v>0</v>
      </c>
      <c r="J39" s="123">
        <v>0</v>
      </c>
      <c r="K39" s="123">
        <v>0</v>
      </c>
      <c r="L39" s="123">
        <v>0</v>
      </c>
      <c r="M39" s="123">
        <v>0</v>
      </c>
      <c r="N39" s="123">
        <v>0</v>
      </c>
      <c r="O39" s="123">
        <v>0</v>
      </c>
    </row>
    <row r="40" spans="2:15">
      <c r="B40" s="43" t="s">
        <v>323</v>
      </c>
      <c r="C40" s="72" t="s">
        <v>324</v>
      </c>
      <c r="D40" s="72" t="s">
        <v>47</v>
      </c>
      <c r="E40" s="60"/>
      <c r="F40" s="60"/>
      <c r="G40" s="123">
        <v>0</v>
      </c>
      <c r="H40" s="123">
        <v>0</v>
      </c>
      <c r="I40" s="123">
        <v>0</v>
      </c>
      <c r="J40" s="123">
        <v>0</v>
      </c>
      <c r="K40" s="123">
        <v>0</v>
      </c>
      <c r="L40" s="123">
        <v>0</v>
      </c>
      <c r="M40" s="123">
        <v>0</v>
      </c>
      <c r="N40" s="123">
        <v>0</v>
      </c>
      <c r="O40" s="123">
        <v>0</v>
      </c>
    </row>
    <row r="41" spans="2:15">
      <c r="B41" s="74" t="s">
        <v>325</v>
      </c>
      <c r="C41" s="75" t="s">
        <v>326</v>
      </c>
      <c r="D41" s="75" t="s">
        <v>47</v>
      </c>
      <c r="E41" s="60"/>
      <c r="F41" s="60"/>
      <c r="G41" s="123">
        <v>0</v>
      </c>
      <c r="H41" s="123">
        <v>0</v>
      </c>
      <c r="I41" s="123">
        <v>0</v>
      </c>
      <c r="J41" s="123">
        <v>0</v>
      </c>
      <c r="K41" s="123">
        <v>0</v>
      </c>
      <c r="L41" s="123">
        <v>0</v>
      </c>
      <c r="M41" s="123">
        <v>0</v>
      </c>
      <c r="N41" s="123">
        <v>0</v>
      </c>
      <c r="O41" s="123">
        <v>0</v>
      </c>
    </row>
    <row r="42" spans="2:15">
      <c r="B42" s="41" t="s">
        <v>50</v>
      </c>
      <c r="C42" s="29" t="s">
        <v>327</v>
      </c>
      <c r="D42" s="29" t="s">
        <v>47</v>
      </c>
      <c r="E42" s="60"/>
      <c r="F42" s="60"/>
      <c r="G42" s="123">
        <v>0</v>
      </c>
      <c r="H42" s="123">
        <v>0</v>
      </c>
      <c r="I42" s="123">
        <v>0</v>
      </c>
      <c r="J42" s="123">
        <v>0</v>
      </c>
      <c r="K42" s="123">
        <v>0</v>
      </c>
      <c r="L42" s="123">
        <v>0</v>
      </c>
      <c r="M42" s="123">
        <v>0</v>
      </c>
      <c r="N42" s="123">
        <v>0</v>
      </c>
      <c r="O42" s="123">
        <v>0</v>
      </c>
    </row>
    <row r="43" spans="2:15">
      <c r="B43" s="41" t="s">
        <v>328</v>
      </c>
      <c r="C43" s="71" t="s">
        <v>329</v>
      </c>
      <c r="D43" s="71" t="s">
        <v>47</v>
      </c>
      <c r="E43" s="60"/>
      <c r="F43" s="60"/>
      <c r="G43" s="123">
        <v>0</v>
      </c>
      <c r="H43" s="123">
        <v>0</v>
      </c>
      <c r="I43" s="123">
        <v>0</v>
      </c>
      <c r="J43" s="123">
        <v>0</v>
      </c>
      <c r="K43" s="123">
        <v>0</v>
      </c>
      <c r="L43" s="123">
        <v>0</v>
      </c>
      <c r="M43" s="123">
        <v>0</v>
      </c>
      <c r="N43" s="123">
        <v>0</v>
      </c>
      <c r="O43" s="123">
        <v>0</v>
      </c>
    </row>
    <row r="44" spans="2:15">
      <c r="B44" s="43" t="s">
        <v>330</v>
      </c>
      <c r="C44" s="72" t="s">
        <v>331</v>
      </c>
      <c r="D44" s="72" t="s">
        <v>47</v>
      </c>
      <c r="E44" s="60"/>
      <c r="F44" s="60"/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>
        <v>0</v>
      </c>
      <c r="M44" s="123">
        <v>0</v>
      </c>
      <c r="N44" s="123">
        <v>0</v>
      </c>
      <c r="O44" s="123">
        <v>0</v>
      </c>
    </row>
    <row r="45" spans="2:15">
      <c r="B45" s="43" t="s">
        <v>332</v>
      </c>
      <c r="C45" s="72" t="s">
        <v>333</v>
      </c>
      <c r="D45" s="72" t="s">
        <v>47</v>
      </c>
      <c r="E45" s="60"/>
      <c r="F45" s="60"/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0</v>
      </c>
      <c r="N45" s="123">
        <v>0</v>
      </c>
      <c r="O45" s="123">
        <v>0</v>
      </c>
    </row>
    <row r="46" spans="2:15">
      <c r="B46" s="43" t="s">
        <v>334</v>
      </c>
      <c r="C46" s="72" t="s">
        <v>335</v>
      </c>
      <c r="D46" s="72" t="s">
        <v>47</v>
      </c>
      <c r="E46" s="60"/>
      <c r="F46" s="60"/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  <c r="N46" s="123">
        <v>0</v>
      </c>
      <c r="O46" s="123">
        <v>0</v>
      </c>
    </row>
    <row r="47" spans="2:15">
      <c r="B47" s="43" t="s">
        <v>336</v>
      </c>
      <c r="C47" s="72" t="s">
        <v>337</v>
      </c>
      <c r="D47" s="72" t="s">
        <v>47</v>
      </c>
      <c r="E47" s="60"/>
      <c r="F47" s="60"/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L47" s="123">
        <v>0</v>
      </c>
      <c r="M47" s="123">
        <v>0</v>
      </c>
      <c r="N47" s="123">
        <v>0</v>
      </c>
      <c r="O47" s="123">
        <v>0</v>
      </c>
    </row>
    <row r="48" spans="2:15">
      <c r="B48" s="41" t="s">
        <v>338</v>
      </c>
      <c r="C48" s="71" t="s">
        <v>339</v>
      </c>
      <c r="D48" s="71" t="s">
        <v>47</v>
      </c>
      <c r="E48" s="60"/>
      <c r="F48" s="60"/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3">
        <v>0</v>
      </c>
      <c r="O48" s="123">
        <v>0</v>
      </c>
    </row>
    <row r="49" spans="2:15">
      <c r="B49" s="43" t="s">
        <v>340</v>
      </c>
      <c r="C49" s="72" t="s">
        <v>331</v>
      </c>
      <c r="D49" s="72" t="s">
        <v>47</v>
      </c>
      <c r="E49" s="60"/>
      <c r="F49" s="60"/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3">
        <v>0</v>
      </c>
      <c r="O49" s="123">
        <v>0</v>
      </c>
    </row>
    <row r="50" spans="2:15">
      <c r="B50" s="43" t="s">
        <v>341</v>
      </c>
      <c r="C50" s="72" t="s">
        <v>333</v>
      </c>
      <c r="D50" s="72" t="s">
        <v>47</v>
      </c>
      <c r="E50" s="60"/>
      <c r="F50" s="60"/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>
        <v>0</v>
      </c>
      <c r="M50" s="123">
        <v>0</v>
      </c>
      <c r="N50" s="123">
        <v>0</v>
      </c>
      <c r="O50" s="123">
        <v>0</v>
      </c>
    </row>
    <row r="51" spans="2:15">
      <c r="B51" s="44" t="s">
        <v>342</v>
      </c>
      <c r="C51" s="76" t="s">
        <v>343</v>
      </c>
      <c r="D51" s="76" t="s">
        <v>47</v>
      </c>
      <c r="E51" s="60"/>
      <c r="F51" s="60"/>
      <c r="G51" s="123">
        <v>0</v>
      </c>
      <c r="H51" s="123">
        <v>0</v>
      </c>
      <c r="I51" s="123">
        <v>0</v>
      </c>
      <c r="J51" s="123">
        <v>0</v>
      </c>
      <c r="K51" s="123">
        <v>0</v>
      </c>
      <c r="L51" s="123">
        <v>0</v>
      </c>
      <c r="M51" s="123">
        <v>0</v>
      </c>
      <c r="N51" s="123">
        <v>0</v>
      </c>
      <c r="O51" s="123">
        <v>0</v>
      </c>
    </row>
    <row r="52" spans="2:15">
      <c r="B52" s="41" t="s">
        <v>52</v>
      </c>
      <c r="C52" s="29" t="s">
        <v>344</v>
      </c>
      <c r="D52" s="29" t="s">
        <v>47</v>
      </c>
      <c r="E52" s="60"/>
      <c r="F52" s="60"/>
      <c r="G52" s="123">
        <v>3847.3958451300005</v>
      </c>
      <c r="H52" s="123">
        <v>3310.95425101</v>
      </c>
      <c r="I52" s="123">
        <v>4105.2123331699995</v>
      </c>
      <c r="J52" s="123">
        <v>4175.3776581676002</v>
      </c>
      <c r="K52" s="123">
        <v>3541.8698013099993</v>
      </c>
      <c r="L52" s="123">
        <v>4094.6584843800001</v>
      </c>
      <c r="M52" s="123">
        <v>3904.9844239200002</v>
      </c>
      <c r="N52" s="123">
        <v>3526.1332719000002</v>
      </c>
      <c r="O52" s="123">
        <v>3140.2427679299994</v>
      </c>
    </row>
    <row r="53" spans="2:15">
      <c r="B53" s="41" t="s">
        <v>345</v>
      </c>
      <c r="C53" s="71" t="s">
        <v>346</v>
      </c>
      <c r="D53" s="71" t="s">
        <v>47</v>
      </c>
      <c r="E53" s="60"/>
      <c r="F53" s="60"/>
      <c r="G53" s="123">
        <v>0</v>
      </c>
      <c r="H53" s="123">
        <v>0</v>
      </c>
      <c r="I53" s="123">
        <v>0</v>
      </c>
      <c r="J53" s="123">
        <v>0</v>
      </c>
      <c r="K53" s="123">
        <v>0</v>
      </c>
      <c r="L53" s="123">
        <v>618.91759593000006</v>
      </c>
      <c r="M53" s="123">
        <v>2158.0761591400001</v>
      </c>
      <c r="N53" s="123">
        <v>2269.7236392200002</v>
      </c>
      <c r="O53" s="123">
        <v>2045.68547936</v>
      </c>
    </row>
    <row r="54" spans="2:15">
      <c r="B54" s="43" t="s">
        <v>347</v>
      </c>
      <c r="C54" s="72" t="s">
        <v>348</v>
      </c>
      <c r="D54" s="72" t="s">
        <v>47</v>
      </c>
      <c r="E54" s="60"/>
      <c r="F54" s="60"/>
      <c r="G54" s="123">
        <v>0</v>
      </c>
      <c r="H54" s="123">
        <v>0</v>
      </c>
      <c r="I54" s="123">
        <v>0</v>
      </c>
      <c r="J54" s="123">
        <v>0</v>
      </c>
      <c r="K54" s="123">
        <v>0</v>
      </c>
      <c r="L54" s="123">
        <v>401.67280023000001</v>
      </c>
      <c r="M54" s="123">
        <v>2145.4671361400001</v>
      </c>
      <c r="N54" s="123">
        <v>2269.7236392200002</v>
      </c>
      <c r="O54" s="123">
        <v>2038.06478156</v>
      </c>
    </row>
    <row r="55" spans="2:15">
      <c r="B55" s="43" t="s">
        <v>349</v>
      </c>
      <c r="C55" s="72" t="s">
        <v>350</v>
      </c>
      <c r="D55" s="72" t="s">
        <v>47</v>
      </c>
      <c r="E55" s="60"/>
      <c r="F55" s="60"/>
      <c r="G55" s="123">
        <v>0</v>
      </c>
      <c r="H55" s="123">
        <v>0</v>
      </c>
      <c r="I55" s="123">
        <v>0</v>
      </c>
      <c r="J55" s="123">
        <v>0</v>
      </c>
      <c r="K55" s="123">
        <v>0</v>
      </c>
      <c r="L55" s="123">
        <v>217.2447957</v>
      </c>
      <c r="M55" s="123">
        <v>12.609023000000001</v>
      </c>
      <c r="N55" s="123">
        <v>0</v>
      </c>
      <c r="O55" s="123">
        <v>7.6206978000000003</v>
      </c>
    </row>
    <row r="56" spans="2:15">
      <c r="B56" s="41" t="s">
        <v>351</v>
      </c>
      <c r="C56" s="71" t="s">
        <v>352</v>
      </c>
      <c r="D56" s="71" t="s">
        <v>47</v>
      </c>
      <c r="E56" s="60"/>
      <c r="F56" s="60"/>
      <c r="G56" s="123">
        <v>3751.3958451300005</v>
      </c>
      <c r="H56" s="123">
        <v>3310.58013286</v>
      </c>
      <c r="I56" s="123">
        <v>4105.2123331699995</v>
      </c>
      <c r="J56" s="123">
        <v>4175.3776581676002</v>
      </c>
      <c r="K56" s="123">
        <v>3541.8698013099993</v>
      </c>
      <c r="L56" s="123">
        <v>3122.1387395700003</v>
      </c>
      <c r="M56" s="123">
        <v>565.37691462999999</v>
      </c>
      <c r="N56" s="123">
        <v>866.40963268000019</v>
      </c>
      <c r="O56" s="123">
        <v>513.23731054999985</v>
      </c>
    </row>
    <row r="57" spans="2:15">
      <c r="B57" s="43" t="s">
        <v>353</v>
      </c>
      <c r="C57" s="72" t="s">
        <v>354</v>
      </c>
      <c r="D57" s="72" t="s">
        <v>47</v>
      </c>
      <c r="E57" s="60"/>
      <c r="F57" s="60"/>
      <c r="G57" s="123">
        <v>3751.3958451300005</v>
      </c>
      <c r="H57" s="123">
        <v>3310.58013286</v>
      </c>
      <c r="I57" s="123">
        <v>4105.2123331699995</v>
      </c>
      <c r="J57" s="123">
        <v>4175.3776581676002</v>
      </c>
      <c r="K57" s="123">
        <v>0</v>
      </c>
      <c r="L57" s="123">
        <v>1367.8915843100001</v>
      </c>
      <c r="M57" s="123">
        <v>9.4099319700000006</v>
      </c>
      <c r="N57" s="123">
        <v>10.70447177</v>
      </c>
      <c r="O57" s="123">
        <v>6.9299949999999999</v>
      </c>
    </row>
    <row r="58" spans="2:15">
      <c r="B58" s="43" t="s">
        <v>355</v>
      </c>
      <c r="C58" s="72" t="s">
        <v>356</v>
      </c>
      <c r="D58" s="72" t="s">
        <v>47</v>
      </c>
      <c r="E58" s="60"/>
      <c r="F58" s="60"/>
      <c r="G58" s="123">
        <v>0</v>
      </c>
      <c r="H58" s="123">
        <v>0</v>
      </c>
      <c r="I58" s="123">
        <v>0</v>
      </c>
      <c r="J58" s="123">
        <v>0</v>
      </c>
      <c r="K58" s="123">
        <v>3541.8698013099993</v>
      </c>
      <c r="L58" s="123">
        <v>1754.24715526</v>
      </c>
      <c r="M58" s="123">
        <v>555.96698265999999</v>
      </c>
      <c r="N58" s="123">
        <v>855.70516091000013</v>
      </c>
      <c r="O58" s="123">
        <v>506.30731554999988</v>
      </c>
    </row>
    <row r="59" spans="2:15">
      <c r="B59" s="41" t="s">
        <v>357</v>
      </c>
      <c r="C59" s="71" t="s">
        <v>358</v>
      </c>
      <c r="D59" s="71" t="s">
        <v>47</v>
      </c>
      <c r="E59" s="60"/>
      <c r="F59" s="60"/>
      <c r="G59" s="123">
        <v>96</v>
      </c>
      <c r="H59" s="123">
        <v>0.37411815000000004</v>
      </c>
      <c r="I59" s="123">
        <v>0</v>
      </c>
      <c r="J59" s="123">
        <v>0</v>
      </c>
      <c r="K59" s="123">
        <v>0</v>
      </c>
      <c r="L59" s="123">
        <v>353.60214887999996</v>
      </c>
      <c r="M59" s="123">
        <v>1181.53135015</v>
      </c>
      <c r="N59" s="123">
        <v>390</v>
      </c>
      <c r="O59" s="123">
        <v>581.31997801999989</v>
      </c>
    </row>
    <row r="60" spans="2:15">
      <c r="B60" s="43" t="s">
        <v>359</v>
      </c>
      <c r="C60" s="72" t="s">
        <v>354</v>
      </c>
      <c r="D60" s="72" t="s">
        <v>47</v>
      </c>
      <c r="E60" s="60"/>
      <c r="F60" s="60"/>
      <c r="G60" s="123">
        <v>96</v>
      </c>
      <c r="H60" s="123">
        <v>0.37411815000000004</v>
      </c>
      <c r="I60" s="123">
        <v>0</v>
      </c>
      <c r="J60" s="123">
        <v>0</v>
      </c>
      <c r="K60" s="123">
        <v>0</v>
      </c>
      <c r="L60" s="123">
        <v>353.60214887999996</v>
      </c>
      <c r="M60" s="123">
        <v>1181.53135015</v>
      </c>
      <c r="N60" s="123">
        <v>390</v>
      </c>
      <c r="O60" s="123">
        <v>581.31997801999989</v>
      </c>
    </row>
    <row r="61" spans="2:15">
      <c r="B61" s="44" t="s">
        <v>360</v>
      </c>
      <c r="C61" s="76" t="s">
        <v>361</v>
      </c>
      <c r="D61" s="76" t="s">
        <v>47</v>
      </c>
      <c r="E61" s="60"/>
      <c r="F61" s="60"/>
      <c r="G61" s="123">
        <v>0</v>
      </c>
      <c r="H61" s="123">
        <v>0</v>
      </c>
      <c r="I61" s="123">
        <v>0</v>
      </c>
      <c r="J61" s="123">
        <v>0</v>
      </c>
      <c r="K61" s="123">
        <v>0</v>
      </c>
      <c r="L61" s="123">
        <v>0</v>
      </c>
      <c r="M61" s="123">
        <v>0</v>
      </c>
      <c r="N61" s="123">
        <v>0</v>
      </c>
      <c r="O61" s="123">
        <v>0</v>
      </c>
    </row>
    <row r="62" spans="2:15">
      <c r="B62" s="41" t="s">
        <v>54</v>
      </c>
      <c r="C62" s="29" t="s">
        <v>362</v>
      </c>
      <c r="D62" s="29" t="s">
        <v>47</v>
      </c>
      <c r="E62" s="60"/>
      <c r="F62" s="60"/>
      <c r="G62" s="123">
        <v>3781.8823378604752</v>
      </c>
      <c r="H62" s="123">
        <v>5186.5585891200008</v>
      </c>
      <c r="I62" s="123">
        <v>5323.2885630007067</v>
      </c>
      <c r="J62" s="123">
        <v>5547.335020120001</v>
      </c>
      <c r="K62" s="123">
        <v>6347.8293212369699</v>
      </c>
      <c r="L62" s="123">
        <v>7536.5958100058897</v>
      </c>
      <c r="M62" s="123">
        <v>8469.9149215850011</v>
      </c>
      <c r="N62" s="123">
        <v>10045.686484720001</v>
      </c>
      <c r="O62" s="123">
        <v>13297.502942553399</v>
      </c>
    </row>
    <row r="63" spans="2:15">
      <c r="B63" s="41" t="s">
        <v>363</v>
      </c>
      <c r="C63" s="71" t="s">
        <v>364</v>
      </c>
      <c r="D63" s="71" t="s">
        <v>47</v>
      </c>
      <c r="E63" s="60"/>
      <c r="F63" s="60"/>
      <c r="G63" s="123">
        <v>502.2485005004757</v>
      </c>
      <c r="H63" s="123">
        <v>1062.7768676400001</v>
      </c>
      <c r="I63" s="123">
        <v>1635.2664498700001</v>
      </c>
      <c r="J63" s="123">
        <v>1722.1466948299999</v>
      </c>
      <c r="K63" s="123">
        <v>2018.4561557099996</v>
      </c>
      <c r="L63" s="123">
        <v>3263.4602777800001</v>
      </c>
      <c r="M63" s="123">
        <v>2702.7672632699996</v>
      </c>
      <c r="N63" s="123">
        <v>2368.6213509799995</v>
      </c>
      <c r="O63" s="123">
        <v>5344.1556228600002</v>
      </c>
    </row>
    <row r="64" spans="2:15">
      <c r="B64" s="43" t="s">
        <v>365</v>
      </c>
      <c r="C64" s="72" t="s">
        <v>366</v>
      </c>
      <c r="D64" s="72" t="s">
        <v>47</v>
      </c>
      <c r="E64" s="60"/>
      <c r="F64" s="60"/>
      <c r="G64" s="123">
        <v>218.05954246047577</v>
      </c>
      <c r="H64" s="123">
        <v>748.21630847000006</v>
      </c>
      <c r="I64" s="123">
        <v>1307.9691575499999</v>
      </c>
      <c r="J64" s="123">
        <v>1368.3811596600001</v>
      </c>
      <c r="K64" s="123">
        <v>1813.0982126200001</v>
      </c>
      <c r="L64" s="123">
        <v>2224.1282434499999</v>
      </c>
      <c r="M64" s="123">
        <v>2579.3512718099996</v>
      </c>
      <c r="N64" s="123">
        <v>2336.5524130999997</v>
      </c>
      <c r="O64" s="123">
        <v>2294.8284504200001</v>
      </c>
    </row>
    <row r="65" spans="2:15">
      <c r="B65" s="43" t="s">
        <v>367</v>
      </c>
      <c r="C65" s="73" t="s">
        <v>368</v>
      </c>
      <c r="D65" s="73" t="s">
        <v>47</v>
      </c>
      <c r="E65" s="60"/>
      <c r="F65" s="60"/>
      <c r="G65" s="123">
        <v>198.32395369047578</v>
      </c>
      <c r="H65" s="123">
        <v>218.03943000000001</v>
      </c>
      <c r="I65" s="123">
        <v>233.70256000000001</v>
      </c>
      <c r="J65" s="123">
        <v>256.83608000000004</v>
      </c>
      <c r="K65" s="123">
        <v>270.6121</v>
      </c>
      <c r="L65" s="123">
        <v>285.49119029000002</v>
      </c>
      <c r="M65" s="123">
        <v>304.27735675000002</v>
      </c>
      <c r="N65" s="123">
        <v>324.97570595000002</v>
      </c>
      <c r="O65" s="123">
        <v>346.52030000000002</v>
      </c>
    </row>
    <row r="66" spans="2:15">
      <c r="B66" s="43" t="s">
        <v>369</v>
      </c>
      <c r="C66" s="73" t="s">
        <v>370</v>
      </c>
      <c r="D66" s="73" t="s">
        <v>47</v>
      </c>
      <c r="E66" s="60"/>
      <c r="F66" s="60"/>
      <c r="G66" s="123">
        <v>19.73558877</v>
      </c>
      <c r="H66" s="123">
        <v>530.17687847000002</v>
      </c>
      <c r="I66" s="123">
        <v>1056.78159755</v>
      </c>
      <c r="J66" s="123">
        <v>1082.2756796600002</v>
      </c>
      <c r="K66" s="123">
        <v>1542.4861126200003</v>
      </c>
      <c r="L66" s="123">
        <v>1938.6370531600001</v>
      </c>
      <c r="M66" s="123">
        <v>2275.0739150599998</v>
      </c>
      <c r="N66" s="123">
        <v>2011.5767071499997</v>
      </c>
      <c r="O66" s="123">
        <v>1948.3081504200002</v>
      </c>
    </row>
    <row r="67" spans="2:15">
      <c r="B67" s="43" t="s">
        <v>371</v>
      </c>
      <c r="C67" s="73" t="s">
        <v>358</v>
      </c>
      <c r="D67" s="73" t="s">
        <v>47</v>
      </c>
      <c r="E67" s="60"/>
      <c r="F67" s="60"/>
      <c r="G67" s="123">
        <v>0</v>
      </c>
      <c r="H67" s="123">
        <v>0</v>
      </c>
      <c r="I67" s="123">
        <v>17.484999999999999</v>
      </c>
      <c r="J67" s="123">
        <v>29.269400000000001</v>
      </c>
      <c r="K67" s="123">
        <v>0</v>
      </c>
      <c r="L67" s="123">
        <v>0</v>
      </c>
      <c r="M67" s="123">
        <v>0</v>
      </c>
      <c r="N67" s="123">
        <v>0</v>
      </c>
      <c r="O67" s="123">
        <v>0</v>
      </c>
    </row>
    <row r="68" spans="2:15">
      <c r="B68" s="43" t="s">
        <v>372</v>
      </c>
      <c r="C68" s="72" t="s">
        <v>373</v>
      </c>
      <c r="D68" s="72" t="s">
        <v>47</v>
      </c>
      <c r="E68" s="60"/>
      <c r="F68" s="60"/>
      <c r="G68" s="123">
        <v>0</v>
      </c>
      <c r="H68" s="123">
        <v>0</v>
      </c>
      <c r="I68" s="123">
        <v>3.0000000000000001E-6</v>
      </c>
      <c r="J68" s="123">
        <v>1.1999999999999999E-5</v>
      </c>
      <c r="K68" s="123">
        <v>0</v>
      </c>
      <c r="L68" s="123">
        <v>1000</v>
      </c>
      <c r="M68" s="123">
        <v>0</v>
      </c>
      <c r="N68" s="123">
        <v>0</v>
      </c>
      <c r="O68" s="123">
        <v>3032.8804854199998</v>
      </c>
    </row>
    <row r="69" spans="2:15">
      <c r="B69" s="43" t="s">
        <v>374</v>
      </c>
      <c r="C69" s="72" t="s">
        <v>375</v>
      </c>
      <c r="D69" s="72" t="s">
        <v>47</v>
      </c>
      <c r="E69" s="60"/>
      <c r="F69" s="60"/>
      <c r="G69" s="123">
        <v>0</v>
      </c>
      <c r="H69" s="123">
        <v>0</v>
      </c>
      <c r="I69" s="123">
        <v>0</v>
      </c>
      <c r="J69" s="123">
        <v>0</v>
      </c>
      <c r="K69" s="123">
        <v>0</v>
      </c>
      <c r="L69" s="123">
        <v>0</v>
      </c>
      <c r="M69" s="123">
        <v>0</v>
      </c>
      <c r="N69" s="123">
        <v>0</v>
      </c>
      <c r="O69" s="123">
        <v>0</v>
      </c>
    </row>
    <row r="70" spans="2:15">
      <c r="B70" s="43" t="s">
        <v>376</v>
      </c>
      <c r="C70" s="72" t="s">
        <v>377</v>
      </c>
      <c r="D70" s="72" t="s">
        <v>47</v>
      </c>
      <c r="E70" s="60"/>
      <c r="F70" s="60"/>
      <c r="G70" s="123">
        <v>0</v>
      </c>
      <c r="H70" s="123">
        <v>0</v>
      </c>
      <c r="I70" s="123">
        <v>0</v>
      </c>
      <c r="J70" s="123">
        <v>0</v>
      </c>
      <c r="K70" s="123">
        <v>0</v>
      </c>
      <c r="L70" s="123">
        <v>0</v>
      </c>
      <c r="M70" s="123">
        <v>0</v>
      </c>
      <c r="N70" s="123">
        <v>0</v>
      </c>
      <c r="O70" s="123">
        <v>0</v>
      </c>
    </row>
    <row r="71" spans="2:15">
      <c r="B71" s="43" t="s">
        <v>378</v>
      </c>
      <c r="C71" s="72" t="s">
        <v>379</v>
      </c>
      <c r="D71" s="72" t="s">
        <v>47</v>
      </c>
      <c r="E71" s="60"/>
      <c r="F71" s="60"/>
      <c r="G71" s="123">
        <v>284.18895803999993</v>
      </c>
      <c r="H71" s="123">
        <v>314.56055917000003</v>
      </c>
      <c r="I71" s="123">
        <v>327.29728932</v>
      </c>
      <c r="J71" s="123">
        <v>353.76552316999999</v>
      </c>
      <c r="K71" s="123">
        <v>205.35794309000005</v>
      </c>
      <c r="L71" s="123">
        <v>39.332034330000013</v>
      </c>
      <c r="M71" s="123">
        <v>123.41599146</v>
      </c>
      <c r="N71" s="123">
        <v>32.068937879999979</v>
      </c>
      <c r="O71" s="123">
        <v>16.446687020000002</v>
      </c>
    </row>
    <row r="72" spans="2:15">
      <c r="B72" s="43" t="s">
        <v>380</v>
      </c>
      <c r="C72" s="72" t="s">
        <v>381</v>
      </c>
      <c r="D72" s="72" t="s">
        <v>47</v>
      </c>
      <c r="E72" s="60"/>
      <c r="F72" s="60"/>
      <c r="G72" s="123">
        <v>0</v>
      </c>
      <c r="H72" s="123">
        <v>0</v>
      </c>
      <c r="I72" s="123">
        <v>0</v>
      </c>
      <c r="J72" s="123">
        <v>0</v>
      </c>
      <c r="K72" s="123">
        <v>0</v>
      </c>
      <c r="L72" s="123">
        <v>0</v>
      </c>
      <c r="M72" s="123">
        <v>0</v>
      </c>
      <c r="N72" s="123">
        <v>0</v>
      </c>
      <c r="O72" s="123">
        <v>0</v>
      </c>
    </row>
    <row r="73" spans="2:15">
      <c r="B73" s="41" t="s">
        <v>382</v>
      </c>
      <c r="C73" s="71" t="s">
        <v>383</v>
      </c>
      <c r="D73" s="71" t="s">
        <v>47</v>
      </c>
      <c r="E73" s="60"/>
      <c r="F73" s="60"/>
      <c r="G73" s="123">
        <v>2372.1250033199999</v>
      </c>
      <c r="H73" s="123">
        <v>2415.7825590500001</v>
      </c>
      <c r="I73" s="123">
        <v>2418.94031602</v>
      </c>
      <c r="J73" s="123">
        <v>2575.3546922400001</v>
      </c>
      <c r="K73" s="123">
        <v>1797.5677676699997</v>
      </c>
      <c r="L73" s="123">
        <v>3001.6202590199991</v>
      </c>
      <c r="M73" s="123">
        <v>3320.7201173900007</v>
      </c>
      <c r="N73" s="123">
        <v>5043.6862122400025</v>
      </c>
      <c r="O73" s="123">
        <v>4882.4695969734003</v>
      </c>
    </row>
    <row r="74" spans="2:15">
      <c r="B74" s="43" t="s">
        <v>384</v>
      </c>
      <c r="C74" s="72" t="s">
        <v>385</v>
      </c>
      <c r="D74" s="72" t="s">
        <v>47</v>
      </c>
      <c r="E74" s="60"/>
      <c r="F74" s="60"/>
      <c r="G74" s="123">
        <v>0</v>
      </c>
      <c r="H74" s="123">
        <v>0</v>
      </c>
      <c r="I74" s="123">
        <v>0</v>
      </c>
      <c r="J74" s="123">
        <v>0</v>
      </c>
      <c r="K74" s="123">
        <v>427.46960833000003</v>
      </c>
      <c r="L74" s="123">
        <v>0</v>
      </c>
      <c r="M74" s="123">
        <v>539.36553597000011</v>
      </c>
      <c r="N74" s="123">
        <v>825.03818622999995</v>
      </c>
      <c r="O74" s="123">
        <v>1084.8863135000004</v>
      </c>
    </row>
    <row r="75" spans="2:15">
      <c r="B75" s="43" t="s">
        <v>386</v>
      </c>
      <c r="C75" s="72" t="s">
        <v>387</v>
      </c>
      <c r="D75" s="72" t="s">
        <v>47</v>
      </c>
      <c r="E75" s="60"/>
      <c r="F75" s="60"/>
      <c r="G75" s="123">
        <v>1689.0710874699998</v>
      </c>
      <c r="H75" s="123">
        <v>1675.0741940300002</v>
      </c>
      <c r="I75" s="123">
        <v>1807.2671401700002</v>
      </c>
      <c r="J75" s="123">
        <v>1872.2767794000001</v>
      </c>
      <c r="K75" s="123">
        <v>1347.5178425900001</v>
      </c>
      <c r="L75" s="123">
        <v>2090.5812303399998</v>
      </c>
      <c r="M75" s="123">
        <v>2734.5831313700005</v>
      </c>
      <c r="N75" s="123">
        <v>4159.3008610700026</v>
      </c>
      <c r="O75" s="123">
        <v>3748.5493822934004</v>
      </c>
    </row>
    <row r="76" spans="2:15">
      <c r="B76" s="43" t="s">
        <v>388</v>
      </c>
      <c r="C76" s="72" t="s">
        <v>389</v>
      </c>
      <c r="D76" s="72" t="s">
        <v>47</v>
      </c>
      <c r="E76" s="60"/>
      <c r="F76" s="60"/>
      <c r="G76" s="123">
        <v>18.986514569999997</v>
      </c>
      <c r="H76" s="123">
        <v>41.731474009999999</v>
      </c>
      <c r="I76" s="123">
        <v>29.518315479999998</v>
      </c>
      <c r="J76" s="123">
        <v>32.852451540000004</v>
      </c>
      <c r="K76" s="123">
        <v>22.580316750000001</v>
      </c>
      <c r="L76" s="123">
        <v>279.11466118999999</v>
      </c>
      <c r="M76" s="123">
        <v>46.771450049999999</v>
      </c>
      <c r="N76" s="123">
        <v>59.347164940000006</v>
      </c>
      <c r="O76" s="123">
        <v>49.033901179999972</v>
      </c>
    </row>
    <row r="77" spans="2:15">
      <c r="B77" s="43" t="s">
        <v>390</v>
      </c>
      <c r="C77" s="72" t="s">
        <v>391</v>
      </c>
      <c r="D77" s="72" t="s">
        <v>47</v>
      </c>
      <c r="E77" s="60"/>
      <c r="F77" s="60"/>
      <c r="G77" s="123">
        <v>664.06740128000001</v>
      </c>
      <c r="H77" s="123">
        <v>698.97689101000003</v>
      </c>
      <c r="I77" s="123">
        <v>582.15486037000005</v>
      </c>
      <c r="J77" s="123">
        <v>670.22546130000012</v>
      </c>
      <c r="K77" s="123">
        <v>0</v>
      </c>
      <c r="L77" s="123">
        <v>631.92436748999967</v>
      </c>
      <c r="M77" s="123">
        <v>0</v>
      </c>
      <c r="N77" s="123">
        <v>0</v>
      </c>
      <c r="O77" s="123">
        <v>0</v>
      </c>
    </row>
    <row r="78" spans="2:15">
      <c r="B78" s="41" t="s">
        <v>392</v>
      </c>
      <c r="C78" s="71" t="s">
        <v>393</v>
      </c>
      <c r="D78" s="71" t="s">
        <v>47</v>
      </c>
      <c r="E78" s="60"/>
      <c r="F78" s="60"/>
      <c r="G78" s="123">
        <v>466.96293350999997</v>
      </c>
      <c r="H78" s="123">
        <v>445.22383866000001</v>
      </c>
      <c r="I78" s="123">
        <v>578.39536504800003</v>
      </c>
      <c r="J78" s="123">
        <v>531.45036705999996</v>
      </c>
      <c r="K78" s="123">
        <v>375.38188851000001</v>
      </c>
      <c r="L78" s="123">
        <v>523.68973518000007</v>
      </c>
      <c r="M78" s="123">
        <v>879.65189128999998</v>
      </c>
      <c r="N78" s="123">
        <v>832.08431681999991</v>
      </c>
      <c r="O78" s="123">
        <v>992.44590683999991</v>
      </c>
    </row>
    <row r="79" spans="2:15">
      <c r="B79" s="41" t="s">
        <v>394</v>
      </c>
      <c r="C79" s="71" t="s">
        <v>395</v>
      </c>
      <c r="D79" s="71" t="s">
        <v>47</v>
      </c>
      <c r="E79" s="60"/>
      <c r="F79" s="60"/>
      <c r="G79" s="123">
        <v>440.54590053000004</v>
      </c>
      <c r="H79" s="123">
        <v>1262.7753237699999</v>
      </c>
      <c r="I79" s="123">
        <v>690.68643206270667</v>
      </c>
      <c r="J79" s="123">
        <v>718.38326598999993</v>
      </c>
      <c r="K79" s="123">
        <v>2156.3821173869692</v>
      </c>
      <c r="L79" s="123">
        <v>747.82553802589098</v>
      </c>
      <c r="M79" s="123">
        <v>1566.7756496349998</v>
      </c>
      <c r="N79" s="123">
        <v>1801.2946046799998</v>
      </c>
      <c r="O79" s="123">
        <v>2078.4133088500002</v>
      </c>
    </row>
    <row r="80" spans="2:15">
      <c r="B80" s="43" t="s">
        <v>396</v>
      </c>
      <c r="C80" s="72" t="s">
        <v>354</v>
      </c>
      <c r="D80" s="72" t="s">
        <v>47</v>
      </c>
      <c r="E80" s="60"/>
      <c r="F80" s="60"/>
      <c r="G80" s="123">
        <v>440.54590053000004</v>
      </c>
      <c r="H80" s="123">
        <v>1262.7753237699999</v>
      </c>
      <c r="I80" s="123">
        <v>348.20225961999995</v>
      </c>
      <c r="J80" s="123">
        <v>347.68326598999994</v>
      </c>
      <c r="K80" s="123">
        <v>437.18209913999999</v>
      </c>
      <c r="L80" s="123">
        <v>355.48363631000007</v>
      </c>
      <c r="M80" s="123">
        <v>436.89812489999997</v>
      </c>
      <c r="N80" s="123">
        <v>453.48323291000003</v>
      </c>
      <c r="O80" s="123">
        <v>621.75044782000009</v>
      </c>
    </row>
    <row r="81" spans="2:15">
      <c r="B81" s="43" t="s">
        <v>397</v>
      </c>
      <c r="C81" s="73" t="s">
        <v>398</v>
      </c>
      <c r="D81" s="73" t="s">
        <v>47</v>
      </c>
      <c r="E81" s="60"/>
      <c r="F81" s="60"/>
      <c r="G81" s="123">
        <v>0</v>
      </c>
      <c r="H81" s="123">
        <v>0</v>
      </c>
      <c r="I81" s="123">
        <v>0</v>
      </c>
      <c r="J81" s="123">
        <v>0</v>
      </c>
      <c r="K81" s="123">
        <v>0</v>
      </c>
      <c r="L81" s="123">
        <v>0</v>
      </c>
      <c r="M81" s="123">
        <v>0</v>
      </c>
      <c r="N81" s="123">
        <v>0</v>
      </c>
      <c r="O81" s="123">
        <v>0</v>
      </c>
    </row>
    <row r="82" spans="2:15">
      <c r="B82" s="43" t="s">
        <v>399</v>
      </c>
      <c r="C82" s="73" t="s">
        <v>400</v>
      </c>
      <c r="D82" s="73" t="s">
        <v>47</v>
      </c>
      <c r="E82" s="60"/>
      <c r="F82" s="60"/>
      <c r="G82" s="123">
        <v>0</v>
      </c>
      <c r="H82" s="123">
        <v>0</v>
      </c>
      <c r="I82" s="123">
        <v>0</v>
      </c>
      <c r="J82" s="123">
        <v>0</v>
      </c>
      <c r="K82" s="123">
        <v>0</v>
      </c>
      <c r="L82" s="123">
        <v>355.48363631000007</v>
      </c>
      <c r="M82" s="123">
        <v>436.89812489999997</v>
      </c>
      <c r="N82" s="123">
        <v>453.48323291000003</v>
      </c>
      <c r="O82" s="123">
        <v>621.75044782000009</v>
      </c>
    </row>
    <row r="83" spans="2:15">
      <c r="B83" s="43" t="s">
        <v>401</v>
      </c>
      <c r="C83" s="72" t="s">
        <v>402</v>
      </c>
      <c r="D83" s="72" t="s">
        <v>47</v>
      </c>
      <c r="E83" s="60"/>
      <c r="F83" s="60"/>
      <c r="G83" s="123">
        <v>0</v>
      </c>
      <c r="H83" s="123">
        <v>0</v>
      </c>
      <c r="I83" s="123">
        <v>342.48417244270678</v>
      </c>
      <c r="J83" s="123">
        <v>370.7</v>
      </c>
      <c r="K83" s="123">
        <v>1719.2000182469692</v>
      </c>
      <c r="L83" s="123">
        <v>392.34190171589091</v>
      </c>
      <c r="M83" s="123">
        <v>1129.877524735</v>
      </c>
      <c r="N83" s="123">
        <v>1347.8113717699998</v>
      </c>
      <c r="O83" s="123">
        <v>1456.6628610299999</v>
      </c>
    </row>
    <row r="84" spans="2:15" ht="33.75" customHeight="1">
      <c r="B84" s="41" t="s">
        <v>403</v>
      </c>
      <c r="C84" s="77" t="s">
        <v>404</v>
      </c>
      <c r="D84" s="77" t="s">
        <v>47</v>
      </c>
      <c r="E84" s="60"/>
      <c r="F84" s="60"/>
      <c r="G84" s="123">
        <v>0</v>
      </c>
      <c r="H84" s="123">
        <v>0</v>
      </c>
      <c r="I84" s="123">
        <v>0</v>
      </c>
      <c r="J84" s="123">
        <v>0</v>
      </c>
      <c r="K84" s="123">
        <v>4.1391959999999998E-2</v>
      </c>
      <c r="L84" s="123">
        <v>0</v>
      </c>
      <c r="M84" s="123">
        <v>0</v>
      </c>
      <c r="N84" s="123">
        <v>0</v>
      </c>
      <c r="O84" s="123">
        <v>1.8507029999999997E-2</v>
      </c>
    </row>
    <row r="85" spans="2:15">
      <c r="B85" s="43" t="s">
        <v>405</v>
      </c>
      <c r="C85" s="72" t="s">
        <v>406</v>
      </c>
      <c r="D85" s="72" t="s">
        <v>47</v>
      </c>
      <c r="E85" s="60"/>
      <c r="F85" s="60"/>
      <c r="G85" s="123">
        <v>0</v>
      </c>
      <c r="H85" s="123">
        <v>0</v>
      </c>
      <c r="I85" s="123">
        <v>0</v>
      </c>
      <c r="J85" s="123">
        <v>0</v>
      </c>
      <c r="K85" s="123">
        <v>4.1391959999999998E-2</v>
      </c>
      <c r="L85" s="123">
        <v>0</v>
      </c>
      <c r="M85" s="123">
        <v>0</v>
      </c>
      <c r="N85" s="123">
        <v>0</v>
      </c>
      <c r="O85" s="123">
        <v>0</v>
      </c>
    </row>
    <row r="86" spans="2:15">
      <c r="B86" s="43" t="s">
        <v>407</v>
      </c>
      <c r="C86" s="73" t="s">
        <v>408</v>
      </c>
      <c r="D86" s="73" t="s">
        <v>47</v>
      </c>
      <c r="E86" s="60"/>
      <c r="F86" s="60"/>
      <c r="G86" s="123">
        <v>0</v>
      </c>
      <c r="H86" s="123">
        <v>0</v>
      </c>
      <c r="I86" s="123">
        <v>0</v>
      </c>
      <c r="J86" s="123">
        <v>0</v>
      </c>
      <c r="K86" s="123">
        <v>0</v>
      </c>
      <c r="L86" s="123">
        <v>0</v>
      </c>
      <c r="M86" s="123">
        <v>0</v>
      </c>
      <c r="N86" s="123">
        <v>0</v>
      </c>
      <c r="O86" s="123">
        <v>0</v>
      </c>
    </row>
    <row r="87" spans="2:15">
      <c r="B87" s="43" t="s">
        <v>409</v>
      </c>
      <c r="C87" s="73" t="s">
        <v>410</v>
      </c>
      <c r="D87" s="73" t="s">
        <v>47</v>
      </c>
      <c r="E87" s="60"/>
      <c r="F87" s="60"/>
      <c r="G87" s="123">
        <v>0</v>
      </c>
      <c r="H87" s="123">
        <v>0</v>
      </c>
      <c r="I87" s="123">
        <v>0</v>
      </c>
      <c r="J87" s="123">
        <v>0</v>
      </c>
      <c r="K87" s="123">
        <v>0</v>
      </c>
      <c r="L87" s="123">
        <v>0</v>
      </c>
      <c r="M87" s="123">
        <v>0</v>
      </c>
      <c r="N87" s="123">
        <v>0</v>
      </c>
      <c r="O87" s="123">
        <v>0</v>
      </c>
    </row>
    <row r="88" spans="2:15">
      <c r="B88" s="43" t="s">
        <v>411</v>
      </c>
      <c r="C88" s="73" t="s">
        <v>412</v>
      </c>
      <c r="D88" s="73" t="s">
        <v>47</v>
      </c>
      <c r="E88" s="60"/>
      <c r="F88" s="60"/>
      <c r="G88" s="123">
        <v>0</v>
      </c>
      <c r="H88" s="123">
        <v>0</v>
      </c>
      <c r="I88" s="123">
        <v>0</v>
      </c>
      <c r="J88" s="123">
        <v>0</v>
      </c>
      <c r="K88" s="123">
        <v>0</v>
      </c>
      <c r="L88" s="123">
        <v>0</v>
      </c>
      <c r="M88" s="123">
        <v>0</v>
      </c>
      <c r="N88" s="123">
        <v>0</v>
      </c>
      <c r="O88" s="123">
        <v>0</v>
      </c>
    </row>
    <row r="89" spans="2:15">
      <c r="B89" s="24" t="s">
        <v>413</v>
      </c>
      <c r="C89" s="78" t="s">
        <v>414</v>
      </c>
      <c r="D89" s="78" t="s">
        <v>47</v>
      </c>
      <c r="E89" s="60"/>
      <c r="F89" s="60"/>
      <c r="G89" s="123">
        <v>0</v>
      </c>
      <c r="H89" s="123">
        <v>0</v>
      </c>
      <c r="I89" s="123">
        <v>0</v>
      </c>
      <c r="J89" s="123">
        <v>0</v>
      </c>
      <c r="K89" s="123">
        <v>0</v>
      </c>
      <c r="L89" s="123">
        <v>0</v>
      </c>
      <c r="M89" s="123">
        <v>0</v>
      </c>
      <c r="N89" s="123">
        <v>0</v>
      </c>
      <c r="O89" s="123">
        <v>1.8507029999999997E-2</v>
      </c>
    </row>
  </sheetData>
  <mergeCells count="3">
    <mergeCell ref="E2:O2"/>
    <mergeCell ref="E3:O3"/>
    <mergeCell ref="E4:O5"/>
  </mergeCells>
  <phoneticPr fontId="47" type="noConversion"/>
  <hyperlinks>
    <hyperlink ref="B1" location="Indice!A1" display="Regresar" xr:uid="{00000000-0004-0000-06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3"/>
  <sheetViews>
    <sheetView showGridLines="0" zoomScale="115" zoomScaleNormal="115" workbookViewId="0">
      <pane xSplit="4" ySplit="1" topLeftCell="G2" activePane="bottomRight" state="frozen"/>
      <selection pane="topRight" activeCell="F34" sqref="F34"/>
      <selection pane="bottomLeft" activeCell="F34" sqref="F34"/>
      <selection pane="bottomRight" activeCell="A11" sqref="A11"/>
    </sheetView>
  </sheetViews>
  <sheetFormatPr baseColWidth="10" defaultColWidth="11.42578125" defaultRowHeight="15"/>
  <cols>
    <col min="3" max="3" width="64.28515625" customWidth="1"/>
    <col min="5" max="6" width="11.42578125" style="56" hidden="1" customWidth="1"/>
    <col min="7" max="9" width="11.5703125" style="56"/>
    <col min="10" max="10" width="11.42578125" style="56"/>
    <col min="11" max="11" width="11.5703125" style="56"/>
    <col min="12" max="15" width="11.42578125" style="56"/>
  </cols>
  <sheetData>
    <row r="1" spans="2:15">
      <c r="B1" s="12" t="s">
        <v>29</v>
      </c>
      <c r="E1">
        <v>3</v>
      </c>
      <c r="F1">
        <v>3</v>
      </c>
      <c r="G1"/>
      <c r="H1"/>
      <c r="I1"/>
      <c r="J1"/>
      <c r="K1"/>
      <c r="L1"/>
      <c r="M1"/>
      <c r="N1"/>
      <c r="O1"/>
    </row>
    <row r="2" spans="2:15" ht="15.75">
      <c r="B2" s="57" t="s">
        <v>30</v>
      </c>
      <c r="C2" s="58"/>
      <c r="D2" s="29"/>
      <c r="E2" s="197" t="str">
        <f>+Indice!H25</f>
        <v>Gobierno Central Presupuestario</v>
      </c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2:15" ht="15.75">
      <c r="B3" s="57" t="s">
        <v>415</v>
      </c>
      <c r="C3" s="62"/>
      <c r="D3" s="22"/>
      <c r="E3" s="197" t="s">
        <v>32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2:15" ht="15" customHeight="1">
      <c r="B4" s="19"/>
      <c r="C4" s="20"/>
      <c r="D4" s="21"/>
      <c r="E4" s="198" t="s">
        <v>33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2:15" ht="15" customHeight="1">
      <c r="B5" s="205" t="s">
        <v>416</v>
      </c>
      <c r="C5" s="206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</row>
    <row r="6" spans="2:15">
      <c r="B6" s="205"/>
      <c r="C6" s="206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2:15">
      <c r="B7" s="79"/>
      <c r="C7" s="80"/>
      <c r="D7" s="22"/>
      <c r="E7" s="26"/>
      <c r="F7" s="26"/>
      <c r="G7" s="26" t="s">
        <v>37</v>
      </c>
      <c r="H7" s="26" t="s">
        <v>38</v>
      </c>
      <c r="I7" s="26" t="s">
        <v>39</v>
      </c>
      <c r="J7" s="26" t="s">
        <v>40</v>
      </c>
      <c r="K7" s="26" t="s">
        <v>41</v>
      </c>
      <c r="L7" s="26" t="s">
        <v>42</v>
      </c>
      <c r="M7" s="26" t="s">
        <v>43</v>
      </c>
      <c r="N7" s="26" t="s">
        <v>44</v>
      </c>
      <c r="O7" s="26" t="s">
        <v>1088</v>
      </c>
    </row>
    <row r="8" spans="2:15">
      <c r="B8" s="67" t="s">
        <v>56</v>
      </c>
      <c r="C8" s="68" t="s">
        <v>417</v>
      </c>
      <c r="D8" s="81" t="s">
        <v>47</v>
      </c>
      <c r="E8" s="69"/>
      <c r="F8" s="69"/>
      <c r="G8" s="124">
        <v>92117.882527400987</v>
      </c>
      <c r="H8" s="124">
        <v>100563.7992990667</v>
      </c>
      <c r="I8" s="124">
        <v>102419.65773110508</v>
      </c>
      <c r="J8" s="124">
        <v>112866.43116912442</v>
      </c>
      <c r="K8" s="124">
        <v>120502.41062923173</v>
      </c>
      <c r="L8" s="124">
        <v>147667.01273852098</v>
      </c>
      <c r="M8" s="124">
        <v>146089.66095417785</v>
      </c>
      <c r="N8" s="124">
        <v>175143.4383606484</v>
      </c>
      <c r="O8" s="124">
        <v>178123.8997676977</v>
      </c>
    </row>
    <row r="9" spans="2:15">
      <c r="B9" s="41" t="s">
        <v>58</v>
      </c>
      <c r="C9" s="29" t="s">
        <v>418</v>
      </c>
      <c r="D9" s="22" t="s">
        <v>47</v>
      </c>
      <c r="E9" s="70"/>
      <c r="F9" s="70"/>
      <c r="G9" s="125">
        <v>42381.222888502998</v>
      </c>
      <c r="H9" s="125">
        <v>45651.943485269992</v>
      </c>
      <c r="I9" s="125">
        <v>47686.611738313128</v>
      </c>
      <c r="J9" s="125">
        <v>52075.244991459032</v>
      </c>
      <c r="K9" s="125">
        <v>56461.27070985124</v>
      </c>
      <c r="L9" s="125">
        <v>60863.916929221989</v>
      </c>
      <c r="M9" s="125">
        <v>64643.902853003012</v>
      </c>
      <c r="N9" s="125">
        <v>70196.234183723936</v>
      </c>
      <c r="O9" s="125">
        <v>79159.686464858984</v>
      </c>
    </row>
    <row r="10" spans="2:15">
      <c r="B10" s="43" t="s">
        <v>419</v>
      </c>
      <c r="C10" s="31" t="s">
        <v>420</v>
      </c>
      <c r="D10" s="22" t="s">
        <v>47</v>
      </c>
      <c r="E10" s="60"/>
      <c r="F10" s="60"/>
      <c r="G10" s="125">
        <v>37742.910646732998</v>
      </c>
      <c r="H10" s="125">
        <v>40509.358219249996</v>
      </c>
      <c r="I10" s="125">
        <v>42138.968776643131</v>
      </c>
      <c r="J10" s="125">
        <v>46139.982333639025</v>
      </c>
      <c r="K10" s="125">
        <v>48845.597139971229</v>
      </c>
      <c r="L10" s="125">
        <v>53870.933593341986</v>
      </c>
      <c r="M10" s="125">
        <v>56593.291398313013</v>
      </c>
      <c r="N10" s="125">
        <v>61243.548177353943</v>
      </c>
      <c r="O10" s="125">
        <v>69281.986020068987</v>
      </c>
    </row>
    <row r="11" spans="2:15">
      <c r="B11" s="43" t="s">
        <v>421</v>
      </c>
      <c r="C11" s="31" t="s">
        <v>422</v>
      </c>
      <c r="D11" s="22" t="s">
        <v>47</v>
      </c>
      <c r="E11" s="60"/>
      <c r="F11" s="60"/>
      <c r="G11" s="125">
        <v>4638.3122417700006</v>
      </c>
      <c r="H11" s="125">
        <v>5142.5852660199998</v>
      </c>
      <c r="I11" s="125">
        <v>5547.6429616699997</v>
      </c>
      <c r="J11" s="125">
        <v>5935.2626578199988</v>
      </c>
      <c r="K11" s="125">
        <v>7615.6735698800003</v>
      </c>
      <c r="L11" s="125">
        <v>6992.9833358799997</v>
      </c>
      <c r="M11" s="125">
        <v>8050.6114546900017</v>
      </c>
      <c r="N11" s="125">
        <v>8952.6860063699951</v>
      </c>
      <c r="O11" s="125">
        <v>9877.7004447899981</v>
      </c>
    </row>
    <row r="12" spans="2:15">
      <c r="B12" s="43" t="s">
        <v>423</v>
      </c>
      <c r="C12" s="72" t="s">
        <v>424</v>
      </c>
      <c r="D12" s="22" t="s">
        <v>47</v>
      </c>
      <c r="E12" s="60"/>
      <c r="F12" s="60"/>
      <c r="G12" s="125">
        <v>4638.3122417700006</v>
      </c>
      <c r="H12" s="125">
        <v>5142.5852660199998</v>
      </c>
      <c r="I12" s="125">
        <v>5547.6429616699997</v>
      </c>
      <c r="J12" s="125">
        <v>5935.2626578199988</v>
      </c>
      <c r="K12" s="125">
        <v>7615.6735698800003</v>
      </c>
      <c r="L12" s="125">
        <v>6992.9833358799997</v>
      </c>
      <c r="M12" s="125">
        <v>8050.6114546900017</v>
      </c>
      <c r="N12" s="125">
        <v>8952.6860063699951</v>
      </c>
      <c r="O12" s="125">
        <v>9877.7004447899981</v>
      </c>
    </row>
    <row r="13" spans="2:15">
      <c r="B13" s="44" t="s">
        <v>425</v>
      </c>
      <c r="C13" s="76" t="s">
        <v>426</v>
      </c>
      <c r="D13" s="34" t="s">
        <v>47</v>
      </c>
      <c r="E13" s="60"/>
      <c r="F13" s="60"/>
      <c r="G13" s="125">
        <v>0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</row>
    <row r="14" spans="2:15">
      <c r="B14" s="82" t="s">
        <v>60</v>
      </c>
      <c r="C14" s="83" t="s">
        <v>427</v>
      </c>
      <c r="D14" s="84" t="s">
        <v>47</v>
      </c>
      <c r="E14" s="70"/>
      <c r="F14" s="70"/>
      <c r="G14" s="125">
        <v>15483.101583936997</v>
      </c>
      <c r="H14" s="125">
        <v>15810.04022235</v>
      </c>
      <c r="I14" s="125">
        <v>14743.953465516874</v>
      </c>
      <c r="J14" s="125">
        <v>16644.14068201599</v>
      </c>
      <c r="K14" s="125">
        <v>18819.269308304774</v>
      </c>
      <c r="L14" s="125">
        <v>23701.297998828039</v>
      </c>
      <c r="M14" s="125">
        <v>19260.895447166873</v>
      </c>
      <c r="N14" s="125">
        <v>24506.655614295945</v>
      </c>
      <c r="O14" s="125">
        <v>27990.351900857426</v>
      </c>
    </row>
    <row r="15" spans="2:15">
      <c r="B15" s="82" t="s">
        <v>62</v>
      </c>
      <c r="C15" s="83" t="s">
        <v>428</v>
      </c>
      <c r="D15" s="84" t="s">
        <v>47</v>
      </c>
      <c r="E15" s="60"/>
      <c r="F15" s="60"/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</row>
    <row r="16" spans="2:15">
      <c r="B16" s="41" t="s">
        <v>64</v>
      </c>
      <c r="C16" s="29" t="s">
        <v>429</v>
      </c>
      <c r="D16" s="22" t="s">
        <v>47</v>
      </c>
      <c r="E16" s="60"/>
      <c r="F16" s="60"/>
      <c r="G16" s="125">
        <v>12889.57726917</v>
      </c>
      <c r="H16" s="125">
        <v>14894.581319960002</v>
      </c>
      <c r="I16" s="125">
        <v>15972.305258555079</v>
      </c>
      <c r="J16" s="125">
        <v>17404.207475013001</v>
      </c>
      <c r="K16" s="125">
        <v>18906.570320803723</v>
      </c>
      <c r="L16" s="125">
        <v>20343.092016940958</v>
      </c>
      <c r="M16" s="125">
        <v>22073.711841679738</v>
      </c>
      <c r="N16" s="125">
        <v>25999.45141352851</v>
      </c>
      <c r="O16" s="125">
        <v>25801.046239631323</v>
      </c>
    </row>
    <row r="17" spans="2:15">
      <c r="B17" s="43" t="s">
        <v>430</v>
      </c>
      <c r="C17" s="31" t="s">
        <v>431</v>
      </c>
      <c r="D17" s="22" t="s">
        <v>47</v>
      </c>
      <c r="E17" s="60"/>
      <c r="F17" s="60"/>
      <c r="G17" s="125">
        <v>5420.5510418000003</v>
      </c>
      <c r="H17" s="125">
        <v>6270.0768087800006</v>
      </c>
      <c r="I17" s="125">
        <v>5853.7697404100008</v>
      </c>
      <c r="J17" s="125">
        <v>6128.2072145900001</v>
      </c>
      <c r="K17" s="125">
        <v>6469.9188378399995</v>
      </c>
      <c r="L17" s="125">
        <v>5619.3399403699996</v>
      </c>
      <c r="M17" s="125">
        <v>5970.7840891699989</v>
      </c>
      <c r="N17" s="125">
        <v>8320.6663726000006</v>
      </c>
      <c r="O17" s="125">
        <v>8368.51</v>
      </c>
    </row>
    <row r="18" spans="2:15">
      <c r="B18" s="43" t="s">
        <v>432</v>
      </c>
      <c r="C18" s="31" t="s">
        <v>433</v>
      </c>
      <c r="D18" s="22" t="s">
        <v>47</v>
      </c>
      <c r="E18" s="60"/>
      <c r="F18" s="60"/>
      <c r="G18" s="125">
        <v>7195.7262273700007</v>
      </c>
      <c r="H18" s="125">
        <v>8602.3045111800002</v>
      </c>
      <c r="I18" s="125">
        <v>10118.53551814508</v>
      </c>
      <c r="J18" s="125">
        <v>11276.000260423001</v>
      </c>
      <c r="K18" s="125">
        <v>7342.046320116724</v>
      </c>
      <c r="L18" s="125">
        <v>9683.6282367339572</v>
      </c>
      <c r="M18" s="125">
        <v>12467.543096149742</v>
      </c>
      <c r="N18" s="125">
        <v>13471.145445608508</v>
      </c>
      <c r="O18" s="125">
        <v>13763.082330161322</v>
      </c>
    </row>
    <row r="19" spans="2:15">
      <c r="B19" s="44" t="s">
        <v>434</v>
      </c>
      <c r="C19" s="33" t="s">
        <v>435</v>
      </c>
      <c r="D19" s="34" t="s">
        <v>47</v>
      </c>
      <c r="E19" s="60"/>
      <c r="F19" s="60"/>
      <c r="G19" s="125">
        <v>273.3</v>
      </c>
      <c r="H19" s="125">
        <v>22.2</v>
      </c>
      <c r="I19" s="125">
        <v>0</v>
      </c>
      <c r="J19" s="125">
        <v>0</v>
      </c>
      <c r="K19" s="125">
        <v>5094.6051628470004</v>
      </c>
      <c r="L19" s="125">
        <v>5040.1238398370006</v>
      </c>
      <c r="M19" s="125">
        <v>3635.38465636</v>
      </c>
      <c r="N19" s="125">
        <v>4207.6395953199999</v>
      </c>
      <c r="O19" s="125">
        <v>3669.4539094700003</v>
      </c>
    </row>
    <row r="20" spans="2:15">
      <c r="B20" s="41" t="s">
        <v>66</v>
      </c>
      <c r="C20" s="29" t="s">
        <v>436</v>
      </c>
      <c r="D20" s="22" t="s">
        <v>47</v>
      </c>
      <c r="E20" s="60"/>
      <c r="F20" s="60"/>
      <c r="G20" s="125">
        <v>346.16002101000004</v>
      </c>
      <c r="H20" s="125">
        <v>202.08051096999998</v>
      </c>
      <c r="I20" s="125">
        <v>72.105336999999992</v>
      </c>
      <c r="J20" s="125">
        <v>146.42496480000003</v>
      </c>
      <c r="K20" s="125">
        <v>158.19240367</v>
      </c>
      <c r="L20" s="125">
        <v>1173.5566130699999</v>
      </c>
      <c r="M20" s="125">
        <v>4632.4872919099998</v>
      </c>
      <c r="N20" s="125">
        <v>8777.1755281799997</v>
      </c>
      <c r="O20" s="125">
        <v>7320.9778998399997</v>
      </c>
    </row>
    <row r="21" spans="2:15">
      <c r="B21" s="43" t="s">
        <v>437</v>
      </c>
      <c r="C21" s="31" t="s">
        <v>438</v>
      </c>
      <c r="D21" s="22" t="s">
        <v>47</v>
      </c>
      <c r="E21" s="60"/>
      <c r="F21" s="60"/>
      <c r="G21" s="125">
        <v>220.80317101000003</v>
      </c>
      <c r="H21" s="125">
        <v>89.995560999999995</v>
      </c>
      <c r="I21" s="125">
        <v>72.105336999999992</v>
      </c>
      <c r="J21" s="125">
        <v>71.060914880000013</v>
      </c>
      <c r="K21" s="125">
        <v>145.76884684999999</v>
      </c>
      <c r="L21" s="125">
        <v>83.315744000000009</v>
      </c>
      <c r="M21" s="125">
        <v>3186.1939710599995</v>
      </c>
      <c r="N21" s="125">
        <v>7685.5619322900002</v>
      </c>
      <c r="O21" s="125">
        <v>6485.9293617599997</v>
      </c>
    </row>
    <row r="22" spans="2:15">
      <c r="B22" s="43" t="s">
        <v>439</v>
      </c>
      <c r="C22" s="31" t="s">
        <v>440</v>
      </c>
      <c r="D22" s="22" t="s">
        <v>47</v>
      </c>
      <c r="E22" s="60"/>
      <c r="F22" s="60"/>
      <c r="G22" s="125">
        <v>125.35685000000001</v>
      </c>
      <c r="H22" s="125">
        <v>112.08494997</v>
      </c>
      <c r="I22" s="125">
        <v>0</v>
      </c>
      <c r="J22" s="125">
        <v>75.364049919999999</v>
      </c>
      <c r="K22" s="125">
        <v>12.42355682</v>
      </c>
      <c r="L22" s="125">
        <v>1090.2408690699999</v>
      </c>
      <c r="M22" s="125">
        <v>1446.2933208499999</v>
      </c>
      <c r="N22" s="125">
        <v>1091.6135958899999</v>
      </c>
      <c r="O22" s="125">
        <v>835.04853808000007</v>
      </c>
    </row>
    <row r="23" spans="2:15">
      <c r="B23" s="44" t="s">
        <v>441</v>
      </c>
      <c r="C23" s="33" t="s">
        <v>442</v>
      </c>
      <c r="D23" s="34" t="s">
        <v>47</v>
      </c>
      <c r="E23" s="61"/>
      <c r="F23" s="61"/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</row>
    <row r="24" spans="2:15">
      <c r="B24" s="41" t="s">
        <v>68</v>
      </c>
      <c r="C24" s="29" t="s">
        <v>443</v>
      </c>
      <c r="D24" s="22" t="s">
        <v>47</v>
      </c>
      <c r="E24" s="61"/>
      <c r="F24" s="61"/>
      <c r="G24" s="125">
        <v>13280.095842760002</v>
      </c>
      <c r="H24" s="125">
        <v>13820.829887559999</v>
      </c>
      <c r="I24" s="125">
        <v>14307.155328060004</v>
      </c>
      <c r="J24" s="125">
        <v>14565.695771744402</v>
      </c>
      <c r="K24" s="125">
        <v>14457.197965650001</v>
      </c>
      <c r="L24" s="125">
        <v>19365.232018739996</v>
      </c>
      <c r="M24" s="125">
        <v>18736.385572220199</v>
      </c>
      <c r="N24" s="125">
        <v>20682.718313699992</v>
      </c>
      <c r="O24" s="125">
        <v>22772.825931809995</v>
      </c>
    </row>
    <row r="25" spans="2:15">
      <c r="B25" s="43" t="s">
        <v>444</v>
      </c>
      <c r="C25" s="31" t="s">
        <v>445</v>
      </c>
      <c r="D25" s="22" t="s">
        <v>47</v>
      </c>
      <c r="E25" s="60"/>
      <c r="F25" s="60"/>
      <c r="G25" s="125">
        <v>248.98652973000003</v>
      </c>
      <c r="H25" s="125">
        <v>36.050110969999999</v>
      </c>
      <c r="I25" s="125">
        <v>3.7406025000000001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</row>
    <row r="26" spans="2:15">
      <c r="B26" s="43" t="s">
        <v>446</v>
      </c>
      <c r="C26" s="72" t="s">
        <v>447</v>
      </c>
      <c r="D26" s="22" t="s">
        <v>47</v>
      </c>
      <c r="E26" s="70"/>
      <c r="F26" s="70"/>
      <c r="G26" s="125">
        <v>248.98652973000003</v>
      </c>
      <c r="H26" s="125">
        <v>0</v>
      </c>
      <c r="I26" s="125">
        <v>3.7406025000000001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</row>
    <row r="27" spans="2:15">
      <c r="B27" s="43" t="s">
        <v>448</v>
      </c>
      <c r="C27" s="72" t="s">
        <v>449</v>
      </c>
      <c r="D27" s="22" t="s">
        <v>47</v>
      </c>
      <c r="E27" s="60"/>
      <c r="F27" s="60"/>
      <c r="G27" s="125">
        <v>0</v>
      </c>
      <c r="H27" s="125">
        <v>36.050110969999999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</row>
    <row r="28" spans="2:15">
      <c r="B28" s="43" t="s">
        <v>450</v>
      </c>
      <c r="C28" s="31" t="s">
        <v>451</v>
      </c>
      <c r="D28" s="22" t="s">
        <v>47</v>
      </c>
      <c r="E28" s="60"/>
      <c r="F28" s="60"/>
      <c r="G28" s="125">
        <v>181.17736257999996</v>
      </c>
      <c r="H28" s="125">
        <v>185.15470988000001</v>
      </c>
      <c r="I28" s="125">
        <v>293.28819083000002</v>
      </c>
      <c r="J28" s="125">
        <v>193.19402531999998</v>
      </c>
      <c r="K28" s="125">
        <v>168.83061197999999</v>
      </c>
      <c r="L28" s="125">
        <v>555.26813405999997</v>
      </c>
      <c r="M28" s="125">
        <v>499.29233502000005</v>
      </c>
      <c r="N28" s="125">
        <v>337.62285629999991</v>
      </c>
      <c r="O28" s="125">
        <v>307.16545907</v>
      </c>
    </row>
    <row r="29" spans="2:15">
      <c r="B29" s="43" t="s">
        <v>452</v>
      </c>
      <c r="C29" s="72" t="s">
        <v>447</v>
      </c>
      <c r="D29" s="22" t="s">
        <v>47</v>
      </c>
      <c r="E29" s="60"/>
      <c r="F29" s="60"/>
      <c r="G29" s="125">
        <v>181.17736257999996</v>
      </c>
      <c r="H29" s="125">
        <v>185.15470988000001</v>
      </c>
      <c r="I29" s="125">
        <v>293.28819083000002</v>
      </c>
      <c r="J29" s="125">
        <v>193.19402531999998</v>
      </c>
      <c r="K29" s="125">
        <v>168.83061197999999</v>
      </c>
      <c r="L29" s="125">
        <v>555.26813405999997</v>
      </c>
      <c r="M29" s="125">
        <v>499.29233502000005</v>
      </c>
      <c r="N29" s="125">
        <v>337.62285629999991</v>
      </c>
      <c r="O29" s="125">
        <v>307.16545907</v>
      </c>
    </row>
    <row r="30" spans="2:15">
      <c r="B30" s="43" t="s">
        <v>453</v>
      </c>
      <c r="C30" s="72" t="s">
        <v>449</v>
      </c>
      <c r="D30" s="22" t="s">
        <v>47</v>
      </c>
      <c r="E30" s="61"/>
      <c r="F30" s="61"/>
      <c r="G30" s="125">
        <v>0</v>
      </c>
      <c r="H30" s="125"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</row>
    <row r="31" spans="2:15">
      <c r="B31" s="43" t="s">
        <v>454</v>
      </c>
      <c r="C31" s="31" t="s">
        <v>455</v>
      </c>
      <c r="D31" s="22" t="s">
        <v>47</v>
      </c>
      <c r="E31" s="61"/>
      <c r="F31" s="61"/>
      <c r="G31" s="125">
        <v>12849.931950450002</v>
      </c>
      <c r="H31" s="125">
        <v>13599.625066709999</v>
      </c>
      <c r="I31" s="125">
        <v>14010.126534730003</v>
      </c>
      <c r="J31" s="125">
        <v>14372.501746424403</v>
      </c>
      <c r="K31" s="125">
        <v>14288.367353669999</v>
      </c>
      <c r="L31" s="125">
        <v>18809.963884679997</v>
      </c>
      <c r="M31" s="125">
        <v>18237.093237200199</v>
      </c>
      <c r="N31" s="125">
        <v>20345.095457399992</v>
      </c>
      <c r="O31" s="125">
        <v>22465.660472739997</v>
      </c>
    </row>
    <row r="32" spans="2:15">
      <c r="B32" s="43" t="s">
        <v>456</v>
      </c>
      <c r="C32" s="72" t="s">
        <v>447</v>
      </c>
      <c r="D32" s="22" t="s">
        <v>47</v>
      </c>
      <c r="E32" s="61"/>
      <c r="F32" s="61"/>
      <c r="G32" s="125">
        <v>7501.52032719</v>
      </c>
      <c r="H32" s="125">
        <v>8000.3117509700005</v>
      </c>
      <c r="I32" s="125">
        <v>8274.7317973500012</v>
      </c>
      <c r="J32" s="125">
        <v>8102.9762489044015</v>
      </c>
      <c r="K32" s="125">
        <v>9262.2851465925505</v>
      </c>
      <c r="L32" s="125">
        <v>12087.173209685752</v>
      </c>
      <c r="M32" s="125">
        <v>12767.866359842501</v>
      </c>
      <c r="N32" s="125">
        <v>12675.875154571897</v>
      </c>
      <c r="O32" s="125">
        <v>12871.700238346901</v>
      </c>
    </row>
    <row r="33" spans="2:15">
      <c r="B33" s="44" t="s">
        <v>457</v>
      </c>
      <c r="C33" s="76" t="s">
        <v>449</v>
      </c>
      <c r="D33" s="34" t="s">
        <v>47</v>
      </c>
      <c r="E33" s="70"/>
      <c r="F33" s="70"/>
      <c r="G33" s="125">
        <v>5348.4116232600009</v>
      </c>
      <c r="H33" s="125">
        <v>5599.3133157399998</v>
      </c>
      <c r="I33" s="125">
        <v>5735.3947373800011</v>
      </c>
      <c r="J33" s="125">
        <v>6269.5254975200005</v>
      </c>
      <c r="K33" s="125">
        <v>5026.0822070774493</v>
      </c>
      <c r="L33" s="125">
        <v>6722.7906749942458</v>
      </c>
      <c r="M33" s="125">
        <v>5469.2268773576998</v>
      </c>
      <c r="N33" s="125">
        <v>7669.2203028280956</v>
      </c>
      <c r="O33" s="125">
        <v>9593.9602343930983</v>
      </c>
    </row>
    <row r="34" spans="2:15">
      <c r="B34" s="41" t="s">
        <v>69</v>
      </c>
      <c r="C34" s="29" t="s">
        <v>458</v>
      </c>
      <c r="D34" s="22" t="s">
        <v>47</v>
      </c>
      <c r="E34" s="70"/>
      <c r="F34" s="70"/>
      <c r="G34" s="125">
        <v>709.39809449000006</v>
      </c>
      <c r="H34" s="125">
        <v>762.68229933000009</v>
      </c>
      <c r="I34" s="125">
        <v>778.49142884999992</v>
      </c>
      <c r="J34" s="125">
        <v>725.00293057999988</v>
      </c>
      <c r="K34" s="125">
        <v>678.79197932000011</v>
      </c>
      <c r="L34" s="125">
        <v>596.34072501000003</v>
      </c>
      <c r="M34" s="125">
        <v>603.03512349999994</v>
      </c>
      <c r="N34" s="125">
        <v>695.26784281999994</v>
      </c>
      <c r="O34" s="125">
        <v>879.27880201999994</v>
      </c>
    </row>
    <row r="35" spans="2:15">
      <c r="B35" s="43" t="s">
        <v>459</v>
      </c>
      <c r="C35" s="31" t="s">
        <v>460</v>
      </c>
      <c r="D35" s="22" t="s">
        <v>47</v>
      </c>
      <c r="E35" s="60"/>
      <c r="F35" s="60"/>
      <c r="G35" s="125">
        <v>0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  <c r="O35" s="125">
        <v>0</v>
      </c>
    </row>
    <row r="36" spans="2:15">
      <c r="B36" s="43" t="s">
        <v>461</v>
      </c>
      <c r="C36" s="31" t="s">
        <v>462</v>
      </c>
      <c r="D36" s="22" t="s">
        <v>47</v>
      </c>
      <c r="E36" s="60"/>
      <c r="F36" s="60"/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596.34072501000003</v>
      </c>
      <c r="M36" s="125">
        <v>603.03512349999994</v>
      </c>
      <c r="N36" s="125">
        <v>695.26784281999994</v>
      </c>
      <c r="O36" s="125">
        <v>879.27880201999994</v>
      </c>
    </row>
    <row r="37" spans="2:15">
      <c r="B37" s="44" t="s">
        <v>463</v>
      </c>
      <c r="C37" s="33" t="s">
        <v>464</v>
      </c>
      <c r="D37" s="34" t="s">
        <v>47</v>
      </c>
      <c r="E37" s="70"/>
      <c r="F37" s="70"/>
      <c r="G37" s="125">
        <v>709.39809449000006</v>
      </c>
      <c r="H37" s="125">
        <v>762.68229933000009</v>
      </c>
      <c r="I37" s="125">
        <v>778.49142884999992</v>
      </c>
      <c r="J37" s="125">
        <v>725.00293057999988</v>
      </c>
      <c r="K37" s="125">
        <v>678.79197932000011</v>
      </c>
      <c r="L37" s="125">
        <v>0</v>
      </c>
      <c r="M37" s="125">
        <v>0</v>
      </c>
      <c r="N37" s="125">
        <v>0</v>
      </c>
      <c r="O37" s="125">
        <v>0</v>
      </c>
    </row>
    <row r="38" spans="2:15">
      <c r="B38" s="41" t="s">
        <v>71</v>
      </c>
      <c r="C38" s="29" t="s">
        <v>465</v>
      </c>
      <c r="D38" s="22" t="s">
        <v>47</v>
      </c>
      <c r="E38" s="60"/>
      <c r="F38" s="60"/>
      <c r="G38" s="125">
        <v>7028.3268275310002</v>
      </c>
      <c r="H38" s="125">
        <v>9421.6415736267118</v>
      </c>
      <c r="I38" s="125">
        <v>8859.0351748100002</v>
      </c>
      <c r="J38" s="125">
        <v>11305.714353512001</v>
      </c>
      <c r="K38" s="125">
        <v>11021.117941631999</v>
      </c>
      <c r="L38" s="125">
        <v>21623.576436710006</v>
      </c>
      <c r="M38" s="125">
        <v>16139.242824697998</v>
      </c>
      <c r="N38" s="125">
        <v>24285.935464399998</v>
      </c>
      <c r="O38" s="125">
        <v>14199.732528680002</v>
      </c>
    </row>
    <row r="39" spans="2:15">
      <c r="B39" s="43" t="s">
        <v>466</v>
      </c>
      <c r="C39" s="31" t="s">
        <v>467</v>
      </c>
      <c r="D39" s="22" t="s">
        <v>47</v>
      </c>
      <c r="E39" s="60"/>
      <c r="F39" s="60"/>
      <c r="G39" s="125">
        <v>0</v>
      </c>
      <c r="H39" s="125">
        <v>0</v>
      </c>
      <c r="I39" s="125">
        <v>0</v>
      </c>
      <c r="J39" s="125">
        <v>0</v>
      </c>
      <c r="K39" s="125">
        <v>0</v>
      </c>
      <c r="L39" s="125">
        <v>0</v>
      </c>
      <c r="M39" s="125">
        <v>0</v>
      </c>
      <c r="N39" s="125">
        <v>0</v>
      </c>
      <c r="O39" s="125">
        <v>0</v>
      </c>
    </row>
    <row r="40" spans="2:15">
      <c r="B40" s="43" t="s">
        <v>468</v>
      </c>
      <c r="C40" s="72" t="s">
        <v>469</v>
      </c>
      <c r="D40" s="22" t="s">
        <v>47</v>
      </c>
      <c r="E40" s="60"/>
      <c r="F40" s="60"/>
      <c r="G40" s="125">
        <v>0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5">
        <v>0</v>
      </c>
      <c r="O40" s="125">
        <v>0</v>
      </c>
    </row>
    <row r="41" spans="2:15">
      <c r="B41" s="43" t="s">
        <v>470</v>
      </c>
      <c r="C41" s="72" t="s">
        <v>471</v>
      </c>
      <c r="D41" s="22" t="s">
        <v>47</v>
      </c>
      <c r="E41" s="60"/>
      <c r="F41" s="60"/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0</v>
      </c>
      <c r="O41" s="125">
        <v>0</v>
      </c>
    </row>
    <row r="42" spans="2:15">
      <c r="B42" s="43" t="s">
        <v>472</v>
      </c>
      <c r="C42" s="72" t="s">
        <v>473</v>
      </c>
      <c r="D42" s="22" t="s">
        <v>47</v>
      </c>
      <c r="E42" s="60"/>
      <c r="F42" s="60"/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  <c r="O42" s="125">
        <v>0</v>
      </c>
    </row>
    <row r="43" spans="2:15">
      <c r="B43" s="43" t="s">
        <v>474</v>
      </c>
      <c r="C43" s="72" t="s">
        <v>475</v>
      </c>
      <c r="D43" s="22" t="s">
        <v>47</v>
      </c>
      <c r="E43" s="60"/>
      <c r="F43" s="60"/>
      <c r="G43" s="125">
        <v>0</v>
      </c>
      <c r="H43" s="125"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5">
        <v>0</v>
      </c>
      <c r="O43" s="125">
        <v>0</v>
      </c>
    </row>
    <row r="44" spans="2:15">
      <c r="B44" s="43" t="s">
        <v>476</v>
      </c>
      <c r="C44" s="72" t="s">
        <v>477</v>
      </c>
      <c r="D44" s="22" t="s">
        <v>47</v>
      </c>
      <c r="E44" s="60"/>
      <c r="F44" s="60"/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  <c r="O44" s="125">
        <v>0</v>
      </c>
    </row>
    <row r="45" spans="2:15">
      <c r="B45" s="43" t="s">
        <v>478</v>
      </c>
      <c r="C45" s="31" t="s">
        <v>479</v>
      </c>
      <c r="D45" s="22" t="s">
        <v>47</v>
      </c>
      <c r="E45" s="60"/>
      <c r="F45" s="60"/>
      <c r="G45" s="125">
        <v>7028.3268275310002</v>
      </c>
      <c r="H45" s="125">
        <v>9421.6415736267118</v>
      </c>
      <c r="I45" s="125">
        <v>8859.0351748100002</v>
      </c>
      <c r="J45" s="125">
        <v>11305.714353512001</v>
      </c>
      <c r="K45" s="125">
        <v>11021.117941631999</v>
      </c>
      <c r="L45" s="125">
        <v>21623.576436710006</v>
      </c>
      <c r="M45" s="125">
        <v>16139.242824697998</v>
      </c>
      <c r="N45" s="125">
        <v>24285.935464399998</v>
      </c>
      <c r="O45" s="125">
        <v>14199.732528680002</v>
      </c>
    </row>
    <row r="46" spans="2:15">
      <c r="B46" s="43" t="s">
        <v>480</v>
      </c>
      <c r="C46" s="72" t="s">
        <v>348</v>
      </c>
      <c r="D46" s="22" t="s">
        <v>47</v>
      </c>
      <c r="E46" s="60"/>
      <c r="F46" s="60"/>
      <c r="G46" s="125">
        <v>5143.1557343309996</v>
      </c>
      <c r="H46" s="125">
        <v>8159.5114936567115</v>
      </c>
      <c r="I46" s="125">
        <v>7137.7628094400006</v>
      </c>
      <c r="J46" s="125">
        <v>9662.0506606519994</v>
      </c>
      <c r="K46" s="125">
        <v>9123.815316952001</v>
      </c>
      <c r="L46" s="125">
        <v>11418.207787710004</v>
      </c>
      <c r="M46" s="125">
        <v>9863.8579294479987</v>
      </c>
      <c r="N46" s="125">
        <v>8147.9250150099997</v>
      </c>
      <c r="O46" s="125">
        <v>8993.4017745100027</v>
      </c>
    </row>
    <row r="47" spans="2:15">
      <c r="B47" s="43" t="s">
        <v>481</v>
      </c>
      <c r="C47" s="72" t="s">
        <v>350</v>
      </c>
      <c r="D47" s="22" t="s">
        <v>47</v>
      </c>
      <c r="E47" s="60"/>
      <c r="F47" s="60"/>
      <c r="G47" s="125">
        <v>1885.1710932000001</v>
      </c>
      <c r="H47" s="125">
        <v>1262.13007997</v>
      </c>
      <c r="I47" s="125">
        <v>1721.27236537</v>
      </c>
      <c r="J47" s="125">
        <v>1643.6636928600001</v>
      </c>
      <c r="K47" s="125">
        <v>1897.30262468</v>
      </c>
      <c r="L47" s="125">
        <v>10205.368649</v>
      </c>
      <c r="M47" s="125">
        <v>6275.3848952499993</v>
      </c>
      <c r="N47" s="125">
        <v>16138.01044939</v>
      </c>
      <c r="O47" s="125">
        <v>5206.3307541699996</v>
      </c>
    </row>
    <row r="48" spans="2:15" ht="33.75" customHeight="1">
      <c r="B48" s="43" t="s">
        <v>482</v>
      </c>
      <c r="C48" s="85" t="s">
        <v>483</v>
      </c>
      <c r="D48" s="86" t="s">
        <v>47</v>
      </c>
      <c r="E48" s="60"/>
      <c r="F48" s="60"/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  <c r="O48" s="125">
        <v>0</v>
      </c>
    </row>
    <row r="49" spans="2:15">
      <c r="B49" s="43" t="s">
        <v>484</v>
      </c>
      <c r="C49" s="72" t="s">
        <v>485</v>
      </c>
      <c r="D49" s="86" t="s">
        <v>47</v>
      </c>
      <c r="E49" s="60"/>
      <c r="F49" s="60"/>
      <c r="G49" s="125">
        <v>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  <c r="O49" s="125">
        <v>0</v>
      </c>
    </row>
    <row r="50" spans="2:15">
      <c r="B50" s="43" t="s">
        <v>486</v>
      </c>
      <c r="C50" s="73" t="s">
        <v>487</v>
      </c>
      <c r="D50" s="86" t="s">
        <v>47</v>
      </c>
      <c r="E50" s="60"/>
      <c r="F50" s="60"/>
      <c r="G50" s="125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</row>
    <row r="51" spans="2:15">
      <c r="B51" s="43" t="s">
        <v>488</v>
      </c>
      <c r="C51" s="73" t="s">
        <v>410</v>
      </c>
      <c r="D51" s="86" t="s">
        <v>47</v>
      </c>
      <c r="E51" s="60"/>
      <c r="F51" s="60"/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0</v>
      </c>
      <c r="O51" s="125">
        <v>0</v>
      </c>
    </row>
    <row r="52" spans="2:15">
      <c r="B52" s="43" t="s">
        <v>489</v>
      </c>
      <c r="C52" s="73" t="s">
        <v>412</v>
      </c>
      <c r="D52" s="86" t="s">
        <v>47</v>
      </c>
      <c r="E52" s="60"/>
      <c r="F52" s="60"/>
      <c r="G52" s="125">
        <v>0</v>
      </c>
      <c r="H52" s="125">
        <v>0</v>
      </c>
      <c r="I52" s="125">
        <v>0</v>
      </c>
      <c r="J52" s="125">
        <v>0</v>
      </c>
      <c r="K52" s="125">
        <v>0</v>
      </c>
      <c r="L52" s="125">
        <v>0</v>
      </c>
      <c r="M52" s="125">
        <v>0</v>
      </c>
      <c r="N52" s="125">
        <v>0</v>
      </c>
      <c r="O52" s="125">
        <v>0</v>
      </c>
    </row>
    <row r="53" spans="2:15">
      <c r="B53" s="24" t="s">
        <v>490</v>
      </c>
      <c r="C53" s="78" t="s">
        <v>414</v>
      </c>
      <c r="D53" s="87" t="s">
        <v>47</v>
      </c>
      <c r="E53" s="60"/>
      <c r="F53" s="60"/>
      <c r="G53" s="125">
        <v>0</v>
      </c>
      <c r="H53" s="125">
        <v>0</v>
      </c>
      <c r="I53" s="125">
        <v>0</v>
      </c>
      <c r="J53" s="125">
        <v>0</v>
      </c>
      <c r="K53" s="125">
        <v>0</v>
      </c>
      <c r="L53" s="125">
        <v>0</v>
      </c>
      <c r="M53" s="125">
        <v>0</v>
      </c>
      <c r="N53" s="125">
        <v>0</v>
      </c>
      <c r="O53" s="125">
        <v>0</v>
      </c>
    </row>
  </sheetData>
  <mergeCells count="4">
    <mergeCell ref="B5:C6"/>
    <mergeCell ref="E2:O2"/>
    <mergeCell ref="E3:O3"/>
    <mergeCell ref="E4:O5"/>
  </mergeCells>
  <phoneticPr fontId="47" type="noConversion"/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99"/>
  <sheetViews>
    <sheetView showGridLines="0" zoomScale="115" zoomScaleNormal="115" workbookViewId="0">
      <pane xSplit="4" ySplit="1" topLeftCell="J2" activePane="bottomRight" state="frozen"/>
      <selection pane="topRight" activeCell="F34" sqref="F34"/>
      <selection pane="bottomLeft" activeCell="F34" sqref="F34"/>
      <selection pane="bottomRight" activeCell="E4" sqref="E4:O5"/>
    </sheetView>
  </sheetViews>
  <sheetFormatPr baseColWidth="10" defaultColWidth="11.42578125" defaultRowHeight="15"/>
  <cols>
    <col min="1" max="2" width="11.42578125" style="88"/>
    <col min="3" max="3" width="58" style="88" customWidth="1"/>
    <col min="4" max="4" width="11.42578125" style="88"/>
    <col min="5" max="6" width="0" style="56" hidden="1" customWidth="1"/>
    <col min="7" max="15" width="11.42578125" style="94"/>
    <col min="16" max="16384" width="11.42578125" style="88"/>
  </cols>
  <sheetData>
    <row r="1" spans="2:15" customFormat="1">
      <c r="B1" s="12" t="s">
        <v>29</v>
      </c>
      <c r="E1">
        <v>3</v>
      </c>
      <c r="F1">
        <v>3</v>
      </c>
    </row>
    <row r="2" spans="2:15" ht="15.75">
      <c r="B2" s="57" t="s">
        <v>30</v>
      </c>
      <c r="C2" s="58"/>
      <c r="D2" s="29"/>
      <c r="E2" s="197" t="str">
        <f>+Indice!H25</f>
        <v>Gobierno Central Presupuestario</v>
      </c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2:15" ht="15.75">
      <c r="B3" s="57" t="s">
        <v>491</v>
      </c>
      <c r="C3" s="62"/>
      <c r="D3" s="22"/>
      <c r="E3" s="197" t="s">
        <v>32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2:15" ht="15" customHeight="1">
      <c r="B4" s="19"/>
      <c r="C4" s="20"/>
      <c r="D4" s="21"/>
      <c r="E4" s="183" t="s">
        <v>33</v>
      </c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2:15" ht="15" customHeight="1">
      <c r="B5" s="205" t="s">
        <v>492</v>
      </c>
      <c r="C5" s="206"/>
      <c r="D5" s="22"/>
      <c r="E5" s="184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2:15" ht="14.25">
      <c r="B6" s="205"/>
      <c r="C6" s="206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2:15" ht="14.25">
      <c r="B7" s="79"/>
      <c r="C7" s="80"/>
      <c r="D7" s="22"/>
      <c r="E7" s="26" t="s">
        <v>35</v>
      </c>
      <c r="F7" s="26" t="s">
        <v>36</v>
      </c>
      <c r="G7" s="26" t="s">
        <v>37</v>
      </c>
      <c r="H7" s="26" t="s">
        <v>38</v>
      </c>
      <c r="I7" s="26" t="s">
        <v>39</v>
      </c>
      <c r="J7" s="26" t="s">
        <v>40</v>
      </c>
      <c r="K7" s="26" t="s">
        <v>41</v>
      </c>
      <c r="L7" s="26" t="s">
        <v>42</v>
      </c>
      <c r="M7" s="26" t="s">
        <v>43</v>
      </c>
      <c r="N7" s="26" t="s">
        <v>44</v>
      </c>
      <c r="O7" s="26" t="s">
        <v>1088</v>
      </c>
    </row>
    <row r="8" spans="2:15" ht="14.25">
      <c r="B8" s="67" t="s">
        <v>493</v>
      </c>
      <c r="C8" s="68" t="s">
        <v>494</v>
      </c>
      <c r="D8" s="81" t="s">
        <v>47</v>
      </c>
      <c r="E8" s="69"/>
      <c r="F8" s="69"/>
      <c r="G8" s="124">
        <v>5852.966664966063</v>
      </c>
      <c r="H8" s="124">
        <v>8875.1942127694601</v>
      </c>
      <c r="I8" s="124">
        <v>14357.322251510201</v>
      </c>
      <c r="J8" s="124"/>
      <c r="K8" s="124"/>
      <c r="L8" s="124"/>
      <c r="M8" s="124"/>
      <c r="N8" s="124"/>
      <c r="O8" s="124"/>
    </row>
    <row r="9" spans="2:15" ht="14.25">
      <c r="B9" s="74" t="s">
        <v>79</v>
      </c>
      <c r="C9" s="89" t="s">
        <v>495</v>
      </c>
      <c r="D9" s="34" t="s">
        <v>47</v>
      </c>
      <c r="E9" s="70"/>
      <c r="F9" s="70"/>
      <c r="G9" s="125">
        <v>20004.372325147997</v>
      </c>
      <c r="H9" s="125">
        <v>23489.221962660671</v>
      </c>
      <c r="I9" s="125">
        <v>25435.389893473352</v>
      </c>
      <c r="J9" s="125">
        <v>19500.396918503597</v>
      </c>
      <c r="K9" s="125">
        <v>16766.977648305146</v>
      </c>
      <c r="L9" s="125">
        <v>16281.740509627703</v>
      </c>
      <c r="M9" s="125">
        <v>13840.683915162001</v>
      </c>
      <c r="N9" s="125">
        <v>17718.637191980666</v>
      </c>
      <c r="O9" s="125">
        <v>15972.656815086668</v>
      </c>
    </row>
    <row r="10" spans="2:15" ht="14.25">
      <c r="B10" s="41" t="s">
        <v>81</v>
      </c>
      <c r="C10" s="71" t="s">
        <v>496</v>
      </c>
      <c r="D10" s="22" t="s">
        <v>47</v>
      </c>
      <c r="E10" s="60"/>
      <c r="F10" s="60"/>
      <c r="G10" s="125">
        <v>20381.437963017997</v>
      </c>
      <c r="H10" s="125">
        <v>23913.007121410672</v>
      </c>
      <c r="I10" s="125">
        <v>25888.53075219335</v>
      </c>
      <c r="J10" s="125">
        <v>20068.393127733598</v>
      </c>
      <c r="K10" s="125">
        <v>17415.182511735144</v>
      </c>
      <c r="L10" s="125">
        <v>16825.518826627704</v>
      </c>
      <c r="M10" s="125">
        <v>14499.647429522001</v>
      </c>
      <c r="N10" s="125">
        <v>18937.314568820664</v>
      </c>
      <c r="O10" s="125">
        <v>16753.708510446668</v>
      </c>
    </row>
    <row r="11" spans="2:15" ht="14.25">
      <c r="B11" s="43" t="s">
        <v>497</v>
      </c>
      <c r="C11" s="72" t="s">
        <v>498</v>
      </c>
      <c r="D11" s="22" t="s">
        <v>47</v>
      </c>
      <c r="E11" s="60"/>
      <c r="F11" s="60"/>
      <c r="G11" s="125">
        <v>18768.747838108</v>
      </c>
      <c r="H11" s="125">
        <v>22428.879008860669</v>
      </c>
      <c r="I11" s="125">
        <v>24367.087378363351</v>
      </c>
      <c r="J11" s="125">
        <v>18146.692784683597</v>
      </c>
      <c r="K11" s="125">
        <v>15776.804915445142</v>
      </c>
      <c r="L11" s="125">
        <v>14310.454977507701</v>
      </c>
      <c r="M11" s="125">
        <v>13105.718475162001</v>
      </c>
      <c r="N11" s="125">
        <v>13201.120519310667</v>
      </c>
      <c r="O11" s="125">
        <v>12279.652834456667</v>
      </c>
    </row>
    <row r="12" spans="2:15" ht="14.25">
      <c r="B12" s="43" t="s">
        <v>499</v>
      </c>
      <c r="C12" s="72" t="s">
        <v>500</v>
      </c>
      <c r="D12" s="22" t="s">
        <v>47</v>
      </c>
      <c r="E12" s="60"/>
      <c r="F12" s="60"/>
      <c r="G12" s="125">
        <v>1330.7852695500001</v>
      </c>
      <c r="H12" s="125">
        <v>1032.4771347800001</v>
      </c>
      <c r="I12" s="125">
        <v>686.93330468999989</v>
      </c>
      <c r="J12" s="125">
        <v>1179.6916425400002</v>
      </c>
      <c r="K12" s="125">
        <v>956.04814483000007</v>
      </c>
      <c r="L12" s="125">
        <v>1898.7315509300004</v>
      </c>
      <c r="M12" s="125">
        <v>788.43305214000054</v>
      </c>
      <c r="N12" s="125">
        <v>3662.96122126</v>
      </c>
      <c r="O12" s="125">
        <v>2946.1020265800012</v>
      </c>
    </row>
    <row r="13" spans="2:15" ht="14.25">
      <c r="B13" s="43" t="s">
        <v>501</v>
      </c>
      <c r="C13" s="72" t="s">
        <v>502</v>
      </c>
      <c r="D13" s="22" t="s">
        <v>47</v>
      </c>
      <c r="E13" s="60"/>
      <c r="F13" s="60"/>
      <c r="G13" s="125">
        <v>120.79746109</v>
      </c>
      <c r="H13" s="125">
        <v>228.56978826999998</v>
      </c>
      <c r="I13" s="125">
        <v>420.06432968999997</v>
      </c>
      <c r="J13" s="125">
        <v>524.26979712000002</v>
      </c>
      <c r="K13" s="125">
        <v>537.58389956000008</v>
      </c>
      <c r="L13" s="125">
        <v>514.56593991</v>
      </c>
      <c r="M13" s="125">
        <v>398.03674505999999</v>
      </c>
      <c r="N13" s="125">
        <v>722.85330724999994</v>
      </c>
      <c r="O13" s="125">
        <v>1152.03377905</v>
      </c>
    </row>
    <row r="14" spans="2:15" ht="14.25">
      <c r="B14" s="43" t="s">
        <v>503</v>
      </c>
      <c r="C14" s="72" t="s">
        <v>504</v>
      </c>
      <c r="D14" s="22" t="s">
        <v>47</v>
      </c>
      <c r="E14" s="70"/>
      <c r="F14" s="70"/>
      <c r="G14" s="125">
        <v>161.10739427000001</v>
      </c>
      <c r="H14" s="125">
        <v>223.08118950000002</v>
      </c>
      <c r="I14" s="125">
        <v>414.44573945000008</v>
      </c>
      <c r="J14" s="125">
        <v>217.73890338999996</v>
      </c>
      <c r="K14" s="125">
        <v>144.74555190000001</v>
      </c>
      <c r="L14" s="125">
        <v>101.76635828000001</v>
      </c>
      <c r="M14" s="125">
        <v>207.45915716000002</v>
      </c>
      <c r="N14" s="125">
        <v>1350.3795209999998</v>
      </c>
      <c r="O14" s="125">
        <v>375.91987036</v>
      </c>
    </row>
    <row r="15" spans="2:15" ht="14.25">
      <c r="B15" s="41" t="s">
        <v>83</v>
      </c>
      <c r="C15" s="71" t="s">
        <v>505</v>
      </c>
      <c r="D15" s="22" t="s">
        <v>47</v>
      </c>
      <c r="E15" s="60"/>
      <c r="F15" s="60"/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</row>
    <row r="16" spans="2:15" ht="14.25">
      <c r="B16" s="41" t="s">
        <v>85</v>
      </c>
      <c r="C16" s="71" t="s">
        <v>506</v>
      </c>
      <c r="D16" s="22" t="s">
        <v>47</v>
      </c>
      <c r="E16" s="60"/>
      <c r="F16" s="60"/>
      <c r="G16" s="125">
        <v>0</v>
      </c>
      <c r="H16" s="125">
        <v>0</v>
      </c>
      <c r="I16" s="125">
        <v>1.5955E-2</v>
      </c>
      <c r="J16" s="125">
        <v>0</v>
      </c>
      <c r="K16" s="125">
        <v>0.12</v>
      </c>
      <c r="L16" s="125">
        <v>0.12</v>
      </c>
      <c r="M16" s="125">
        <v>8.5500000000000007E-2</v>
      </c>
      <c r="N16" s="125">
        <v>0.26805000000000001</v>
      </c>
      <c r="O16" s="125">
        <v>0.68839600000000001</v>
      </c>
    </row>
    <row r="17" spans="2:15" ht="14.25">
      <c r="B17" s="41" t="s">
        <v>87</v>
      </c>
      <c r="C17" s="71" t="s">
        <v>507</v>
      </c>
      <c r="D17" s="22" t="s">
        <v>47</v>
      </c>
      <c r="E17" s="60"/>
      <c r="F17" s="60"/>
      <c r="G17" s="125">
        <v>-377.0656378700001</v>
      </c>
      <c r="H17" s="125">
        <v>-423.78515875000005</v>
      </c>
      <c r="I17" s="125">
        <v>-453.15681372000012</v>
      </c>
      <c r="J17" s="125">
        <v>-567.99620923000009</v>
      </c>
      <c r="K17" s="125">
        <v>-648.32486342999982</v>
      </c>
      <c r="L17" s="125">
        <v>-543.89831700000002</v>
      </c>
      <c r="M17" s="125">
        <v>-659.04901435999989</v>
      </c>
      <c r="N17" s="125">
        <v>-1218.9454268399995</v>
      </c>
      <c r="O17" s="125">
        <v>-781.74009136000018</v>
      </c>
    </row>
    <row r="18" spans="2:15" ht="14.25">
      <c r="B18" s="43" t="s">
        <v>508</v>
      </c>
      <c r="C18" s="72" t="s">
        <v>509</v>
      </c>
      <c r="D18" s="22" t="s">
        <v>47</v>
      </c>
      <c r="E18" s="60"/>
      <c r="F18" s="60"/>
      <c r="G18" s="125">
        <v>265.76459363000004</v>
      </c>
      <c r="H18" s="125">
        <v>324.86306262999994</v>
      </c>
      <c r="I18" s="125">
        <v>250.13154309999999</v>
      </c>
      <c r="J18" s="125">
        <v>109.85237862</v>
      </c>
      <c r="K18" s="125">
        <v>10.40793047</v>
      </c>
      <c r="L18" s="125">
        <v>33.278067790000001</v>
      </c>
      <c r="M18" s="125">
        <v>0</v>
      </c>
      <c r="N18" s="125">
        <v>420.32523905000005</v>
      </c>
      <c r="O18" s="125">
        <v>122.29752397</v>
      </c>
    </row>
    <row r="19" spans="2:15" ht="14.25">
      <c r="B19" s="43" t="s">
        <v>510</v>
      </c>
      <c r="C19" s="72" t="s">
        <v>511</v>
      </c>
      <c r="D19" s="22" t="s">
        <v>47</v>
      </c>
      <c r="E19" s="60"/>
      <c r="F19" s="60"/>
      <c r="G19" s="125">
        <v>-6.0000000000000006E-4</v>
      </c>
      <c r="H19" s="125"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</row>
    <row r="20" spans="2:15" ht="14.25">
      <c r="B20" s="43" t="s">
        <v>512</v>
      </c>
      <c r="C20" s="72" t="s">
        <v>513</v>
      </c>
      <c r="D20" s="22" t="s">
        <v>47</v>
      </c>
      <c r="E20" s="60"/>
      <c r="F20" s="60"/>
      <c r="G20" s="125">
        <v>-642.82963150000012</v>
      </c>
      <c r="H20" s="125">
        <v>-748.64822138</v>
      </c>
      <c r="I20" s="125">
        <v>-703.2883568200001</v>
      </c>
      <c r="J20" s="125">
        <v>-677.84858785000006</v>
      </c>
      <c r="K20" s="125">
        <v>-658.73279389999993</v>
      </c>
      <c r="L20" s="125">
        <v>-577.17638479000004</v>
      </c>
      <c r="M20" s="125">
        <v>-659.04901435999989</v>
      </c>
      <c r="N20" s="125">
        <v>-1639.2706658899997</v>
      </c>
      <c r="O20" s="125">
        <v>-904.03761533000022</v>
      </c>
    </row>
    <row r="21" spans="2:15" ht="14.25">
      <c r="B21" s="43" t="s">
        <v>514</v>
      </c>
      <c r="C21" s="72" t="s">
        <v>515</v>
      </c>
      <c r="D21" s="22" t="s">
        <v>47</v>
      </c>
      <c r="E21" s="60"/>
      <c r="F21" s="60"/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</row>
    <row r="22" spans="2:15" ht="14.25">
      <c r="B22" s="90" t="s">
        <v>94</v>
      </c>
      <c r="C22" s="91" t="s">
        <v>516</v>
      </c>
      <c r="D22" s="92" t="s">
        <v>47</v>
      </c>
      <c r="E22" s="60"/>
      <c r="F22" s="60"/>
      <c r="G22" s="125">
        <v>29.086947698067888</v>
      </c>
      <c r="H22" s="125">
        <v>12338.420198958785</v>
      </c>
      <c r="I22" s="125">
        <v>6053.7287040368965</v>
      </c>
      <c r="J22" s="125">
        <v>716.53572587396877</v>
      </c>
      <c r="K22" s="125">
        <v>14321.408733251783</v>
      </c>
      <c r="L22" s="125">
        <v>5652.5827808745307</v>
      </c>
      <c r="M22" s="125">
        <v>22500.384193118109</v>
      </c>
      <c r="N22" s="125">
        <v>-17872.564422132371</v>
      </c>
      <c r="O22" s="125">
        <v>3694.373697149108</v>
      </c>
    </row>
    <row r="23" spans="2:15" ht="14.25">
      <c r="B23" s="43" t="s">
        <v>517</v>
      </c>
      <c r="C23" s="31" t="s">
        <v>518</v>
      </c>
      <c r="D23" s="22" t="s">
        <v>47</v>
      </c>
      <c r="E23" s="61"/>
      <c r="F23" s="61"/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</row>
    <row r="24" spans="2:15" ht="14.25">
      <c r="B24" s="43" t="s">
        <v>519</v>
      </c>
      <c r="C24" s="31" t="s">
        <v>520</v>
      </c>
      <c r="D24" s="22" t="s">
        <v>47</v>
      </c>
      <c r="E24" s="61"/>
      <c r="F24" s="61"/>
      <c r="G24" s="125">
        <v>-4653.1575305162578</v>
      </c>
      <c r="H24" s="125">
        <v>300.73494571123564</v>
      </c>
      <c r="I24" s="125">
        <v>5819.4008111180319</v>
      </c>
      <c r="J24" s="125">
        <v>-1433.4522981844862</v>
      </c>
      <c r="K24" s="125">
        <v>-3112.7954318362863</v>
      </c>
      <c r="L24" s="125">
        <v>2827.9097766581663</v>
      </c>
      <c r="M24" s="125">
        <v>21190.643600002557</v>
      </c>
      <c r="N24" s="125">
        <v>-22720.076765657854</v>
      </c>
      <c r="O24" s="125">
        <v>-3367.1415402125808</v>
      </c>
    </row>
    <row r="25" spans="2:15" ht="14.25">
      <c r="B25" s="43" t="s">
        <v>521</v>
      </c>
      <c r="C25" s="31" t="s">
        <v>522</v>
      </c>
      <c r="D25" s="22" t="s">
        <v>47</v>
      </c>
      <c r="E25" s="60"/>
      <c r="F25" s="60"/>
      <c r="G25" s="125">
        <v>199.54447821432603</v>
      </c>
      <c r="H25" s="125">
        <v>166.78525324755</v>
      </c>
      <c r="I25" s="125">
        <v>234.32789291886499</v>
      </c>
      <c r="J25" s="125">
        <v>255.70799711845498</v>
      </c>
      <c r="K25" s="125">
        <v>272.10416508806804</v>
      </c>
      <c r="L25" s="125">
        <v>282.13277313636502</v>
      </c>
      <c r="M25" s="125">
        <v>304.72944055555001</v>
      </c>
      <c r="N25" s="125">
        <v>324.771333085484</v>
      </c>
      <c r="O25" s="125">
        <v>346.317738131689</v>
      </c>
    </row>
    <row r="26" spans="2:15" ht="14.25">
      <c r="B26" s="43" t="s">
        <v>523</v>
      </c>
      <c r="C26" s="31" t="s">
        <v>524</v>
      </c>
      <c r="D26" s="22" t="s">
        <v>47</v>
      </c>
      <c r="E26" s="70"/>
      <c r="F26" s="70"/>
      <c r="G26" s="125">
        <v>4482.7</v>
      </c>
      <c r="H26" s="125">
        <v>11870.9</v>
      </c>
      <c r="I26" s="125">
        <v>0</v>
      </c>
      <c r="J26" s="125">
        <v>1820.8</v>
      </c>
      <c r="K26" s="125">
        <v>16229.5</v>
      </c>
      <c r="L26" s="125">
        <v>484.8</v>
      </c>
      <c r="M26" s="125">
        <v>-179.40000000000003</v>
      </c>
      <c r="N26" s="125">
        <v>-525.88125000000002</v>
      </c>
      <c r="O26" s="125">
        <v>99.598400000000012</v>
      </c>
    </row>
    <row r="27" spans="2:15" ht="14.25">
      <c r="B27" s="43" t="s">
        <v>525</v>
      </c>
      <c r="C27" s="31" t="s">
        <v>526</v>
      </c>
      <c r="D27" s="22" t="s">
        <v>47</v>
      </c>
      <c r="E27" s="60"/>
      <c r="F27" s="60"/>
      <c r="G27" s="125">
        <v>0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970.80000000000007</v>
      </c>
      <c r="O27" s="125">
        <v>1204.32941198</v>
      </c>
    </row>
    <row r="28" spans="2:15" ht="14.25">
      <c r="B28" s="43" t="s">
        <v>527</v>
      </c>
      <c r="C28" s="31" t="s">
        <v>528</v>
      </c>
      <c r="D28" s="22" t="s">
        <v>47</v>
      </c>
      <c r="E28" s="60"/>
      <c r="F28" s="60"/>
      <c r="G28" s="125">
        <v>0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</row>
    <row r="29" spans="2:15" ht="14.25">
      <c r="B29" s="43" t="s">
        <v>529</v>
      </c>
      <c r="C29" s="31" t="s">
        <v>530</v>
      </c>
      <c r="D29" s="22" t="s">
        <v>47</v>
      </c>
      <c r="E29" s="60"/>
      <c r="F29" s="60"/>
      <c r="G29" s="125">
        <v>0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</row>
    <row r="30" spans="2:15" ht="14.25">
      <c r="B30" s="43" t="s">
        <v>531</v>
      </c>
      <c r="C30" s="31" t="s">
        <v>532</v>
      </c>
      <c r="D30" s="22" t="s">
        <v>47</v>
      </c>
      <c r="E30" s="61"/>
      <c r="F30" s="61"/>
      <c r="G30" s="125">
        <v>0</v>
      </c>
      <c r="H30" s="125">
        <v>0</v>
      </c>
      <c r="I30" s="125">
        <v>0</v>
      </c>
      <c r="J30" s="125">
        <v>73.480026939999917</v>
      </c>
      <c r="K30" s="125">
        <v>932.59999999999991</v>
      </c>
      <c r="L30" s="125">
        <v>2057.7402310799998</v>
      </c>
      <c r="M30" s="125">
        <v>1184.4111525600001</v>
      </c>
      <c r="N30" s="125">
        <v>4077.8222604399994</v>
      </c>
      <c r="O30" s="125">
        <v>5411.2696872500001</v>
      </c>
    </row>
    <row r="31" spans="2:15" ht="14.25">
      <c r="B31" s="41" t="s">
        <v>96</v>
      </c>
      <c r="C31" s="71" t="s">
        <v>533</v>
      </c>
      <c r="D31" s="22" t="s">
        <v>47</v>
      </c>
      <c r="E31" s="61"/>
      <c r="F31" s="61"/>
      <c r="G31" s="125">
        <v>-170.47753051625841</v>
      </c>
      <c r="H31" s="125">
        <v>12121.114945711235</v>
      </c>
      <c r="I31" s="125">
        <v>5819.4008111180319</v>
      </c>
      <c r="J31" s="125">
        <v>460.8277287555137</v>
      </c>
      <c r="K31" s="125">
        <v>14049.304568163714</v>
      </c>
      <c r="L31" s="125">
        <v>5370.4500077381663</v>
      </c>
      <c r="M31" s="125">
        <v>22195.654752562557</v>
      </c>
      <c r="N31" s="125">
        <v>-19168.135755217852</v>
      </c>
      <c r="O31" s="125">
        <v>2143.7265470374191</v>
      </c>
    </row>
    <row r="32" spans="2:15" ht="14.25">
      <c r="B32" s="43" t="s">
        <v>534</v>
      </c>
      <c r="C32" s="72" t="s">
        <v>535</v>
      </c>
      <c r="D32" s="22" t="s">
        <v>47</v>
      </c>
      <c r="E32" s="61"/>
      <c r="F32" s="61"/>
      <c r="G32" s="125">
        <v>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</row>
    <row r="33" spans="2:15" ht="14.25">
      <c r="B33" s="43" t="s">
        <v>536</v>
      </c>
      <c r="C33" s="72" t="s">
        <v>537</v>
      </c>
      <c r="D33" s="22" t="s">
        <v>47</v>
      </c>
      <c r="E33" s="70"/>
      <c r="F33" s="70"/>
      <c r="G33" s="125">
        <v>-4653.1575305162578</v>
      </c>
      <c r="H33" s="125">
        <v>300.73494571123564</v>
      </c>
      <c r="I33" s="125">
        <v>5819.4008111180319</v>
      </c>
      <c r="J33" s="125">
        <v>-1433.4522981844862</v>
      </c>
      <c r="K33" s="125">
        <v>-3112.7954318362863</v>
      </c>
      <c r="L33" s="125">
        <v>2827.9097766581663</v>
      </c>
      <c r="M33" s="125">
        <v>21190.643600002557</v>
      </c>
      <c r="N33" s="125">
        <v>-22720.076765657854</v>
      </c>
      <c r="O33" s="125">
        <v>-3367.1415402125808</v>
      </c>
    </row>
    <row r="34" spans="2:15" ht="14.25">
      <c r="B34" s="43" t="s">
        <v>538</v>
      </c>
      <c r="C34" s="72" t="s">
        <v>539</v>
      </c>
      <c r="D34" s="22" t="s">
        <v>47</v>
      </c>
      <c r="E34" s="70"/>
      <c r="F34" s="70"/>
      <c r="G34" s="125">
        <v>-1.9999999999996021E-2</v>
      </c>
      <c r="H34" s="125">
        <v>-50.52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  <c r="O34" s="125">
        <v>0</v>
      </c>
    </row>
    <row r="35" spans="2:15" ht="14.25">
      <c r="B35" s="43" t="s">
        <v>540</v>
      </c>
      <c r="C35" s="72" t="s">
        <v>541</v>
      </c>
      <c r="D35" s="22" t="s">
        <v>47</v>
      </c>
      <c r="E35" s="60"/>
      <c r="F35" s="60"/>
      <c r="G35" s="125">
        <v>4482.7</v>
      </c>
      <c r="H35" s="125">
        <v>11870.9</v>
      </c>
      <c r="I35" s="125">
        <v>0</v>
      </c>
      <c r="J35" s="125">
        <v>1820.8</v>
      </c>
      <c r="K35" s="125">
        <v>16229.5</v>
      </c>
      <c r="L35" s="125">
        <v>484.8</v>
      </c>
      <c r="M35" s="125">
        <v>-179.40000000000003</v>
      </c>
      <c r="N35" s="125">
        <v>-525.88125000000002</v>
      </c>
      <c r="O35" s="125">
        <v>99.598400000000012</v>
      </c>
    </row>
    <row r="36" spans="2:15" ht="14.25">
      <c r="B36" s="43" t="s">
        <v>542</v>
      </c>
      <c r="C36" s="72" t="s">
        <v>543</v>
      </c>
      <c r="D36" s="22" t="s">
        <v>47</v>
      </c>
      <c r="E36" s="60"/>
      <c r="F36" s="60"/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  <c r="O36" s="125">
        <v>0</v>
      </c>
    </row>
    <row r="37" spans="2:15" ht="14.25">
      <c r="B37" s="43" t="s">
        <v>544</v>
      </c>
      <c r="C37" s="72" t="s">
        <v>545</v>
      </c>
      <c r="D37" s="22" t="s">
        <v>47</v>
      </c>
      <c r="E37" s="70"/>
      <c r="F37" s="70"/>
      <c r="G37" s="125">
        <v>0</v>
      </c>
      <c r="H37" s="125">
        <v>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</row>
    <row r="38" spans="2:15" ht="14.25">
      <c r="B38" s="43" t="s">
        <v>546</v>
      </c>
      <c r="C38" s="72" t="s">
        <v>547</v>
      </c>
      <c r="D38" s="22" t="s">
        <v>47</v>
      </c>
      <c r="E38" s="60"/>
      <c r="F38" s="60"/>
      <c r="G38" s="125">
        <v>0</v>
      </c>
      <c r="H38" s="125">
        <v>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5">
        <v>0</v>
      </c>
      <c r="O38" s="125">
        <v>0</v>
      </c>
    </row>
    <row r="39" spans="2:15" ht="14.25">
      <c r="B39" s="43" t="s">
        <v>548</v>
      </c>
      <c r="C39" s="72" t="s">
        <v>549</v>
      </c>
      <c r="D39" s="22" t="s">
        <v>47</v>
      </c>
      <c r="E39" s="60"/>
      <c r="F39" s="60"/>
      <c r="G39" s="125">
        <v>0</v>
      </c>
      <c r="H39" s="125">
        <v>0</v>
      </c>
      <c r="I39" s="125">
        <v>0</v>
      </c>
      <c r="J39" s="125">
        <v>73.480026939999917</v>
      </c>
      <c r="K39" s="125">
        <v>932.59999999999991</v>
      </c>
      <c r="L39" s="125">
        <v>2057.7402310799998</v>
      </c>
      <c r="M39" s="125">
        <v>1184.4111525600001</v>
      </c>
      <c r="N39" s="125">
        <v>4077.8222604399994</v>
      </c>
      <c r="O39" s="125">
        <v>5411.2696872500001</v>
      </c>
    </row>
    <row r="40" spans="2:15" ht="14.25">
      <c r="B40" s="41" t="s">
        <v>98</v>
      </c>
      <c r="C40" s="71" t="s">
        <v>550</v>
      </c>
      <c r="D40" s="22" t="s">
        <v>47</v>
      </c>
      <c r="E40" s="60"/>
      <c r="F40" s="60"/>
      <c r="G40" s="125">
        <v>199.56447821432602</v>
      </c>
      <c r="H40" s="125">
        <v>217.30525324755001</v>
      </c>
      <c r="I40" s="125">
        <v>234.32789291886499</v>
      </c>
      <c r="J40" s="125">
        <v>255.70799711845498</v>
      </c>
      <c r="K40" s="125">
        <v>272.10416508806804</v>
      </c>
      <c r="L40" s="125">
        <v>282.13277313636502</v>
      </c>
      <c r="M40" s="125">
        <v>304.72944055555001</v>
      </c>
      <c r="N40" s="125">
        <v>1295.5713330854842</v>
      </c>
      <c r="O40" s="125">
        <v>1550.6471501116889</v>
      </c>
    </row>
    <row r="41" spans="2:15" ht="14.25">
      <c r="B41" s="43" t="s">
        <v>551</v>
      </c>
      <c r="C41" s="72" t="s">
        <v>535</v>
      </c>
      <c r="D41" s="22" t="s">
        <v>47</v>
      </c>
      <c r="E41" s="60"/>
      <c r="F41" s="60"/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0</v>
      </c>
      <c r="O41" s="125">
        <v>0</v>
      </c>
    </row>
    <row r="42" spans="2:15" ht="14.25">
      <c r="B42" s="43" t="s">
        <v>552</v>
      </c>
      <c r="C42" s="72" t="s">
        <v>537</v>
      </c>
      <c r="D42" s="22" t="s">
        <v>47</v>
      </c>
      <c r="E42" s="60"/>
      <c r="F42" s="60"/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  <c r="O42" s="125">
        <v>0</v>
      </c>
    </row>
    <row r="43" spans="2:15" ht="14.25">
      <c r="B43" s="43" t="s">
        <v>553</v>
      </c>
      <c r="C43" s="72" t="s">
        <v>554</v>
      </c>
      <c r="D43" s="22" t="s">
        <v>47</v>
      </c>
      <c r="E43" s="60"/>
      <c r="F43" s="60"/>
      <c r="G43" s="125">
        <v>199.56447821432602</v>
      </c>
      <c r="H43" s="125">
        <v>217.30525324755001</v>
      </c>
      <c r="I43" s="125">
        <v>234.32789291886499</v>
      </c>
      <c r="J43" s="125">
        <v>255.70799711845498</v>
      </c>
      <c r="K43" s="125">
        <v>272.10416508806804</v>
      </c>
      <c r="L43" s="125">
        <v>282.13277313636502</v>
      </c>
      <c r="M43" s="125">
        <v>304.72944055555001</v>
      </c>
      <c r="N43" s="125">
        <v>324.771333085484</v>
      </c>
      <c r="O43" s="125">
        <v>346.317738131689</v>
      </c>
    </row>
    <row r="44" spans="2:15" ht="14.25">
      <c r="B44" s="43" t="s">
        <v>555</v>
      </c>
      <c r="C44" s="72" t="s">
        <v>556</v>
      </c>
      <c r="D44" s="22" t="s">
        <v>47</v>
      </c>
      <c r="E44" s="60"/>
      <c r="F44" s="60"/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  <c r="O44" s="125">
        <v>0</v>
      </c>
    </row>
    <row r="45" spans="2:15" ht="14.25">
      <c r="B45" s="43" t="s">
        <v>557</v>
      </c>
      <c r="C45" s="72" t="s">
        <v>543</v>
      </c>
      <c r="D45" s="22" t="s">
        <v>47</v>
      </c>
      <c r="E45" s="60"/>
      <c r="F45" s="60"/>
      <c r="G45" s="125">
        <v>0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5">
        <v>0</v>
      </c>
      <c r="N45" s="125">
        <v>970.80000000000007</v>
      </c>
      <c r="O45" s="125">
        <v>1204.32941198</v>
      </c>
    </row>
    <row r="46" spans="2:15" ht="14.25">
      <c r="B46" s="43" t="s">
        <v>558</v>
      </c>
      <c r="C46" s="72" t="s">
        <v>559</v>
      </c>
      <c r="D46" s="22" t="s">
        <v>47</v>
      </c>
      <c r="E46" s="60"/>
      <c r="F46" s="60"/>
      <c r="G46" s="125">
        <v>0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5">
        <v>0</v>
      </c>
      <c r="N46" s="125">
        <v>0</v>
      </c>
      <c r="O46" s="125">
        <v>0</v>
      </c>
    </row>
    <row r="47" spans="2:15" ht="14.25">
      <c r="B47" s="43" t="s">
        <v>560</v>
      </c>
      <c r="C47" s="72" t="s">
        <v>561</v>
      </c>
      <c r="D47" s="22" t="s">
        <v>47</v>
      </c>
      <c r="E47" s="60"/>
      <c r="F47" s="60"/>
      <c r="G47" s="125">
        <v>0</v>
      </c>
      <c r="H47" s="125">
        <v>0</v>
      </c>
      <c r="I47" s="125">
        <v>0</v>
      </c>
      <c r="J47" s="125">
        <v>0</v>
      </c>
      <c r="K47" s="125">
        <v>0</v>
      </c>
      <c r="L47" s="125">
        <v>0</v>
      </c>
      <c r="M47" s="125">
        <v>0</v>
      </c>
      <c r="N47" s="125">
        <v>0</v>
      </c>
      <c r="O47" s="125">
        <v>0</v>
      </c>
    </row>
    <row r="48" spans="2:15" ht="14.25">
      <c r="B48" s="43" t="s">
        <v>562</v>
      </c>
      <c r="C48" s="72" t="s">
        <v>563</v>
      </c>
      <c r="D48" s="22" t="s">
        <v>47</v>
      </c>
      <c r="E48" s="60"/>
      <c r="F48" s="60"/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  <c r="O48" s="125">
        <v>0</v>
      </c>
    </row>
    <row r="49" spans="2:15" ht="14.25">
      <c r="B49" s="90" t="s">
        <v>100</v>
      </c>
      <c r="C49" s="91" t="s">
        <v>564</v>
      </c>
      <c r="D49" s="92" t="s">
        <v>47</v>
      </c>
      <c r="E49" s="60"/>
      <c r="F49" s="60"/>
      <c r="G49" s="125">
        <v>13731.092607880002</v>
      </c>
      <c r="H49" s="125">
        <v>26944.547948849999</v>
      </c>
      <c r="I49" s="125">
        <v>17184.296346000006</v>
      </c>
      <c r="J49" s="125">
        <v>16130.546252801809</v>
      </c>
      <c r="K49" s="125">
        <v>56152.220578566703</v>
      </c>
      <c r="L49" s="125">
        <v>39404.019119035758</v>
      </c>
      <c r="M49" s="125">
        <v>31178.460467469497</v>
      </c>
      <c r="N49" s="125">
        <v>12414.516716545522</v>
      </c>
      <c r="O49" s="125">
        <v>20724.956711848263</v>
      </c>
    </row>
    <row r="50" spans="2:15" ht="14.25">
      <c r="B50" s="43" t="s">
        <v>565</v>
      </c>
      <c r="C50" s="31" t="s">
        <v>566</v>
      </c>
      <c r="D50" s="22" t="s">
        <v>47</v>
      </c>
      <c r="E50" s="60"/>
      <c r="F50" s="60"/>
      <c r="G50" s="125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</row>
    <row r="51" spans="2:15" ht="14.25">
      <c r="B51" s="43" t="s">
        <v>567</v>
      </c>
      <c r="C51" s="31" t="s">
        <v>568</v>
      </c>
      <c r="D51" s="22" t="s">
        <v>47</v>
      </c>
      <c r="E51" s="60"/>
      <c r="F51" s="60"/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0</v>
      </c>
      <c r="O51" s="125">
        <v>0</v>
      </c>
    </row>
    <row r="52" spans="2:15" ht="14.25">
      <c r="B52" s="43" t="s">
        <v>569</v>
      </c>
      <c r="C52" s="31" t="s">
        <v>570</v>
      </c>
      <c r="D52" s="22" t="s">
        <v>47</v>
      </c>
      <c r="E52" s="60"/>
      <c r="F52" s="60"/>
      <c r="G52" s="125">
        <v>11338.8377</v>
      </c>
      <c r="H52" s="125">
        <v>20167.274099910006</v>
      </c>
      <c r="I52" s="125">
        <v>9847.7527155000025</v>
      </c>
      <c r="J52" s="125">
        <v>9240.2180735000002</v>
      </c>
      <c r="K52" s="125">
        <v>19381.218172000001</v>
      </c>
      <c r="L52" s="125">
        <v>28890.065082000001</v>
      </c>
      <c r="M52" s="125">
        <v>-15601.069016129997</v>
      </c>
      <c r="N52" s="125">
        <v>-5802.7657216500011</v>
      </c>
      <c r="O52" s="125">
        <v>21470.58035</v>
      </c>
    </row>
    <row r="53" spans="2:15" ht="14.25">
      <c r="B53" s="43" t="s">
        <v>571</v>
      </c>
      <c r="C53" s="31" t="s">
        <v>572</v>
      </c>
      <c r="D53" s="22" t="s">
        <v>47</v>
      </c>
      <c r="E53" s="60"/>
      <c r="F53" s="60"/>
      <c r="G53" s="125">
        <v>5748.0426000500011</v>
      </c>
      <c r="H53" s="125">
        <v>7493.3150000000005</v>
      </c>
      <c r="I53" s="125">
        <v>9051.2740548600013</v>
      </c>
      <c r="J53" s="125">
        <v>12068.180975021827</v>
      </c>
      <c r="K53" s="125">
        <v>29963.942375593666</v>
      </c>
      <c r="L53" s="125">
        <v>7923.6848139650974</v>
      </c>
      <c r="M53" s="125">
        <v>46584.283267602594</v>
      </c>
      <c r="N53" s="125">
        <v>1577.6315000000011</v>
      </c>
      <c r="O53" s="125">
        <v>3066.5426978793848</v>
      </c>
    </row>
    <row r="54" spans="2:15" ht="14.25">
      <c r="B54" s="43" t="s">
        <v>573</v>
      </c>
      <c r="C54" s="31" t="s">
        <v>574</v>
      </c>
      <c r="D54" s="22" t="s">
        <v>47</v>
      </c>
      <c r="E54" s="60"/>
      <c r="F54" s="60"/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  <c r="O54" s="60">
        <v>0</v>
      </c>
    </row>
    <row r="55" spans="2:15" ht="14.25">
      <c r="B55" s="43" t="s">
        <v>575</v>
      </c>
      <c r="C55" s="31" t="s">
        <v>576</v>
      </c>
      <c r="D55" s="22" t="s">
        <v>47</v>
      </c>
      <c r="E55" s="60"/>
      <c r="F55" s="60"/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</row>
    <row r="56" spans="2:15" ht="14.25">
      <c r="B56" s="43" t="s">
        <v>577</v>
      </c>
      <c r="C56" s="72" t="s">
        <v>578</v>
      </c>
      <c r="D56" s="22" t="s">
        <v>47</v>
      </c>
      <c r="E56" s="60"/>
      <c r="F56" s="60"/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</row>
    <row r="57" spans="2:15" ht="14.25">
      <c r="B57" s="43" t="s">
        <v>579</v>
      </c>
      <c r="C57" s="72" t="s">
        <v>580</v>
      </c>
      <c r="D57" s="22" t="s">
        <v>47</v>
      </c>
      <c r="E57" s="60"/>
      <c r="F57" s="60"/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</row>
    <row r="58" spans="2:15" ht="14.25">
      <c r="B58" s="43" t="s">
        <v>581</v>
      </c>
      <c r="C58" s="72" t="s">
        <v>582</v>
      </c>
      <c r="D58" s="22" t="s">
        <v>47</v>
      </c>
      <c r="E58" s="60"/>
      <c r="F58" s="60"/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  <c r="O58" s="60">
        <v>0</v>
      </c>
    </row>
    <row r="59" spans="2:15" ht="14.25">
      <c r="B59" s="43" t="s">
        <v>583</v>
      </c>
      <c r="C59" s="72" t="s">
        <v>584</v>
      </c>
      <c r="D59" s="22" t="s">
        <v>47</v>
      </c>
      <c r="E59" s="60"/>
      <c r="F59" s="60"/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</row>
    <row r="60" spans="2:15" ht="14.25">
      <c r="B60" s="43" t="s">
        <v>585</v>
      </c>
      <c r="C60" s="72" t="s">
        <v>586</v>
      </c>
      <c r="D60" s="22" t="s">
        <v>47</v>
      </c>
      <c r="E60" s="60"/>
      <c r="F60" s="60"/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0">
        <v>0</v>
      </c>
      <c r="N60" s="60">
        <v>0</v>
      </c>
      <c r="O60" s="60">
        <v>0</v>
      </c>
    </row>
    <row r="61" spans="2:15" ht="14.25">
      <c r="B61" s="43" t="s">
        <v>587</v>
      </c>
      <c r="C61" s="31" t="s">
        <v>588</v>
      </c>
      <c r="D61" s="22" t="s">
        <v>47</v>
      </c>
      <c r="E61" s="60"/>
      <c r="F61" s="60"/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  <c r="O61" s="60">
        <v>0</v>
      </c>
    </row>
    <row r="62" spans="2:15" ht="14.25">
      <c r="B62" s="43" t="s">
        <v>589</v>
      </c>
      <c r="C62" s="31" t="s">
        <v>590</v>
      </c>
      <c r="D62" s="22" t="s">
        <v>47</v>
      </c>
      <c r="E62" s="60"/>
      <c r="F62" s="60"/>
      <c r="G62" s="60">
        <v>-3355.7876921699994</v>
      </c>
      <c r="H62" s="60">
        <v>-716.04115106000927</v>
      </c>
      <c r="I62" s="60">
        <v>-1714.7304243599965</v>
      </c>
      <c r="J62" s="60">
        <v>-5177.8527957200185</v>
      </c>
      <c r="K62" s="60">
        <v>6807.0600309730335</v>
      </c>
      <c r="L62" s="60">
        <v>2590.2692230706593</v>
      </c>
      <c r="M62" s="60">
        <v>195.24621599689954</v>
      </c>
      <c r="N62" s="60">
        <v>16639.650938195522</v>
      </c>
      <c r="O62" s="60">
        <v>-3812.1663360311213</v>
      </c>
    </row>
    <row r="63" spans="2:15" ht="14.25">
      <c r="B63" s="41" t="s">
        <v>102</v>
      </c>
      <c r="C63" s="71" t="s">
        <v>591</v>
      </c>
      <c r="D63" s="22" t="s">
        <v>47</v>
      </c>
      <c r="E63" s="60"/>
      <c r="F63" s="60"/>
      <c r="G63" s="60">
        <v>9946.4856078800003</v>
      </c>
      <c r="H63" s="60">
        <v>6936.6519488499944</v>
      </c>
      <c r="I63" s="60">
        <v>11787.679346000004</v>
      </c>
      <c r="J63" s="60">
        <v>6813.274252801808</v>
      </c>
      <c r="K63" s="60">
        <v>34792.803801978102</v>
      </c>
      <c r="L63" s="60">
        <v>36142.42111903576</v>
      </c>
      <c r="M63" s="60">
        <v>20357.797467469496</v>
      </c>
      <c r="N63" s="60">
        <v>16419.988716545522</v>
      </c>
      <c r="O63" s="60">
        <v>-168.62028815173562</v>
      </c>
    </row>
    <row r="64" spans="2:15" ht="14.25">
      <c r="B64" s="43" t="s">
        <v>592</v>
      </c>
      <c r="C64" s="72" t="s">
        <v>537</v>
      </c>
      <c r="D64" s="22" t="s">
        <v>47</v>
      </c>
      <c r="E64" s="60"/>
      <c r="F64" s="60"/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0">
        <v>0</v>
      </c>
      <c r="N64" s="60">
        <v>0</v>
      </c>
      <c r="O64" s="60">
        <v>0</v>
      </c>
    </row>
    <row r="65" spans="2:15" ht="14.25">
      <c r="B65" s="43" t="s">
        <v>593</v>
      </c>
      <c r="C65" s="72" t="s">
        <v>539</v>
      </c>
      <c r="D65" s="22" t="s">
        <v>47</v>
      </c>
      <c r="E65" s="60"/>
      <c r="F65" s="60"/>
      <c r="G65" s="60">
        <v>11338.8377</v>
      </c>
      <c r="H65" s="60">
        <v>3702.8930999100035</v>
      </c>
      <c r="I65" s="60">
        <v>9847.7527155000025</v>
      </c>
      <c r="J65" s="60">
        <v>9240.2180735000002</v>
      </c>
      <c r="K65" s="60">
        <v>16768.432172000001</v>
      </c>
      <c r="L65" s="60">
        <v>28890.065082000001</v>
      </c>
      <c r="M65" s="60">
        <v>-11538.569016129997</v>
      </c>
      <c r="N65" s="60">
        <v>-1706.7657216500006</v>
      </c>
      <c r="O65" s="60">
        <v>8081.1713500000023</v>
      </c>
    </row>
    <row r="66" spans="2:15" ht="14.25">
      <c r="B66" s="43" t="s">
        <v>594</v>
      </c>
      <c r="C66" s="72" t="s">
        <v>541</v>
      </c>
      <c r="D66" s="22" t="s">
        <v>47</v>
      </c>
      <c r="E66" s="60"/>
      <c r="F66" s="60"/>
      <c r="G66" s="60">
        <v>1963.4356000499999</v>
      </c>
      <c r="H66" s="60">
        <v>3949.8</v>
      </c>
      <c r="I66" s="60">
        <v>3654.6570548600002</v>
      </c>
      <c r="J66" s="60">
        <v>2750.9089750218254</v>
      </c>
      <c r="K66" s="60">
        <v>11217.311599005066</v>
      </c>
      <c r="L66" s="60">
        <v>4662.0868139650966</v>
      </c>
      <c r="M66" s="60">
        <v>31701.120267602593</v>
      </c>
      <c r="N66" s="60">
        <v>1487.1035000000002</v>
      </c>
      <c r="O66" s="60">
        <v>-4437.6253021206167</v>
      </c>
    </row>
    <row r="67" spans="2:15" ht="14.25">
      <c r="B67" s="43" t="s">
        <v>595</v>
      </c>
      <c r="C67" s="72" t="s">
        <v>543</v>
      </c>
      <c r="D67" s="22" t="s">
        <v>47</v>
      </c>
      <c r="E67" s="60"/>
      <c r="F67" s="60"/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</row>
    <row r="68" spans="2:15" ht="14.25">
      <c r="B68" s="43" t="s">
        <v>596</v>
      </c>
      <c r="C68" s="72" t="s">
        <v>545</v>
      </c>
      <c r="D68" s="22" t="s">
        <v>47</v>
      </c>
      <c r="E68" s="60"/>
      <c r="F68" s="60"/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</row>
    <row r="69" spans="2:15" ht="14.25">
      <c r="B69" s="43" t="s">
        <v>597</v>
      </c>
      <c r="C69" s="72" t="s">
        <v>598</v>
      </c>
      <c r="D69" s="22" t="s">
        <v>47</v>
      </c>
      <c r="E69" s="60"/>
      <c r="F69" s="60"/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</row>
    <row r="70" spans="2:15" ht="14.25">
      <c r="B70" s="43" t="s">
        <v>599</v>
      </c>
      <c r="C70" s="72" t="s">
        <v>549</v>
      </c>
      <c r="D70" s="22" t="s">
        <v>47</v>
      </c>
      <c r="E70" s="60"/>
      <c r="F70" s="60"/>
      <c r="G70" s="60">
        <v>-3355.7876921699994</v>
      </c>
      <c r="H70" s="60">
        <v>-716.04115106000927</v>
      </c>
      <c r="I70" s="60">
        <v>-1714.7304243599965</v>
      </c>
      <c r="J70" s="60">
        <v>-5177.8527957200185</v>
      </c>
      <c r="K70" s="60">
        <v>6807.0600309730335</v>
      </c>
      <c r="L70" s="60">
        <v>2590.2692230706593</v>
      </c>
      <c r="M70" s="60">
        <v>195.24621599689954</v>
      </c>
      <c r="N70" s="60">
        <v>16639.650938195522</v>
      </c>
      <c r="O70" s="60">
        <v>-3812.1663360311213</v>
      </c>
    </row>
    <row r="71" spans="2:15" ht="14.25">
      <c r="B71" s="41" t="s">
        <v>104</v>
      </c>
      <c r="C71" s="71" t="s">
        <v>600</v>
      </c>
      <c r="D71" s="22" t="s">
        <v>47</v>
      </c>
      <c r="E71" s="60"/>
      <c r="F71" s="60"/>
      <c r="G71" s="60">
        <v>3784.6070000000009</v>
      </c>
      <c r="H71" s="60">
        <v>20007.896000000001</v>
      </c>
      <c r="I71" s="60">
        <v>5396.6170000000011</v>
      </c>
      <c r="J71" s="60">
        <v>9317.2720000000027</v>
      </c>
      <c r="K71" s="60">
        <v>21359.416776588598</v>
      </c>
      <c r="L71" s="60">
        <v>3261.5980000000004</v>
      </c>
      <c r="M71" s="60">
        <v>10820.663000000002</v>
      </c>
      <c r="N71" s="60">
        <v>-4005.4719999999988</v>
      </c>
      <c r="O71" s="60">
        <v>20893.576999999997</v>
      </c>
    </row>
    <row r="72" spans="2:15" ht="14.25">
      <c r="B72" s="43" t="s">
        <v>601</v>
      </c>
      <c r="C72" s="72" t="s">
        <v>602</v>
      </c>
      <c r="D72" s="22" t="s">
        <v>47</v>
      </c>
      <c r="E72" s="60"/>
      <c r="F72" s="60"/>
      <c r="G72" s="60">
        <v>0</v>
      </c>
      <c r="H72" s="60">
        <v>0</v>
      </c>
      <c r="I72" s="60">
        <v>0</v>
      </c>
      <c r="J72" s="60">
        <v>0</v>
      </c>
      <c r="K72" s="60">
        <v>0</v>
      </c>
      <c r="L72" s="60">
        <v>0</v>
      </c>
      <c r="M72" s="60">
        <v>0</v>
      </c>
      <c r="N72" s="60">
        <v>0</v>
      </c>
      <c r="O72" s="60">
        <v>0</v>
      </c>
    </row>
    <row r="73" spans="2:15" ht="14.25">
      <c r="B73" s="43" t="s">
        <v>603</v>
      </c>
      <c r="C73" s="72" t="s">
        <v>537</v>
      </c>
      <c r="D73" s="22" t="s">
        <v>47</v>
      </c>
      <c r="E73" s="60"/>
      <c r="F73" s="60"/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</row>
    <row r="74" spans="2:15" ht="14.25">
      <c r="B74" s="43" t="s">
        <v>604</v>
      </c>
      <c r="C74" s="72" t="s">
        <v>605</v>
      </c>
      <c r="D74" s="22" t="s">
        <v>47</v>
      </c>
      <c r="E74" s="60"/>
      <c r="F74" s="60"/>
      <c r="G74" s="60">
        <v>0</v>
      </c>
      <c r="H74" s="60">
        <v>16464.381000000001</v>
      </c>
      <c r="I74" s="60">
        <v>0</v>
      </c>
      <c r="J74" s="60">
        <v>0</v>
      </c>
      <c r="K74" s="60">
        <v>2612.7860000000001</v>
      </c>
      <c r="L74" s="60">
        <v>0</v>
      </c>
      <c r="M74" s="60">
        <v>-4062.5</v>
      </c>
      <c r="N74" s="60">
        <v>-4096</v>
      </c>
      <c r="O74" s="60">
        <v>13389.408999999998</v>
      </c>
    </row>
    <row r="75" spans="2:15" ht="14.25">
      <c r="B75" s="43" t="s">
        <v>606</v>
      </c>
      <c r="C75" s="72" t="s">
        <v>607</v>
      </c>
      <c r="D75" s="22" t="s">
        <v>47</v>
      </c>
      <c r="E75" s="60"/>
      <c r="F75" s="60"/>
      <c r="G75" s="60">
        <v>3784.6070000000009</v>
      </c>
      <c r="H75" s="60">
        <v>3543.5150000000003</v>
      </c>
      <c r="I75" s="60">
        <v>5396.6170000000011</v>
      </c>
      <c r="J75" s="60">
        <v>9317.2720000000027</v>
      </c>
      <c r="K75" s="60">
        <v>18746.630776588598</v>
      </c>
      <c r="L75" s="60">
        <v>3261.5980000000004</v>
      </c>
      <c r="M75" s="60">
        <v>14883.163000000002</v>
      </c>
      <c r="N75" s="60">
        <v>90.528000000000972</v>
      </c>
      <c r="O75" s="60">
        <v>7504.1680000000015</v>
      </c>
    </row>
    <row r="76" spans="2:15" ht="14.25">
      <c r="B76" s="43" t="s">
        <v>608</v>
      </c>
      <c r="C76" s="72" t="s">
        <v>609</v>
      </c>
      <c r="D76" s="22" t="s">
        <v>47</v>
      </c>
      <c r="E76" s="60"/>
      <c r="F76" s="60"/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60">
        <v>0</v>
      </c>
    </row>
    <row r="77" spans="2:15" ht="14.25">
      <c r="B77" s="43" t="s">
        <v>610</v>
      </c>
      <c r="C77" s="72" t="s">
        <v>559</v>
      </c>
      <c r="D77" s="22" t="s">
        <v>47</v>
      </c>
      <c r="E77" s="60"/>
      <c r="F77" s="60"/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  <c r="O77" s="60">
        <v>0</v>
      </c>
    </row>
    <row r="78" spans="2:15" ht="14.25">
      <c r="B78" s="43" t="s">
        <v>611</v>
      </c>
      <c r="C78" s="72" t="s">
        <v>612</v>
      </c>
      <c r="D78" s="22" t="s">
        <v>47</v>
      </c>
      <c r="E78" s="60"/>
      <c r="F78" s="60"/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  <c r="O78" s="60">
        <v>0</v>
      </c>
    </row>
    <row r="79" spans="2:15" ht="14.25">
      <c r="B79" s="24" t="s">
        <v>613</v>
      </c>
      <c r="C79" s="78" t="s">
        <v>614</v>
      </c>
      <c r="D79" s="25" t="s">
        <v>47</v>
      </c>
      <c r="E79" s="60"/>
      <c r="F79" s="60"/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</row>
    <row r="80" spans="2:15" ht="14.25">
      <c r="B80" s="43" t="s">
        <v>77</v>
      </c>
      <c r="C80" s="93" t="s">
        <v>106</v>
      </c>
      <c r="D80" s="22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</row>
    <row r="81" spans="2:15" ht="14.25">
      <c r="B81" s="43" t="s">
        <v>615</v>
      </c>
      <c r="C81" s="31" t="s">
        <v>616</v>
      </c>
      <c r="D81" s="22" t="s">
        <v>47</v>
      </c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</row>
    <row r="82" spans="2:15" ht="14.25">
      <c r="B82" s="43" t="s">
        <v>617</v>
      </c>
      <c r="C82" s="72" t="s">
        <v>618</v>
      </c>
      <c r="D82" s="22" t="s">
        <v>47</v>
      </c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</row>
    <row r="83" spans="2:15" ht="14.25">
      <c r="B83" s="43" t="s">
        <v>619</v>
      </c>
      <c r="C83" s="72" t="s">
        <v>620</v>
      </c>
      <c r="D83" s="22" t="s">
        <v>47</v>
      </c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</row>
    <row r="84" spans="2:15" ht="14.25">
      <c r="B84" s="43" t="s">
        <v>621</v>
      </c>
      <c r="C84" s="72" t="s">
        <v>622</v>
      </c>
      <c r="D84" s="22" t="s">
        <v>47</v>
      </c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</row>
    <row r="85" spans="2:15" ht="14.25">
      <c r="B85" s="43" t="s">
        <v>623</v>
      </c>
      <c r="C85" s="31" t="s">
        <v>624</v>
      </c>
      <c r="D85" s="22" t="s">
        <v>47</v>
      </c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</row>
    <row r="86" spans="2:15" ht="14.25">
      <c r="B86" s="43" t="s">
        <v>625</v>
      </c>
      <c r="C86" s="72" t="s">
        <v>626</v>
      </c>
      <c r="D86" s="22" t="s">
        <v>47</v>
      </c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</row>
    <row r="87" spans="2:15" ht="14.25">
      <c r="B87" s="43" t="s">
        <v>627</v>
      </c>
      <c r="C87" s="72" t="s">
        <v>628</v>
      </c>
      <c r="D87" s="22" t="s">
        <v>47</v>
      </c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</row>
    <row r="88" spans="2:15" ht="14.25">
      <c r="B88" s="43" t="s">
        <v>629</v>
      </c>
      <c r="C88" s="72" t="s">
        <v>630</v>
      </c>
      <c r="D88" s="22" t="s">
        <v>47</v>
      </c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</row>
    <row r="89" spans="2:15" ht="14.25">
      <c r="B89" s="44" t="s">
        <v>631</v>
      </c>
      <c r="C89" s="33" t="s">
        <v>632</v>
      </c>
      <c r="D89" s="34" t="s">
        <v>47</v>
      </c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</row>
    <row r="90" spans="2:15" ht="14.25">
      <c r="B90" s="43" t="s">
        <v>633</v>
      </c>
      <c r="C90" s="31" t="s">
        <v>634</v>
      </c>
      <c r="D90" s="22" t="s">
        <v>47</v>
      </c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</row>
    <row r="91" spans="2:15" ht="14.25">
      <c r="B91" s="43" t="s">
        <v>635</v>
      </c>
      <c r="C91" s="72" t="s">
        <v>636</v>
      </c>
      <c r="D91" s="22" t="s">
        <v>47</v>
      </c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</row>
    <row r="92" spans="2:15" ht="14.25">
      <c r="B92" s="43" t="s">
        <v>637</v>
      </c>
      <c r="C92" s="72" t="s">
        <v>638</v>
      </c>
      <c r="D92" s="22" t="s">
        <v>47</v>
      </c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</row>
    <row r="93" spans="2:15" ht="14.25">
      <c r="B93" s="43" t="s">
        <v>639</v>
      </c>
      <c r="C93" s="72" t="s">
        <v>632</v>
      </c>
      <c r="D93" s="22" t="s">
        <v>47</v>
      </c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</row>
    <row r="94" spans="2:15" ht="14.25">
      <c r="B94" s="44" t="s">
        <v>640</v>
      </c>
      <c r="C94" s="76" t="s">
        <v>641</v>
      </c>
      <c r="D94" s="34" t="s">
        <v>47</v>
      </c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</row>
    <row r="95" spans="2:15" ht="14.25">
      <c r="B95" s="43" t="s">
        <v>212</v>
      </c>
      <c r="C95" s="31" t="s">
        <v>642</v>
      </c>
      <c r="D95" s="22" t="s">
        <v>47</v>
      </c>
      <c r="E95" s="60"/>
      <c r="F95" s="60"/>
      <c r="G95" s="60">
        <v>-13702.005660181934</v>
      </c>
      <c r="H95" s="60">
        <v>-14606.127749891213</v>
      </c>
      <c r="I95" s="60">
        <v>-11130.567641963109</v>
      </c>
      <c r="J95" s="60">
        <v>-15414.010526927839</v>
      </c>
      <c r="K95" s="60">
        <v>-41830.811845314922</v>
      </c>
      <c r="L95" s="60">
        <v>-33751.436338161227</v>
      </c>
      <c r="M95" s="60">
        <v>-8678.0762743513878</v>
      </c>
      <c r="N95" s="60">
        <v>-30287.081138677895</v>
      </c>
      <c r="O95" s="60">
        <v>-17030.583014699154</v>
      </c>
    </row>
    <row r="96" spans="2:15" ht="14.25">
      <c r="B96" s="43" t="s">
        <v>643</v>
      </c>
      <c r="C96" s="31" t="s">
        <v>644</v>
      </c>
      <c r="D96" s="22" t="s">
        <v>47</v>
      </c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</row>
    <row r="97" spans="2:15" ht="14.25">
      <c r="B97" s="43" t="s">
        <v>645</v>
      </c>
      <c r="C97" s="72" t="s">
        <v>646</v>
      </c>
      <c r="D97" s="22" t="s">
        <v>47</v>
      </c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</row>
    <row r="98" spans="2:15" ht="14.25">
      <c r="B98" s="43" t="s">
        <v>647</v>
      </c>
      <c r="C98" s="72" t="s">
        <v>648</v>
      </c>
      <c r="D98" s="86" t="s">
        <v>47</v>
      </c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</row>
    <row r="99" spans="2:15" ht="14.25">
      <c r="B99" s="24" t="s">
        <v>221</v>
      </c>
      <c r="C99" s="78" t="s">
        <v>649</v>
      </c>
      <c r="D99" s="87" t="s">
        <v>47</v>
      </c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</row>
  </sheetData>
  <mergeCells count="3">
    <mergeCell ref="B5:C6"/>
    <mergeCell ref="E2:O2"/>
    <mergeCell ref="E3:O3"/>
  </mergeCells>
  <phoneticPr fontId="47" type="noConversion"/>
  <hyperlinks>
    <hyperlink ref="B1" location="Indice!A1" display="Regresar" xr:uid="{00000000-0004-0000-08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D317-88FF-404A-8A3A-4AE6F9D57558}">
  <dimension ref="A1:N116"/>
  <sheetViews>
    <sheetView workbookViewId="0">
      <selection activeCell="P8" sqref="P8"/>
    </sheetView>
  </sheetViews>
  <sheetFormatPr baseColWidth="10" defaultColWidth="11.42578125" defaultRowHeight="15"/>
  <cols>
    <col min="2" max="2" width="86.7109375" customWidth="1"/>
    <col min="4" max="5" width="0" hidden="1" customWidth="1"/>
  </cols>
  <sheetData>
    <row r="1" spans="1:14">
      <c r="A1" s="12" t="s">
        <v>29</v>
      </c>
    </row>
    <row r="2" spans="1:14" ht="15.75">
      <c r="A2" s="57" t="s">
        <v>30</v>
      </c>
      <c r="B2" s="58"/>
      <c r="C2" s="29"/>
      <c r="D2" s="197" t="s">
        <v>119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4" ht="15.75">
      <c r="A3" s="57" t="s">
        <v>650</v>
      </c>
      <c r="B3" s="62"/>
      <c r="C3" s="22"/>
      <c r="D3" s="182" t="s">
        <v>32</v>
      </c>
      <c r="E3" s="182"/>
      <c r="F3" s="182"/>
      <c r="G3" s="182"/>
      <c r="H3" s="182"/>
      <c r="I3" s="182"/>
      <c r="J3" s="182"/>
      <c r="K3" s="197"/>
      <c r="L3" s="197"/>
      <c r="M3" s="197"/>
      <c r="N3" s="197"/>
    </row>
    <row r="4" spans="1:14" ht="15" customHeight="1">
      <c r="A4" s="19"/>
      <c r="B4" s="20"/>
      <c r="C4" s="21"/>
      <c r="D4" s="198" t="s">
        <v>33</v>
      </c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5" spans="1:14" ht="15" customHeight="1">
      <c r="A5" s="205" t="s">
        <v>651</v>
      </c>
      <c r="B5" s="206"/>
      <c r="C5" s="22"/>
      <c r="D5" s="200"/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6" spans="1:14">
      <c r="A6" s="205"/>
      <c r="B6" s="206"/>
      <c r="C6" s="22"/>
      <c r="D6" s="202">
        <v>2014</v>
      </c>
      <c r="E6" s="202">
        <v>2015</v>
      </c>
      <c r="F6" s="202">
        <v>2016</v>
      </c>
      <c r="G6" s="202">
        <v>2017</v>
      </c>
      <c r="H6" s="202">
        <v>2018</v>
      </c>
      <c r="I6" s="202">
        <v>2019</v>
      </c>
      <c r="J6" s="202">
        <v>2020</v>
      </c>
      <c r="K6" s="202">
        <v>2021</v>
      </c>
      <c r="L6" s="202">
        <v>2022</v>
      </c>
      <c r="M6" s="202">
        <v>2023</v>
      </c>
      <c r="N6" s="202">
        <v>2024</v>
      </c>
    </row>
    <row r="7" spans="1:14">
      <c r="A7" s="79"/>
      <c r="B7" s="80"/>
      <c r="C7" s="2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</row>
    <row r="8" spans="1:14">
      <c r="A8" s="67" t="s">
        <v>652</v>
      </c>
      <c r="B8" s="68" t="s">
        <v>653</v>
      </c>
      <c r="C8" s="81" t="s">
        <v>47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</row>
    <row r="9" spans="1:14">
      <c r="A9" s="74" t="s">
        <v>654</v>
      </c>
      <c r="B9" s="89" t="s">
        <v>655</v>
      </c>
      <c r="C9" s="34" t="s">
        <v>47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</row>
    <row r="10" spans="1:14">
      <c r="A10" s="41" t="s">
        <v>656</v>
      </c>
      <c r="B10" s="71" t="s">
        <v>657</v>
      </c>
      <c r="C10" s="22" t="s">
        <v>47</v>
      </c>
      <c r="D10" s="133"/>
      <c r="E10" s="133"/>
      <c r="F10" s="133"/>
      <c r="G10" s="133">
        <v>55660.608834110244</v>
      </c>
      <c r="H10" s="133">
        <v>63415.797495707629</v>
      </c>
      <c r="I10" s="133">
        <v>63535.014695160033</v>
      </c>
      <c r="J10" s="133">
        <v>77016.944779853133</v>
      </c>
      <c r="K10" s="133">
        <v>82643.993942268644</v>
      </c>
      <c r="L10" s="133">
        <v>108730.15348851726</v>
      </c>
      <c r="M10" s="133">
        <v>92916.055018167594</v>
      </c>
      <c r="N10" s="133">
        <v>98784.223622094709</v>
      </c>
    </row>
    <row r="11" spans="1:14">
      <c r="A11" s="43" t="s">
        <v>658</v>
      </c>
      <c r="B11" s="72" t="s">
        <v>498</v>
      </c>
      <c r="C11" s="22" t="s">
        <v>47</v>
      </c>
      <c r="D11" s="123"/>
      <c r="E11" s="123"/>
      <c r="F11" s="123"/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</row>
    <row r="12" spans="1:14">
      <c r="A12" s="43" t="s">
        <v>659</v>
      </c>
      <c r="B12" s="72" t="s">
        <v>500</v>
      </c>
      <c r="C12" s="22" t="s">
        <v>47</v>
      </c>
      <c r="D12" s="123"/>
      <c r="E12" s="123"/>
      <c r="F12" s="123"/>
      <c r="G12" s="123">
        <v>15197.728854024221</v>
      </c>
      <c r="H12" s="123">
        <v>22072.248886831203</v>
      </c>
      <c r="I12" s="123">
        <v>20761.939251874348</v>
      </c>
      <c r="J12" s="123">
        <v>17534.893817658507</v>
      </c>
      <c r="K12" s="123">
        <v>20403.114079792307</v>
      </c>
      <c r="L12" s="123">
        <v>44783.731245470866</v>
      </c>
      <c r="M12" s="123">
        <v>24079.784219896701</v>
      </c>
      <c r="N12" s="123">
        <v>21353.020191388809</v>
      </c>
    </row>
    <row r="13" spans="1:14">
      <c r="A13" s="43" t="s">
        <v>660</v>
      </c>
      <c r="B13" s="72" t="s">
        <v>502</v>
      </c>
      <c r="C13" s="22" t="s">
        <v>47</v>
      </c>
      <c r="D13" s="123"/>
      <c r="E13" s="123"/>
      <c r="F13" s="123"/>
      <c r="G13" s="123">
        <v>4020.1687069558184</v>
      </c>
      <c r="H13" s="123">
        <v>4381.0864618854157</v>
      </c>
      <c r="I13" s="123">
        <v>4688.5932229349</v>
      </c>
      <c r="J13" s="123">
        <v>4860.4358287041832</v>
      </c>
      <c r="K13" s="123">
        <v>5190.8091378563377</v>
      </c>
      <c r="L13" s="123">
        <v>5548.7066742228935</v>
      </c>
      <c r="M13" s="123">
        <v>5885.7519815325186</v>
      </c>
      <c r="N13" s="123">
        <v>6409.2418320843999</v>
      </c>
    </row>
    <row r="14" spans="1:14">
      <c r="A14" s="43" t="s">
        <v>661</v>
      </c>
      <c r="B14" s="72" t="s">
        <v>504</v>
      </c>
      <c r="C14" s="22" t="s">
        <v>47</v>
      </c>
      <c r="D14" s="123"/>
      <c r="E14" s="123"/>
      <c r="F14" s="123"/>
      <c r="G14" s="123">
        <v>35182.049985260208</v>
      </c>
      <c r="H14" s="123">
        <v>35675.65027770101</v>
      </c>
      <c r="I14" s="123">
        <v>36803.623608740789</v>
      </c>
      <c r="J14" s="123">
        <v>52347.271697750446</v>
      </c>
      <c r="K14" s="123">
        <v>53018.992291770002</v>
      </c>
      <c r="L14" s="123">
        <v>53066.041647893508</v>
      </c>
      <c r="M14" s="123">
        <v>52488.640702853569</v>
      </c>
      <c r="N14" s="123">
        <v>54003.1004348715</v>
      </c>
    </row>
    <row r="15" spans="1:14">
      <c r="A15" s="41" t="s">
        <v>662</v>
      </c>
      <c r="B15" s="71" t="s">
        <v>505</v>
      </c>
      <c r="C15" s="22" t="s">
        <v>47</v>
      </c>
      <c r="D15" s="133"/>
      <c r="E15" s="133"/>
      <c r="F15" s="133"/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971.56433238480008</v>
      </c>
      <c r="N15" s="133">
        <v>2228.1345648000001</v>
      </c>
    </row>
    <row r="16" spans="1:14">
      <c r="A16" s="41" t="s">
        <v>663</v>
      </c>
      <c r="B16" s="71" t="s">
        <v>506</v>
      </c>
      <c r="C16" s="22" t="s">
        <v>47</v>
      </c>
      <c r="D16" s="133"/>
      <c r="E16" s="133"/>
      <c r="F16" s="133"/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</row>
    <row r="17" spans="1:14">
      <c r="A17" s="41" t="s">
        <v>664</v>
      </c>
      <c r="B17" s="71" t="s">
        <v>507</v>
      </c>
      <c r="C17" s="22" t="s">
        <v>47</v>
      </c>
      <c r="D17" s="133"/>
      <c r="E17" s="133"/>
      <c r="F17" s="133"/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</row>
    <row r="18" spans="1:14">
      <c r="A18" s="43" t="s">
        <v>665</v>
      </c>
      <c r="B18" s="72" t="s">
        <v>509</v>
      </c>
      <c r="C18" s="22" t="s">
        <v>47</v>
      </c>
      <c r="D18" s="123"/>
      <c r="E18" s="123"/>
      <c r="F18" s="123"/>
      <c r="G18" s="123">
        <v>1260.6612878699998</v>
      </c>
      <c r="H18" s="123">
        <v>1286.8118692899993</v>
      </c>
      <c r="I18" s="123">
        <v>1280.8586116099998</v>
      </c>
      <c r="J18" s="123">
        <v>2274.3434357399997</v>
      </c>
      <c r="K18" s="123">
        <v>4031.0784328499994</v>
      </c>
      <c r="L18" s="123">
        <v>5331.6739209300003</v>
      </c>
      <c r="M18" s="123">
        <v>9490.3137815000009</v>
      </c>
      <c r="N18" s="123">
        <v>14790.726598950005</v>
      </c>
    </row>
    <row r="19" spans="1:14">
      <c r="A19" s="43" t="s">
        <v>666</v>
      </c>
      <c r="B19" s="72" t="s">
        <v>511</v>
      </c>
      <c r="C19" s="22" t="s">
        <v>47</v>
      </c>
      <c r="D19" s="123"/>
      <c r="E19" s="123"/>
      <c r="F19" s="123"/>
      <c r="G19" s="123">
        <v>51840.440127154434</v>
      </c>
      <c r="H19" s="123">
        <v>59234.711033822212</v>
      </c>
      <c r="I19" s="123">
        <v>59046.121472225139</v>
      </c>
      <c r="J19" s="123">
        <v>72356.208951148947</v>
      </c>
      <c r="K19" s="123">
        <v>77652.884804412315</v>
      </c>
      <c r="L19" s="123">
        <v>103381.14681429438</v>
      </c>
      <c r="M19" s="123">
        <v>86258.404704250279</v>
      </c>
      <c r="N19" s="123">
        <v>90346.513225210307</v>
      </c>
    </row>
    <row r="20" spans="1:14">
      <c r="A20" s="43" t="s">
        <v>667</v>
      </c>
      <c r="B20" s="72" t="s">
        <v>513</v>
      </c>
      <c r="C20" s="22" t="s">
        <v>47</v>
      </c>
      <c r="D20" s="123"/>
      <c r="E20" s="123"/>
      <c r="F20" s="123"/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</row>
    <row r="21" spans="1:14">
      <c r="A21" s="43" t="s">
        <v>668</v>
      </c>
      <c r="B21" s="72" t="s">
        <v>515</v>
      </c>
      <c r="C21" s="22" t="s">
        <v>47</v>
      </c>
      <c r="D21" s="123"/>
      <c r="E21" s="123"/>
      <c r="F21" s="123"/>
      <c r="G21" s="123">
        <v>15197.728854024221</v>
      </c>
      <c r="H21" s="123">
        <v>22072.248886831203</v>
      </c>
      <c r="I21" s="123">
        <v>20761.939251874348</v>
      </c>
      <c r="J21" s="123">
        <v>17534.893817658507</v>
      </c>
      <c r="K21" s="123">
        <v>20403.114079792307</v>
      </c>
      <c r="L21" s="123">
        <v>44783.731245470866</v>
      </c>
      <c r="M21" s="123">
        <v>24079.784219896701</v>
      </c>
      <c r="N21" s="123">
        <v>21353.020191388809</v>
      </c>
    </row>
    <row r="22" spans="1:14">
      <c r="A22" s="90" t="s">
        <v>669</v>
      </c>
      <c r="B22" s="91" t="s">
        <v>670</v>
      </c>
      <c r="C22" s="92" t="s">
        <v>47</v>
      </c>
      <c r="D22" s="133"/>
      <c r="E22" s="133"/>
      <c r="F22" s="133"/>
      <c r="G22" s="133">
        <v>200</v>
      </c>
      <c r="H22" s="133">
        <v>200</v>
      </c>
      <c r="I22" s="133">
        <v>199.7</v>
      </c>
      <c r="J22" s="133">
        <v>199.7</v>
      </c>
      <c r="K22" s="133">
        <v>199.7</v>
      </c>
      <c r="L22" s="133">
        <v>199.7</v>
      </c>
      <c r="M22" s="133">
        <v>199.666</v>
      </c>
      <c r="N22" s="133">
        <v>199.666</v>
      </c>
    </row>
    <row r="23" spans="1:14">
      <c r="A23" s="43" t="s">
        <v>671</v>
      </c>
      <c r="B23" s="31" t="s">
        <v>672</v>
      </c>
      <c r="C23" s="22" t="s">
        <v>47</v>
      </c>
      <c r="D23" s="123"/>
      <c r="E23" s="123"/>
      <c r="F23" s="123"/>
      <c r="G23" s="123">
        <v>35182.049985260208</v>
      </c>
      <c r="H23" s="123">
        <v>35675.65027770101</v>
      </c>
      <c r="I23" s="123">
        <v>36803.623608740789</v>
      </c>
      <c r="J23" s="123">
        <v>52347.271697750446</v>
      </c>
      <c r="K23" s="123">
        <v>53018.992291770002</v>
      </c>
      <c r="L23" s="123">
        <v>53066.041647893508</v>
      </c>
      <c r="M23" s="123">
        <v>52488.640702853569</v>
      </c>
      <c r="N23" s="123">
        <v>54003.1004348715</v>
      </c>
    </row>
    <row r="24" spans="1:14">
      <c r="A24" s="43" t="s">
        <v>673</v>
      </c>
      <c r="B24" s="31" t="s">
        <v>674</v>
      </c>
      <c r="C24" s="22" t="s">
        <v>47</v>
      </c>
      <c r="D24" s="123"/>
      <c r="E24" s="123"/>
      <c r="F24" s="123"/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0</v>
      </c>
      <c r="N24" s="123">
        <v>0</v>
      </c>
    </row>
    <row r="25" spans="1:14">
      <c r="A25" s="43" t="s">
        <v>675</v>
      </c>
      <c r="B25" s="31" t="s">
        <v>676</v>
      </c>
      <c r="C25" s="22" t="s">
        <v>47</v>
      </c>
      <c r="D25" s="123"/>
      <c r="E25" s="123"/>
      <c r="F25" s="123"/>
      <c r="G25" s="123">
        <v>0</v>
      </c>
      <c r="H25" s="123">
        <v>0</v>
      </c>
      <c r="I25" s="123">
        <v>0</v>
      </c>
      <c r="J25" s="123">
        <v>0</v>
      </c>
      <c r="K25" s="123">
        <v>0</v>
      </c>
      <c r="L25" s="123">
        <v>0</v>
      </c>
      <c r="M25" s="123">
        <v>0</v>
      </c>
      <c r="N25" s="123">
        <v>0</v>
      </c>
    </row>
    <row r="26" spans="1:14">
      <c r="A26" s="43" t="s">
        <v>677</v>
      </c>
      <c r="B26" s="31" t="s">
        <v>678</v>
      </c>
      <c r="C26" s="22" t="s">
        <v>47</v>
      </c>
      <c r="D26" s="123"/>
      <c r="E26" s="123"/>
      <c r="F26" s="123"/>
      <c r="G26" s="123">
        <v>0</v>
      </c>
      <c r="H26" s="123">
        <v>0</v>
      </c>
      <c r="I26" s="123">
        <v>0</v>
      </c>
      <c r="J26" s="123">
        <v>0</v>
      </c>
      <c r="K26" s="123">
        <v>0</v>
      </c>
      <c r="L26" s="123">
        <v>0</v>
      </c>
      <c r="M26" s="123">
        <v>0</v>
      </c>
      <c r="N26" s="123">
        <v>0</v>
      </c>
    </row>
    <row r="27" spans="1:14">
      <c r="A27" s="43" t="s">
        <v>679</v>
      </c>
      <c r="B27" s="31" t="s">
        <v>680</v>
      </c>
      <c r="C27" s="22" t="s">
        <v>47</v>
      </c>
      <c r="D27" s="123"/>
      <c r="E27" s="123"/>
      <c r="F27" s="123"/>
      <c r="G27" s="123">
        <v>1260.6612878699998</v>
      </c>
      <c r="H27" s="123">
        <v>1286.8118692899993</v>
      </c>
      <c r="I27" s="123">
        <v>1280.8586116099998</v>
      </c>
      <c r="J27" s="123">
        <v>2274.3434357399997</v>
      </c>
      <c r="K27" s="123">
        <v>4031.0784328499994</v>
      </c>
      <c r="L27" s="123">
        <v>5331.6739209300003</v>
      </c>
      <c r="M27" s="123">
        <v>9490.3137815000009</v>
      </c>
      <c r="N27" s="123">
        <v>14790.726598950005</v>
      </c>
    </row>
    <row r="28" spans="1:14">
      <c r="A28" s="43" t="s">
        <v>681</v>
      </c>
      <c r="B28" s="31" t="s">
        <v>682</v>
      </c>
      <c r="C28" s="22" t="s">
        <v>47</v>
      </c>
      <c r="D28" s="123"/>
      <c r="E28" s="123"/>
      <c r="F28" s="123"/>
      <c r="G28" s="123">
        <v>3820.1687069558184</v>
      </c>
      <c r="H28" s="123">
        <v>4181.0864618854157</v>
      </c>
      <c r="I28" s="123">
        <v>4488.8932229349002</v>
      </c>
      <c r="J28" s="123">
        <v>4660.7358287041834</v>
      </c>
      <c r="K28" s="123">
        <v>4991.1091378563378</v>
      </c>
      <c r="L28" s="123">
        <v>5349.0066742228937</v>
      </c>
      <c r="M28" s="123">
        <v>6657.6503139173183</v>
      </c>
      <c r="N28" s="123">
        <v>8437.7103968844003</v>
      </c>
    </row>
    <row r="29" spans="1:14">
      <c r="A29" s="43" t="s">
        <v>683</v>
      </c>
      <c r="B29" s="31" t="s">
        <v>684</v>
      </c>
      <c r="C29" s="22" t="s">
        <v>47</v>
      </c>
      <c r="D29" s="123"/>
      <c r="E29" s="123"/>
      <c r="F29" s="123"/>
      <c r="G29" s="123">
        <v>0</v>
      </c>
      <c r="H29" s="123">
        <v>0</v>
      </c>
      <c r="I29" s="123">
        <v>0</v>
      </c>
      <c r="J29" s="123">
        <v>0</v>
      </c>
      <c r="K29" s="123">
        <v>0</v>
      </c>
      <c r="L29" s="123">
        <v>0</v>
      </c>
      <c r="M29" s="123">
        <v>0</v>
      </c>
      <c r="N29" s="123">
        <v>0</v>
      </c>
    </row>
    <row r="30" spans="1:14">
      <c r="A30" s="43" t="s">
        <v>685</v>
      </c>
      <c r="B30" s="31" t="s">
        <v>686</v>
      </c>
      <c r="C30" s="22" t="s">
        <v>47</v>
      </c>
      <c r="D30" s="123"/>
      <c r="E30" s="123"/>
      <c r="F30" s="123"/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  <c r="N30" s="123">
        <v>0</v>
      </c>
    </row>
    <row r="31" spans="1:14">
      <c r="A31" s="41" t="s">
        <v>687</v>
      </c>
      <c r="B31" s="71" t="s">
        <v>533</v>
      </c>
      <c r="C31" s="22" t="s">
        <v>47</v>
      </c>
      <c r="D31" s="123"/>
      <c r="E31" s="123"/>
      <c r="F31" s="133"/>
      <c r="G31" s="123">
        <v>3820.1687069558184</v>
      </c>
      <c r="H31" s="123">
        <v>4181.0864618854157</v>
      </c>
      <c r="I31" s="123">
        <v>4488.8932229349002</v>
      </c>
      <c r="J31" s="123">
        <v>4660.7358287041834</v>
      </c>
      <c r="K31" s="123">
        <v>4991.1091378563378</v>
      </c>
      <c r="L31" s="123">
        <v>5349.0066742228937</v>
      </c>
      <c r="M31" s="123">
        <v>5686.0859815325184</v>
      </c>
      <c r="N31" s="123">
        <v>6209.5758320843997</v>
      </c>
    </row>
    <row r="32" spans="1:14">
      <c r="A32" s="43" t="s">
        <v>688</v>
      </c>
      <c r="B32" s="72" t="s">
        <v>535</v>
      </c>
      <c r="C32" s="22" t="s">
        <v>47</v>
      </c>
      <c r="D32" s="123"/>
      <c r="E32" s="123"/>
      <c r="F32" s="123"/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L32" s="123">
        <v>0</v>
      </c>
      <c r="M32" s="123">
        <v>0</v>
      </c>
      <c r="N32" s="123">
        <v>0</v>
      </c>
    </row>
    <row r="33" spans="1:14">
      <c r="A33" s="43" t="s">
        <v>689</v>
      </c>
      <c r="B33" s="72" t="s">
        <v>537</v>
      </c>
      <c r="C33" s="22" t="s">
        <v>47</v>
      </c>
      <c r="D33" s="123"/>
      <c r="E33" s="123"/>
      <c r="F33" s="123"/>
      <c r="G33" s="123">
        <v>0</v>
      </c>
      <c r="H33" s="123">
        <v>0</v>
      </c>
      <c r="I33" s="123">
        <v>0</v>
      </c>
      <c r="J33" s="123">
        <v>0</v>
      </c>
      <c r="K33" s="123">
        <v>0</v>
      </c>
      <c r="L33" s="123">
        <v>0</v>
      </c>
      <c r="M33" s="123">
        <v>971.56433238480008</v>
      </c>
      <c r="N33" s="123">
        <v>2228.1345648000001</v>
      </c>
    </row>
    <row r="34" spans="1:14">
      <c r="A34" s="43" t="s">
        <v>690</v>
      </c>
      <c r="B34" s="72" t="s">
        <v>539</v>
      </c>
      <c r="C34" s="22" t="s">
        <v>47</v>
      </c>
      <c r="D34" s="123"/>
      <c r="E34" s="123"/>
      <c r="F34" s="123"/>
      <c r="G34" s="123">
        <v>0</v>
      </c>
      <c r="H34" s="123">
        <v>0</v>
      </c>
      <c r="I34" s="123">
        <v>0</v>
      </c>
      <c r="J34" s="123">
        <v>0</v>
      </c>
      <c r="K34" s="123">
        <v>0</v>
      </c>
      <c r="L34" s="123">
        <v>0</v>
      </c>
      <c r="M34" s="123">
        <v>0</v>
      </c>
      <c r="N34" s="123">
        <v>0</v>
      </c>
    </row>
    <row r="35" spans="1:14">
      <c r="A35" s="43" t="s">
        <v>691</v>
      </c>
      <c r="B35" s="72" t="s">
        <v>541</v>
      </c>
      <c r="C35" s="22" t="s">
        <v>47</v>
      </c>
      <c r="D35" s="123"/>
      <c r="E35" s="123"/>
      <c r="F35" s="123"/>
      <c r="G35" s="123">
        <v>0</v>
      </c>
      <c r="H35" s="123">
        <v>0</v>
      </c>
      <c r="I35" s="123">
        <v>0</v>
      </c>
      <c r="J35" s="123">
        <v>0</v>
      </c>
      <c r="K35" s="123">
        <v>0</v>
      </c>
      <c r="L35" s="123">
        <v>0</v>
      </c>
      <c r="M35" s="123">
        <v>0</v>
      </c>
      <c r="N35" s="123">
        <v>0</v>
      </c>
    </row>
    <row r="36" spans="1:14">
      <c r="A36" s="43" t="s">
        <v>692</v>
      </c>
      <c r="B36" s="72" t="s">
        <v>543</v>
      </c>
      <c r="C36" s="22" t="s">
        <v>47</v>
      </c>
      <c r="D36" s="123"/>
      <c r="E36" s="123"/>
      <c r="F36" s="123"/>
      <c r="G36" s="123">
        <v>0</v>
      </c>
      <c r="H36" s="123">
        <v>0</v>
      </c>
      <c r="I36" s="123">
        <v>0</v>
      </c>
      <c r="J36" s="123">
        <v>0</v>
      </c>
      <c r="K36" s="123">
        <v>0</v>
      </c>
      <c r="L36" s="123">
        <v>0</v>
      </c>
      <c r="M36" s="123">
        <v>0</v>
      </c>
      <c r="N36" s="123">
        <v>0</v>
      </c>
    </row>
    <row r="37" spans="1:14">
      <c r="A37" s="43" t="s">
        <v>693</v>
      </c>
      <c r="B37" s="72" t="s">
        <v>694</v>
      </c>
      <c r="C37" s="22" t="s">
        <v>47</v>
      </c>
      <c r="D37" s="123"/>
      <c r="E37" s="123"/>
      <c r="F37" s="123"/>
      <c r="G37" s="123">
        <v>314930.24767787999</v>
      </c>
      <c r="H37" s="123">
        <v>334937.51671704004</v>
      </c>
      <c r="I37" s="123">
        <v>356394.35708620935</v>
      </c>
      <c r="J37" s="123">
        <v>408016.91853790445</v>
      </c>
      <c r="K37" s="123">
        <v>444108.53852989915</v>
      </c>
      <c r="L37" s="123">
        <v>468683.98500060977</v>
      </c>
      <c r="M37" s="123">
        <v>483775.35732353735</v>
      </c>
      <c r="N37" s="123">
        <v>509825.53296468529</v>
      </c>
    </row>
    <row r="38" spans="1:14">
      <c r="A38" s="43" t="s">
        <v>695</v>
      </c>
      <c r="B38" s="72" t="s">
        <v>598</v>
      </c>
      <c r="C38" s="22" t="s">
        <v>47</v>
      </c>
      <c r="D38" s="123"/>
      <c r="E38" s="123"/>
      <c r="F38" s="123"/>
      <c r="G38" s="123">
        <v>0</v>
      </c>
      <c r="H38" s="123">
        <v>0</v>
      </c>
      <c r="I38" s="123">
        <v>0</v>
      </c>
      <c r="J38" s="123">
        <v>0</v>
      </c>
      <c r="K38" s="123">
        <v>0</v>
      </c>
      <c r="L38" s="123">
        <v>0</v>
      </c>
      <c r="M38" s="123">
        <v>0</v>
      </c>
      <c r="N38" s="123">
        <v>0</v>
      </c>
    </row>
    <row r="39" spans="1:14">
      <c r="A39" s="43" t="s">
        <v>696</v>
      </c>
      <c r="B39" s="72" t="s">
        <v>549</v>
      </c>
      <c r="C39" s="22" t="s">
        <v>47</v>
      </c>
      <c r="D39" s="123"/>
      <c r="E39" s="123"/>
      <c r="F39" s="123"/>
      <c r="G39" s="123">
        <v>0</v>
      </c>
      <c r="H39" s="123">
        <v>0</v>
      </c>
      <c r="I39" s="123">
        <v>0</v>
      </c>
      <c r="J39" s="123">
        <v>0</v>
      </c>
      <c r="K39" s="123">
        <v>0</v>
      </c>
      <c r="L39" s="123">
        <v>0</v>
      </c>
      <c r="M39" s="123">
        <v>0</v>
      </c>
      <c r="N39" s="123">
        <v>0</v>
      </c>
    </row>
    <row r="40" spans="1:14">
      <c r="A40" s="41" t="s">
        <v>697</v>
      </c>
      <c r="B40" s="71" t="s">
        <v>550</v>
      </c>
      <c r="C40" s="22" t="s">
        <v>47</v>
      </c>
      <c r="D40" s="123"/>
      <c r="E40" s="123"/>
      <c r="F40" s="133"/>
      <c r="G40" s="123">
        <v>137196.35240467999</v>
      </c>
      <c r="H40" s="123">
        <v>150610.42264551</v>
      </c>
      <c r="I40" s="123">
        <v>160371.14438618001</v>
      </c>
      <c r="J40" s="123">
        <v>178644.14632080004</v>
      </c>
      <c r="K40" s="123">
        <v>207964.50181328203</v>
      </c>
      <c r="L40" s="123">
        <v>192798.41499168004</v>
      </c>
      <c r="M40" s="123">
        <v>187076.60830421897</v>
      </c>
      <c r="N40" s="123">
        <v>209811.92244573619</v>
      </c>
    </row>
    <row r="41" spans="1:14">
      <c r="A41" s="43" t="s">
        <v>698</v>
      </c>
      <c r="B41" s="72" t="s">
        <v>535</v>
      </c>
      <c r="C41" s="22" t="s">
        <v>47</v>
      </c>
      <c r="D41" s="123"/>
      <c r="E41" s="123"/>
      <c r="F41" s="123"/>
      <c r="G41" s="123">
        <v>123062.54763117002</v>
      </c>
      <c r="H41" s="123">
        <v>131775.52170340999</v>
      </c>
      <c r="I41" s="123">
        <v>142791.17556836994</v>
      </c>
      <c r="J41" s="123">
        <v>170814.774807612</v>
      </c>
      <c r="K41" s="123">
        <v>177660.07817996814</v>
      </c>
      <c r="L41" s="123">
        <v>223121.23577044229</v>
      </c>
      <c r="M41" s="123">
        <v>224808.36041719417</v>
      </c>
      <c r="N41" s="123">
        <v>232066.69562356436</v>
      </c>
    </row>
    <row r="42" spans="1:14">
      <c r="A42" s="43" t="s">
        <v>699</v>
      </c>
      <c r="B42" s="72" t="s">
        <v>537</v>
      </c>
      <c r="C42" s="22" t="s">
        <v>47</v>
      </c>
      <c r="D42" s="123"/>
      <c r="E42" s="123"/>
      <c r="F42" s="123"/>
      <c r="G42" s="123">
        <v>0</v>
      </c>
      <c r="H42" s="123">
        <v>0</v>
      </c>
      <c r="I42" s="123">
        <v>0</v>
      </c>
      <c r="J42" s="123">
        <v>0</v>
      </c>
      <c r="K42" s="123">
        <v>0</v>
      </c>
      <c r="L42" s="123">
        <v>0</v>
      </c>
      <c r="M42" s="123">
        <v>0</v>
      </c>
      <c r="N42" s="123">
        <v>0</v>
      </c>
    </row>
    <row r="43" spans="1:14">
      <c r="A43" s="43" t="s">
        <v>700</v>
      </c>
      <c r="B43" s="72" t="s">
        <v>554</v>
      </c>
      <c r="C43" s="22" t="s">
        <v>47</v>
      </c>
      <c r="D43" s="123"/>
      <c r="E43" s="123"/>
      <c r="F43" s="123"/>
      <c r="G43" s="123">
        <v>0</v>
      </c>
      <c r="H43" s="123">
        <v>0</v>
      </c>
      <c r="I43" s="123">
        <v>0</v>
      </c>
      <c r="J43" s="123">
        <v>0</v>
      </c>
      <c r="K43" s="123">
        <v>0</v>
      </c>
      <c r="L43" s="123">
        <v>0</v>
      </c>
      <c r="M43" s="123">
        <v>0</v>
      </c>
      <c r="N43" s="123">
        <v>0</v>
      </c>
    </row>
    <row r="44" spans="1:14">
      <c r="A44" s="43" t="s">
        <v>701</v>
      </c>
      <c r="B44" s="72" t="s">
        <v>556</v>
      </c>
      <c r="C44" s="22" t="s">
        <v>47</v>
      </c>
      <c r="D44" s="123"/>
      <c r="E44" s="123"/>
      <c r="F44" s="123"/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>
        <v>0</v>
      </c>
      <c r="M44" s="123">
        <v>0</v>
      </c>
      <c r="N44" s="123">
        <v>0</v>
      </c>
    </row>
    <row r="45" spans="1:14">
      <c r="A45" s="43" t="s">
        <v>702</v>
      </c>
      <c r="B45" s="72" t="s">
        <v>543</v>
      </c>
      <c r="C45" s="22" t="s">
        <v>47</v>
      </c>
      <c r="D45" s="123"/>
      <c r="E45" s="123"/>
      <c r="F45" s="123"/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0</v>
      </c>
      <c r="N45" s="123">
        <v>0</v>
      </c>
    </row>
    <row r="46" spans="1:14">
      <c r="A46" s="43" t="s">
        <v>703</v>
      </c>
      <c r="B46" s="72" t="s">
        <v>704</v>
      </c>
      <c r="C46" s="22" t="s">
        <v>47</v>
      </c>
      <c r="D46" s="123"/>
      <c r="E46" s="123"/>
      <c r="F46" s="123"/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  <c r="N46" s="123">
        <v>0</v>
      </c>
    </row>
    <row r="47" spans="1:14">
      <c r="A47" s="43" t="s">
        <v>705</v>
      </c>
      <c r="B47" s="72" t="s">
        <v>561</v>
      </c>
      <c r="C47" s="22" t="s">
        <v>47</v>
      </c>
      <c r="D47" s="123"/>
      <c r="E47" s="123"/>
      <c r="F47" s="123"/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L47" s="123">
        <v>0</v>
      </c>
      <c r="M47" s="123">
        <v>0</v>
      </c>
      <c r="N47" s="123">
        <v>0</v>
      </c>
    </row>
    <row r="48" spans="1:14">
      <c r="A48" s="43" t="s">
        <v>706</v>
      </c>
      <c r="B48" s="72" t="s">
        <v>563</v>
      </c>
      <c r="C48" s="22" t="s">
        <v>47</v>
      </c>
      <c r="D48" s="123"/>
      <c r="E48" s="123"/>
      <c r="F48" s="123"/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3">
        <v>0</v>
      </c>
    </row>
    <row r="49" spans="1:14">
      <c r="A49" s="90" t="s">
        <v>707</v>
      </c>
      <c r="B49" s="91" t="s">
        <v>708</v>
      </c>
      <c r="C49" s="92" t="s">
        <v>47</v>
      </c>
      <c r="D49" s="133"/>
      <c r="E49" s="133"/>
      <c r="F49" s="133"/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</row>
    <row r="50" spans="1:14">
      <c r="A50" s="43" t="s">
        <v>709</v>
      </c>
      <c r="B50" s="31" t="s">
        <v>710</v>
      </c>
      <c r="C50" s="22" t="s">
        <v>47</v>
      </c>
      <c r="D50" s="123"/>
      <c r="E50" s="123"/>
      <c r="F50" s="123"/>
      <c r="G50" s="123">
        <v>54671.347642029999</v>
      </c>
      <c r="H50" s="123">
        <v>52551.572368120003</v>
      </c>
      <c r="I50" s="123">
        <v>53232.03713165941</v>
      </c>
      <c r="J50" s="123">
        <v>58557.997409492447</v>
      </c>
      <c r="K50" s="123">
        <v>58483.958536648963</v>
      </c>
      <c r="L50" s="123">
        <v>52764.33423848739</v>
      </c>
      <c r="M50" s="123">
        <v>71890.388602124192</v>
      </c>
      <c r="N50" s="123">
        <v>67946.914895384747</v>
      </c>
    </row>
    <row r="51" spans="1:14">
      <c r="A51" s="43" t="s">
        <v>711</v>
      </c>
      <c r="B51" s="31" t="s">
        <v>712</v>
      </c>
      <c r="C51" s="22" t="s">
        <v>47</v>
      </c>
      <c r="D51" s="123"/>
      <c r="E51" s="123"/>
      <c r="F51" s="123"/>
      <c r="G51" s="123">
        <v>155013.72083787998</v>
      </c>
      <c r="H51" s="123">
        <v>165352.05995704001</v>
      </c>
      <c r="I51" s="123">
        <v>175886.32158620941</v>
      </c>
      <c r="J51" s="123">
        <v>208981.54854790447</v>
      </c>
      <c r="K51" s="123">
        <v>241179.89136989921</v>
      </c>
      <c r="L51" s="123">
        <v>254417.46876060983</v>
      </c>
      <c r="M51" s="123">
        <v>272972.2305035374</v>
      </c>
      <c r="N51" s="123">
        <v>272761.10496468528</v>
      </c>
    </row>
    <row r="52" spans="1:14">
      <c r="A52" s="43" t="s">
        <v>713</v>
      </c>
      <c r="B52" s="31" t="s">
        <v>714</v>
      </c>
      <c r="C52" s="22" t="s">
        <v>47</v>
      </c>
      <c r="D52" s="123"/>
      <c r="E52" s="123"/>
      <c r="F52" s="123"/>
      <c r="G52" s="123">
        <v>0</v>
      </c>
      <c r="H52" s="123">
        <v>0</v>
      </c>
      <c r="I52" s="123">
        <v>0</v>
      </c>
      <c r="J52" s="123">
        <v>0</v>
      </c>
      <c r="K52" s="123">
        <v>0</v>
      </c>
      <c r="L52" s="123">
        <v>0</v>
      </c>
      <c r="M52" s="123">
        <v>0</v>
      </c>
      <c r="N52" s="123">
        <v>0</v>
      </c>
    </row>
    <row r="53" spans="1:14">
      <c r="A53" s="43" t="s">
        <v>715</v>
      </c>
      <c r="B53" s="31" t="s">
        <v>716</v>
      </c>
      <c r="C53" s="22" t="s">
        <v>47</v>
      </c>
      <c r="D53" s="123"/>
      <c r="E53" s="123"/>
      <c r="F53" s="123"/>
      <c r="G53" s="123">
        <v>97096.922404679994</v>
      </c>
      <c r="H53" s="123">
        <v>109234.46264551001</v>
      </c>
      <c r="I53" s="123">
        <v>118491.64438618001</v>
      </c>
      <c r="J53" s="123">
        <v>135238.76632080003</v>
      </c>
      <c r="K53" s="123">
        <v>164142.78181328202</v>
      </c>
      <c r="L53" s="123">
        <v>152622.82825168004</v>
      </c>
      <c r="M53" s="123">
        <v>150923.01172421899</v>
      </c>
      <c r="N53" s="123">
        <v>159051.92244599</v>
      </c>
    </row>
    <row r="54" spans="1:14">
      <c r="A54" s="43" t="s">
        <v>717</v>
      </c>
      <c r="B54" s="31" t="s">
        <v>718</v>
      </c>
      <c r="C54" s="22" t="s">
        <v>47</v>
      </c>
      <c r="D54" s="123"/>
      <c r="E54" s="123"/>
      <c r="F54" s="123"/>
      <c r="G54" s="123">
        <v>3245.4507911699998</v>
      </c>
      <c r="H54" s="123">
        <v>3566.0249434099997</v>
      </c>
      <c r="I54" s="123">
        <v>4162.6400683700003</v>
      </c>
      <c r="J54" s="123">
        <v>15184.784817611999</v>
      </c>
      <c r="K54" s="123">
        <v>18553.151019968227</v>
      </c>
      <c r="L54" s="123">
        <v>49030.306270442408</v>
      </c>
      <c r="M54" s="123">
        <v>50158.830177194235</v>
      </c>
      <c r="N54" s="123">
        <v>45762.267623310494</v>
      </c>
    </row>
    <row r="55" spans="1:14">
      <c r="A55" s="43" t="s">
        <v>719</v>
      </c>
      <c r="B55" s="31" t="s">
        <v>720</v>
      </c>
      <c r="C55" s="22" t="s">
        <v>47</v>
      </c>
      <c r="D55" s="123"/>
      <c r="E55" s="123"/>
      <c r="F55" s="123"/>
      <c r="G55" s="123">
        <v>0</v>
      </c>
      <c r="H55" s="123">
        <v>0</v>
      </c>
      <c r="I55" s="123">
        <v>0</v>
      </c>
      <c r="J55" s="123">
        <v>0</v>
      </c>
      <c r="K55" s="123">
        <v>0</v>
      </c>
      <c r="L55" s="123">
        <v>0</v>
      </c>
      <c r="M55" s="123">
        <v>0</v>
      </c>
      <c r="N55" s="123">
        <v>0</v>
      </c>
    </row>
    <row r="56" spans="1:14">
      <c r="A56" s="43" t="s">
        <v>721</v>
      </c>
      <c r="B56" s="72" t="s">
        <v>578</v>
      </c>
      <c r="C56" s="22" t="s">
        <v>47</v>
      </c>
      <c r="D56" s="123"/>
      <c r="E56" s="123"/>
      <c r="F56" s="123"/>
      <c r="G56" s="123">
        <v>0</v>
      </c>
      <c r="H56" s="123">
        <v>0</v>
      </c>
      <c r="I56" s="123">
        <v>0</v>
      </c>
      <c r="J56" s="123">
        <v>0</v>
      </c>
      <c r="K56" s="123">
        <v>0</v>
      </c>
      <c r="L56" s="123">
        <v>0</v>
      </c>
      <c r="M56" s="123">
        <v>0</v>
      </c>
      <c r="N56" s="123">
        <v>0</v>
      </c>
    </row>
    <row r="57" spans="1:14">
      <c r="A57" s="43" t="s">
        <v>722</v>
      </c>
      <c r="B57" s="72" t="s">
        <v>580</v>
      </c>
      <c r="C57" s="22" t="s">
        <v>47</v>
      </c>
      <c r="D57" s="123"/>
      <c r="E57" s="123"/>
      <c r="F57" s="123"/>
      <c r="G57" s="123">
        <v>0</v>
      </c>
      <c r="H57" s="123">
        <v>0</v>
      </c>
      <c r="I57" s="123">
        <v>0</v>
      </c>
      <c r="J57" s="123">
        <v>0</v>
      </c>
      <c r="K57" s="123">
        <v>0</v>
      </c>
      <c r="L57" s="123">
        <v>0</v>
      </c>
      <c r="M57" s="123">
        <v>0</v>
      </c>
      <c r="N57" s="123">
        <v>0</v>
      </c>
    </row>
    <row r="58" spans="1:14">
      <c r="A58" s="43" t="s">
        <v>723</v>
      </c>
      <c r="B58" s="72" t="s">
        <v>582</v>
      </c>
      <c r="C58" s="22" t="s">
        <v>47</v>
      </c>
      <c r="D58" s="123"/>
      <c r="E58" s="123"/>
      <c r="F58" s="123"/>
      <c r="G58" s="123">
        <v>54671.347642029999</v>
      </c>
      <c r="H58" s="123">
        <v>52551.572368120003</v>
      </c>
      <c r="I58" s="123">
        <v>53232.03713165941</v>
      </c>
      <c r="J58" s="123">
        <v>58557.997409492447</v>
      </c>
      <c r="K58" s="123">
        <v>58483.958536648963</v>
      </c>
      <c r="L58" s="123">
        <v>52764.33423848739</v>
      </c>
      <c r="M58" s="123">
        <v>71890.388602124192</v>
      </c>
      <c r="N58" s="123">
        <v>67946.914895384747</v>
      </c>
    </row>
    <row r="59" spans="1:14">
      <c r="A59" s="43" t="s">
        <v>724</v>
      </c>
      <c r="B59" s="72" t="s">
        <v>584</v>
      </c>
      <c r="C59" s="22" t="s">
        <v>47</v>
      </c>
      <c r="D59" s="123"/>
      <c r="E59" s="123"/>
      <c r="F59" s="123"/>
      <c r="G59" s="123">
        <v>159916.52684000001</v>
      </c>
      <c r="H59" s="123">
        <v>169585.45675999997</v>
      </c>
      <c r="I59" s="123">
        <v>180508.03549999994</v>
      </c>
      <c r="J59" s="123">
        <v>199035.36999000001</v>
      </c>
      <c r="K59" s="123">
        <v>202928.64715999991</v>
      </c>
      <c r="L59" s="123">
        <v>214266.51623999988</v>
      </c>
      <c r="M59" s="123">
        <v>210803.12681999995</v>
      </c>
      <c r="N59" s="123">
        <v>237064.42800000004</v>
      </c>
    </row>
    <row r="60" spans="1:14">
      <c r="A60" s="43" t="s">
        <v>725</v>
      </c>
      <c r="B60" s="72" t="s">
        <v>726</v>
      </c>
      <c r="C60" s="22" t="s">
        <v>47</v>
      </c>
      <c r="D60" s="123"/>
      <c r="E60" s="123"/>
      <c r="F60" s="123"/>
      <c r="G60" s="123">
        <v>0</v>
      </c>
      <c r="H60" s="123">
        <v>0</v>
      </c>
      <c r="I60" s="123">
        <v>0</v>
      </c>
      <c r="J60" s="123">
        <v>0</v>
      </c>
      <c r="K60" s="123">
        <v>0</v>
      </c>
      <c r="L60" s="123">
        <v>0</v>
      </c>
      <c r="M60" s="123">
        <v>0</v>
      </c>
      <c r="N60" s="123">
        <v>0</v>
      </c>
    </row>
    <row r="61" spans="1:14">
      <c r="A61" s="43" t="s">
        <v>727</v>
      </c>
      <c r="B61" s="31" t="s">
        <v>728</v>
      </c>
      <c r="C61" s="22" t="s">
        <v>47</v>
      </c>
      <c r="D61" s="123"/>
      <c r="E61" s="123"/>
      <c r="F61" s="123"/>
      <c r="G61" s="123">
        <v>0</v>
      </c>
      <c r="H61" s="123">
        <v>0</v>
      </c>
      <c r="I61" s="123">
        <v>0</v>
      </c>
      <c r="J61" s="123">
        <v>0</v>
      </c>
      <c r="K61" s="123">
        <v>0</v>
      </c>
      <c r="L61" s="123">
        <v>0</v>
      </c>
      <c r="M61" s="123">
        <v>0</v>
      </c>
      <c r="N61" s="123">
        <v>0</v>
      </c>
    </row>
    <row r="62" spans="1:14">
      <c r="A62" s="43" t="s">
        <v>729</v>
      </c>
      <c r="B62" s="31" t="s">
        <v>730</v>
      </c>
      <c r="C62" s="22" t="s">
        <v>47</v>
      </c>
      <c r="D62" s="123"/>
      <c r="E62" s="123"/>
      <c r="F62" s="123"/>
      <c r="G62" s="123">
        <v>40099.43</v>
      </c>
      <c r="H62" s="123">
        <v>41375.96</v>
      </c>
      <c r="I62" s="123">
        <v>41879.5</v>
      </c>
      <c r="J62" s="123">
        <v>43405.38</v>
      </c>
      <c r="K62" s="123">
        <v>43821.72</v>
      </c>
      <c r="L62" s="123">
        <v>40175.586739999999</v>
      </c>
      <c r="M62" s="123">
        <v>36153.596579999998</v>
      </c>
      <c r="N62" s="123">
        <v>50759.999999746193</v>
      </c>
    </row>
    <row r="63" spans="1:14">
      <c r="A63" s="41" t="s">
        <v>731</v>
      </c>
      <c r="B63" s="71" t="s">
        <v>591</v>
      </c>
      <c r="C63" s="22" t="s">
        <v>47</v>
      </c>
      <c r="D63" s="133"/>
      <c r="E63" s="133"/>
      <c r="F63" s="133"/>
      <c r="G63" s="133">
        <v>119817.09684000001</v>
      </c>
      <c r="H63" s="133">
        <v>128209.49675999998</v>
      </c>
      <c r="I63" s="133">
        <v>138628.53549999994</v>
      </c>
      <c r="J63" s="133">
        <v>155629.98999</v>
      </c>
      <c r="K63" s="133">
        <v>159106.9271599999</v>
      </c>
      <c r="L63" s="133">
        <v>174090.92949999988</v>
      </c>
      <c r="M63" s="133">
        <v>174649.53023999993</v>
      </c>
      <c r="N63" s="133">
        <v>186304.42800025386</v>
      </c>
    </row>
    <row r="64" spans="1:14">
      <c r="A64" s="43" t="s">
        <v>732</v>
      </c>
      <c r="B64" s="72" t="s">
        <v>537</v>
      </c>
      <c r="C64" s="22" t="s">
        <v>47</v>
      </c>
      <c r="D64" s="123"/>
      <c r="E64" s="123"/>
      <c r="F64" s="123"/>
      <c r="G64" s="123">
        <v>0</v>
      </c>
      <c r="H64" s="123">
        <v>0</v>
      </c>
      <c r="I64" s="123">
        <v>0</v>
      </c>
      <c r="J64" s="123">
        <v>0</v>
      </c>
      <c r="K64" s="123">
        <v>0</v>
      </c>
      <c r="L64" s="123">
        <v>0</v>
      </c>
      <c r="M64" s="123">
        <v>0</v>
      </c>
      <c r="N64" s="123">
        <v>0</v>
      </c>
    </row>
    <row r="65" spans="1:14">
      <c r="A65" s="43" t="s">
        <v>733</v>
      </c>
      <c r="B65" s="72" t="s">
        <v>539</v>
      </c>
      <c r="C65" s="22" t="s">
        <v>47</v>
      </c>
      <c r="D65" s="123"/>
      <c r="E65" s="123"/>
      <c r="F65" s="123"/>
      <c r="G65" s="123">
        <v>0</v>
      </c>
      <c r="H65" s="123">
        <v>0</v>
      </c>
      <c r="I65" s="123">
        <v>0</v>
      </c>
      <c r="J65" s="123">
        <v>0</v>
      </c>
      <c r="K65" s="123">
        <v>0</v>
      </c>
      <c r="L65" s="123">
        <v>0</v>
      </c>
      <c r="M65" s="123">
        <v>0</v>
      </c>
      <c r="N65" s="123">
        <v>0</v>
      </c>
    </row>
    <row r="66" spans="1:14">
      <c r="A66" s="43" t="s">
        <v>734</v>
      </c>
      <c r="B66" s="72" t="s">
        <v>541</v>
      </c>
      <c r="C66" s="22" t="s">
        <v>47</v>
      </c>
      <c r="D66" s="123"/>
      <c r="E66" s="123"/>
      <c r="F66" s="123"/>
      <c r="G66" s="123">
        <v>0</v>
      </c>
      <c r="H66" s="123">
        <v>0</v>
      </c>
      <c r="I66" s="123">
        <v>0</v>
      </c>
      <c r="J66" s="123">
        <v>0</v>
      </c>
      <c r="K66" s="123">
        <v>0</v>
      </c>
      <c r="L66" s="123">
        <v>0</v>
      </c>
      <c r="M66" s="123">
        <v>0</v>
      </c>
      <c r="N66" s="123">
        <v>0</v>
      </c>
    </row>
    <row r="67" spans="1:14">
      <c r="A67" s="43" t="s">
        <v>735</v>
      </c>
      <c r="B67" s="72" t="s">
        <v>543</v>
      </c>
      <c r="C67" s="22" t="s">
        <v>47</v>
      </c>
      <c r="D67" s="123"/>
      <c r="E67" s="123"/>
      <c r="F67" s="123"/>
      <c r="G67" s="123">
        <v>0</v>
      </c>
      <c r="H67" s="123">
        <v>0</v>
      </c>
      <c r="I67" s="123">
        <v>0</v>
      </c>
      <c r="J67" s="123">
        <v>0</v>
      </c>
      <c r="K67" s="123">
        <v>0</v>
      </c>
      <c r="L67" s="123">
        <v>0</v>
      </c>
      <c r="M67" s="123">
        <v>0</v>
      </c>
      <c r="N67" s="123">
        <v>0</v>
      </c>
    </row>
    <row r="68" spans="1:14">
      <c r="A68" s="43" t="s">
        <v>736</v>
      </c>
      <c r="B68" s="72" t="s">
        <v>545</v>
      </c>
      <c r="C68" s="22" t="s">
        <v>47</v>
      </c>
      <c r="D68" s="123"/>
      <c r="E68" s="123"/>
      <c r="F68" s="123"/>
      <c r="G68" s="123">
        <v>0</v>
      </c>
      <c r="H68" s="123">
        <v>0</v>
      </c>
      <c r="I68" s="123">
        <v>0</v>
      </c>
      <c r="J68" s="123">
        <v>0</v>
      </c>
      <c r="K68" s="123">
        <v>0</v>
      </c>
      <c r="L68" s="123">
        <v>0</v>
      </c>
      <c r="M68" s="123">
        <v>0</v>
      </c>
      <c r="N68" s="123">
        <v>0</v>
      </c>
    </row>
    <row r="69" spans="1:14">
      <c r="A69" s="43" t="s">
        <v>737</v>
      </c>
      <c r="B69" s="72" t="s">
        <v>598</v>
      </c>
      <c r="C69" s="22" t="s">
        <v>47</v>
      </c>
      <c r="D69" s="123"/>
      <c r="E69" s="123"/>
      <c r="F69" s="123"/>
      <c r="G69" s="123">
        <v>-259269.63884376973</v>
      </c>
      <c r="H69" s="123">
        <v>-271521.7192213324</v>
      </c>
      <c r="I69" s="123">
        <v>-292859.34239104931</v>
      </c>
      <c r="J69" s="123">
        <v>-330999.97375805129</v>
      </c>
      <c r="K69" s="123">
        <v>-361464.54458763049</v>
      </c>
      <c r="L69" s="123">
        <v>-359953.8315120925</v>
      </c>
      <c r="M69" s="123">
        <v>-390859.30230536975</v>
      </c>
      <c r="N69" s="123">
        <v>-411041.30934259057</v>
      </c>
    </row>
    <row r="70" spans="1:14">
      <c r="A70" s="43" t="s">
        <v>738</v>
      </c>
      <c r="B70" s="72" t="s">
        <v>549</v>
      </c>
      <c r="C70" s="22" t="s">
        <v>47</v>
      </c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</row>
    <row r="71" spans="1:14">
      <c r="A71" s="41" t="s">
        <v>739</v>
      </c>
      <c r="B71" s="71" t="s">
        <v>600</v>
      </c>
      <c r="C71" s="22" t="s">
        <v>47</v>
      </c>
      <c r="D71" s="123"/>
      <c r="E71" s="123"/>
      <c r="F71" s="133"/>
      <c r="G71" s="123"/>
      <c r="H71" s="123"/>
      <c r="I71" s="123"/>
      <c r="J71" s="123"/>
      <c r="K71" s="123"/>
      <c r="L71" s="123"/>
      <c r="M71" s="123"/>
      <c r="N71" s="123"/>
    </row>
    <row r="72" spans="1:14">
      <c r="A72" s="43" t="s">
        <v>740</v>
      </c>
      <c r="B72" s="72" t="s">
        <v>741</v>
      </c>
      <c r="C72" s="22" t="s">
        <v>47</v>
      </c>
      <c r="D72" s="133"/>
      <c r="E72" s="123"/>
      <c r="F72" s="123"/>
      <c r="G72" s="123"/>
      <c r="H72" s="123"/>
      <c r="I72" s="123"/>
      <c r="J72" s="123"/>
      <c r="K72" s="123"/>
      <c r="L72" s="123"/>
      <c r="M72" s="123"/>
      <c r="N72" s="123"/>
    </row>
    <row r="73" spans="1:14">
      <c r="A73" s="43" t="s">
        <v>742</v>
      </c>
      <c r="B73" s="72" t="s">
        <v>537</v>
      </c>
      <c r="C73" s="22" t="s">
        <v>47</v>
      </c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</row>
    <row r="74" spans="1:14">
      <c r="A74" s="43" t="s">
        <v>743</v>
      </c>
      <c r="B74" s="72" t="s">
        <v>605</v>
      </c>
      <c r="C74" s="22" t="s">
        <v>47</v>
      </c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</row>
    <row r="75" spans="1:14">
      <c r="A75" s="43" t="s">
        <v>744</v>
      </c>
      <c r="B75" s="72" t="s">
        <v>607</v>
      </c>
      <c r="C75" s="22" t="s">
        <v>47</v>
      </c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</row>
    <row r="76" spans="1:14">
      <c r="A76" s="43" t="s">
        <v>745</v>
      </c>
      <c r="B76" s="72" t="s">
        <v>609</v>
      </c>
      <c r="C76" s="22" t="s">
        <v>47</v>
      </c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</row>
    <row r="77" spans="1:14">
      <c r="A77" s="43" t="s">
        <v>746</v>
      </c>
      <c r="B77" s="72" t="s">
        <v>559</v>
      </c>
      <c r="C77" s="22" t="s">
        <v>47</v>
      </c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</row>
    <row r="78" spans="1:14">
      <c r="A78" s="43" t="s">
        <v>747</v>
      </c>
      <c r="B78" s="72" t="s">
        <v>748</v>
      </c>
      <c r="C78" s="22" t="s">
        <v>47</v>
      </c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</row>
    <row r="79" spans="1:14">
      <c r="A79" s="24" t="s">
        <v>749</v>
      </c>
      <c r="B79" s="78" t="s">
        <v>614</v>
      </c>
      <c r="C79" s="25" t="s">
        <v>47</v>
      </c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</row>
    <row r="80" spans="1:14">
      <c r="A80" s="43" t="s">
        <v>77</v>
      </c>
      <c r="B80" s="42" t="s">
        <v>106</v>
      </c>
      <c r="C80" s="22" t="s">
        <v>47</v>
      </c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</row>
    <row r="81" spans="1:14">
      <c r="A81" s="127" t="s">
        <v>750</v>
      </c>
      <c r="B81" s="128" t="s">
        <v>751</v>
      </c>
      <c r="C81" s="84" t="s">
        <v>47</v>
      </c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</row>
    <row r="82" spans="1:14">
      <c r="A82" s="43" t="s">
        <v>77</v>
      </c>
      <c r="B82" s="129" t="s">
        <v>752</v>
      </c>
      <c r="C82" s="22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</row>
    <row r="83" spans="1:14">
      <c r="A83" s="43" t="s">
        <v>753</v>
      </c>
      <c r="B83" s="31" t="s">
        <v>754</v>
      </c>
      <c r="C83" s="22" t="s">
        <v>47</v>
      </c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</row>
    <row r="84" spans="1:14">
      <c r="A84" s="43" t="s">
        <v>755</v>
      </c>
      <c r="B84" s="72" t="s">
        <v>756</v>
      </c>
      <c r="C84" s="22" t="s">
        <v>47</v>
      </c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</row>
    <row r="85" spans="1:14">
      <c r="A85" s="43" t="s">
        <v>757</v>
      </c>
      <c r="B85" s="72" t="s">
        <v>758</v>
      </c>
      <c r="C85" s="22" t="s">
        <v>47</v>
      </c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</row>
    <row r="86" spans="1:14">
      <c r="A86" s="43" t="s">
        <v>759</v>
      </c>
      <c r="B86" s="72" t="s">
        <v>760</v>
      </c>
      <c r="C86" s="22" t="s">
        <v>47</v>
      </c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</row>
    <row r="87" spans="1:14">
      <c r="A87" s="43" t="s">
        <v>761</v>
      </c>
      <c r="B87" s="31" t="s">
        <v>762</v>
      </c>
      <c r="C87" s="22" t="s">
        <v>47</v>
      </c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</row>
    <row r="88" spans="1:14">
      <c r="A88" s="43" t="s">
        <v>763</v>
      </c>
      <c r="B88" s="72" t="s">
        <v>764</v>
      </c>
      <c r="C88" s="22" t="s">
        <v>47</v>
      </c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</row>
    <row r="89" spans="1:14">
      <c r="A89" s="43" t="s">
        <v>765</v>
      </c>
      <c r="B89" s="72" t="s">
        <v>766</v>
      </c>
      <c r="C89" s="22" t="s">
        <v>47</v>
      </c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</row>
    <row r="90" spans="1:14">
      <c r="A90" s="43" t="s">
        <v>767</v>
      </c>
      <c r="B90" s="72" t="s">
        <v>768</v>
      </c>
      <c r="C90" s="22" t="s">
        <v>47</v>
      </c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</row>
    <row r="91" spans="1:14">
      <c r="A91" s="43" t="s">
        <v>769</v>
      </c>
      <c r="B91" s="31" t="s">
        <v>770</v>
      </c>
      <c r="C91" s="22" t="s">
        <v>47</v>
      </c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</row>
    <row r="92" spans="1:14">
      <c r="A92" s="43" t="s">
        <v>771</v>
      </c>
      <c r="B92" s="72" t="s">
        <v>772</v>
      </c>
      <c r="C92" s="22" t="s">
        <v>47</v>
      </c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</row>
    <row r="93" spans="1:14">
      <c r="A93" s="43" t="s">
        <v>773</v>
      </c>
      <c r="B93" s="72" t="s">
        <v>774</v>
      </c>
      <c r="C93" s="22" t="s">
        <v>47</v>
      </c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</row>
    <row r="94" spans="1:14">
      <c r="A94" s="43" t="s">
        <v>775</v>
      </c>
      <c r="B94" s="72" t="s">
        <v>776</v>
      </c>
      <c r="C94" s="22" t="s">
        <v>47</v>
      </c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</row>
    <row r="95" spans="1:14">
      <c r="A95" s="43" t="s">
        <v>777</v>
      </c>
      <c r="B95" s="31" t="s">
        <v>778</v>
      </c>
      <c r="C95" s="22" t="s">
        <v>47</v>
      </c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</row>
    <row r="96" spans="1:14">
      <c r="A96" s="43" t="s">
        <v>779</v>
      </c>
      <c r="B96" s="31" t="s">
        <v>780</v>
      </c>
      <c r="C96" s="22" t="s">
        <v>47</v>
      </c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</row>
    <row r="97" spans="1:14">
      <c r="A97" s="43" t="s">
        <v>781</v>
      </c>
      <c r="B97" s="72" t="s">
        <v>782</v>
      </c>
      <c r="C97" s="22" t="s">
        <v>47</v>
      </c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</row>
    <row r="98" spans="1:14">
      <c r="A98" s="43" t="s">
        <v>783</v>
      </c>
      <c r="B98" s="72" t="s">
        <v>784</v>
      </c>
      <c r="C98" s="22" t="s">
        <v>47</v>
      </c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</row>
    <row r="99" spans="1:14">
      <c r="A99" s="43" t="s">
        <v>785</v>
      </c>
      <c r="B99" s="72" t="s">
        <v>786</v>
      </c>
      <c r="C99" s="22" t="s">
        <v>47</v>
      </c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</row>
    <row r="100" spans="1:14">
      <c r="A100" s="43" t="s">
        <v>787</v>
      </c>
      <c r="B100" s="31" t="s">
        <v>788</v>
      </c>
      <c r="C100" s="22" t="s">
        <v>47</v>
      </c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</row>
    <row r="101" spans="1:14">
      <c r="A101" s="44" t="s">
        <v>789</v>
      </c>
      <c r="B101" s="33" t="s">
        <v>790</v>
      </c>
      <c r="C101" s="34" t="s">
        <v>47</v>
      </c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</row>
    <row r="102" spans="1:14">
      <c r="A102" s="43" t="s">
        <v>77</v>
      </c>
      <c r="B102" s="129" t="s">
        <v>791</v>
      </c>
      <c r="C102" s="22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</row>
    <row r="103" spans="1:14">
      <c r="A103" s="43" t="s">
        <v>792</v>
      </c>
      <c r="B103" s="31" t="s">
        <v>793</v>
      </c>
      <c r="C103" s="22" t="s">
        <v>47</v>
      </c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</row>
    <row r="104" spans="1:14">
      <c r="A104" s="43" t="s">
        <v>794</v>
      </c>
      <c r="B104" s="31" t="s">
        <v>795</v>
      </c>
      <c r="C104" s="22" t="s">
        <v>47</v>
      </c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</row>
    <row r="105" spans="1:14">
      <c r="A105" s="43" t="s">
        <v>796</v>
      </c>
      <c r="B105" s="31" t="s">
        <v>797</v>
      </c>
      <c r="C105" s="22" t="s">
        <v>47</v>
      </c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</row>
    <row r="106" spans="1:14">
      <c r="A106" s="44" t="s">
        <v>798</v>
      </c>
      <c r="B106" s="33" t="s">
        <v>799</v>
      </c>
      <c r="C106" s="34" t="s">
        <v>47</v>
      </c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</row>
    <row r="107" spans="1:14">
      <c r="A107" s="43" t="s">
        <v>77</v>
      </c>
      <c r="B107" s="129" t="s">
        <v>800</v>
      </c>
      <c r="C107" s="22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</row>
    <row r="108" spans="1:14">
      <c r="A108" s="43" t="s">
        <v>801</v>
      </c>
      <c r="B108" s="31" t="s">
        <v>802</v>
      </c>
      <c r="C108" s="22" t="s">
        <v>47</v>
      </c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</row>
    <row r="109" spans="1:14">
      <c r="A109" s="43" t="s">
        <v>803</v>
      </c>
      <c r="B109" s="72" t="s">
        <v>804</v>
      </c>
      <c r="C109" s="22" t="s">
        <v>47</v>
      </c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</row>
    <row r="110" spans="1:14">
      <c r="A110" s="43" t="s">
        <v>805</v>
      </c>
      <c r="B110" s="31" t="s">
        <v>806</v>
      </c>
      <c r="C110" s="22" t="s">
        <v>47</v>
      </c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</row>
    <row r="111" spans="1:14">
      <c r="A111" s="43" t="s">
        <v>807</v>
      </c>
      <c r="B111" s="31" t="s">
        <v>808</v>
      </c>
      <c r="C111" s="22" t="s">
        <v>47</v>
      </c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</row>
    <row r="112" spans="1:14">
      <c r="A112" s="43" t="s">
        <v>809</v>
      </c>
      <c r="B112" s="72" t="s">
        <v>810</v>
      </c>
      <c r="C112" s="22" t="s">
        <v>47</v>
      </c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</row>
    <row r="113" spans="1:14">
      <c r="A113" s="43" t="s">
        <v>811</v>
      </c>
      <c r="B113" s="31" t="s">
        <v>812</v>
      </c>
      <c r="C113" s="22" t="s">
        <v>47</v>
      </c>
      <c r="D113" s="123"/>
      <c r="E113" s="123"/>
      <c r="F113" s="123"/>
      <c r="G113" s="123"/>
      <c r="H113" s="134"/>
      <c r="I113" s="134"/>
      <c r="J113" s="134"/>
      <c r="K113" s="134"/>
      <c r="L113" s="134"/>
      <c r="M113" s="134"/>
      <c r="N113" s="134"/>
    </row>
    <row r="114" spans="1:14">
      <c r="A114" s="43" t="s">
        <v>813</v>
      </c>
      <c r="B114" s="31" t="s">
        <v>814</v>
      </c>
      <c r="C114" s="22" t="s">
        <v>47</v>
      </c>
      <c r="D114" s="123"/>
      <c r="E114" s="123"/>
      <c r="F114" s="123"/>
      <c r="G114" s="123"/>
      <c r="H114" s="134"/>
      <c r="I114" s="134"/>
      <c r="J114" s="134"/>
      <c r="K114" s="134"/>
      <c r="L114" s="134"/>
      <c r="M114" s="134"/>
      <c r="N114" s="134"/>
    </row>
    <row r="115" spans="1:14">
      <c r="A115" s="24" t="s">
        <v>815</v>
      </c>
      <c r="B115" s="78" t="s">
        <v>816</v>
      </c>
      <c r="C115" s="25" t="s">
        <v>47</v>
      </c>
      <c r="D115" s="123"/>
      <c r="E115" s="123"/>
      <c r="F115" s="123"/>
      <c r="G115" s="123"/>
      <c r="H115" s="134"/>
      <c r="I115" s="134"/>
      <c r="J115" s="134"/>
      <c r="K115" s="134"/>
      <c r="L115" s="134"/>
      <c r="M115" s="134"/>
      <c r="N115" s="134"/>
    </row>
    <row r="116" spans="1:14">
      <c r="A116" s="130"/>
      <c r="B116" s="131"/>
      <c r="C116" s="131"/>
      <c r="D116" s="126"/>
      <c r="E116" s="126"/>
      <c r="F116" s="126"/>
      <c r="G116" s="126"/>
      <c r="H116" s="132"/>
      <c r="I116" s="132"/>
      <c r="J116" s="132"/>
      <c r="K116" s="132"/>
      <c r="L116" s="132"/>
      <c r="M116" s="132"/>
      <c r="N116" s="132"/>
    </row>
  </sheetData>
  <mergeCells count="15">
    <mergeCell ref="A5:B6"/>
    <mergeCell ref="D6:D7"/>
    <mergeCell ref="E6:E7"/>
    <mergeCell ref="F6:F7"/>
    <mergeCell ref="G6:G7"/>
    <mergeCell ref="N6:N7"/>
    <mergeCell ref="D2:N2"/>
    <mergeCell ref="K3:N3"/>
    <mergeCell ref="D4:N5"/>
    <mergeCell ref="M6:M7"/>
    <mergeCell ref="I6:I7"/>
    <mergeCell ref="J6:J7"/>
    <mergeCell ref="K6:K7"/>
    <mergeCell ref="L6:L7"/>
    <mergeCell ref="H6:H7"/>
  </mergeCells>
  <hyperlinks>
    <hyperlink ref="A1" location="Indice!A1" display="Regresar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Balance</vt:lpstr>
      <vt:lpstr>Erogación funciones de gobierno</vt:lpstr>
      <vt:lpstr>Transacciones A-P Fin. por Sect</vt:lpstr>
      <vt:lpstr>Saldos A-P financieros por Sect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Chantall Marie Ramírez</cp:lastModifiedBy>
  <cp:revision/>
  <dcterms:created xsi:type="dcterms:W3CDTF">2019-08-21T19:04:06Z</dcterms:created>
  <dcterms:modified xsi:type="dcterms:W3CDTF">2025-04-08T21:45:34Z</dcterms:modified>
  <cp:category/>
  <cp:contentStatus/>
</cp:coreProperties>
</file>