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4. Gobierno general/EFP/ANUAL/"/>
    </mc:Choice>
  </mc:AlternateContent>
  <xr:revisionPtr revIDLastSave="61" documentId="13_ncr:1_{642E6A40-FBC5-4E6C-8B0B-6626E15B2BAA}" xr6:coauthVersionLast="47" xr6:coauthVersionMax="47" xr10:uidLastSave="{315A7ED1-B40D-4944-BB26-9475B9B5B29F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6" i="8" l="1"/>
  <c r="G6" i="8" s="1"/>
  <c r="H6" i="8" s="1"/>
  <c r="I6" i="8" s="1"/>
  <c r="J6" i="8" s="1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<sst xmlns="http://schemas.openxmlformats.org/spreadsheetml/2006/main" count="2633" uniqueCount="1207">
  <si>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</si>
  <si>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</si>
  <si>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</si>
  <si>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</si>
  <si>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</si>
  <si>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</si>
  <si>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</si>
  <si>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</si>
  <si>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</si>
  <si>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</si>
  <si>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</si>
  <si>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</si>
  <si>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</si>
  <si>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</si>
  <si>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</si>
  <si>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</si>
  <si>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</si>
  <si>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</si>
  <si>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</si>
  <si>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</si>
  <si>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</si>
  <si>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</si>
  <si>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</si>
  <si>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</si>
  <si>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</si>
  <si>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</si>
  <si>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</si>
  <si>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</si>
  <si>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</si>
  <si>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</si>
  <si>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</si>
  <si>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</si>
  <si>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</si>
  <si>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</si>
  <si>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</si>
  <si>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</si>
  <si>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</si>
  <si>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</si>
  <si>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</si>
  <si>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</si>
  <si>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</si>
  <si>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</si>
  <si>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</si>
  <si>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</si>
  <si>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</si>
  <si>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</si>
  <si>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</si>
  <si>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</si>
  <si>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</si>
  <si>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</si>
  <si>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</si>
  <si>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</si>
  <si>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</si>
  <si>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</si>
  <si>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</si>
  <si>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</si>
  <si>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</si>
  <si>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</si>
  <si>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</si>
  <si>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</si>
  <si>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</si>
  <si>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</si>
  <si>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</si>
  <si>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</si>
  <si>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</si>
  <si>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</si>
  <si>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</si>
  <si>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</si>
  <si>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</si>
  <si>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</si>
  <si>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</si>
  <si>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</si>
  <si>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</si>
  <si>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</si>
  <si>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</si>
  <si>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</si>
  <si>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</si>
  <si>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</si>
  <si>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</si>
  <si>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</si>
  <si>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</si>
  <si>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</si>
  <si>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</si>
  <si>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</si>
  <si>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</si>
  <si>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</si>
  <si>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</si>
  <si>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</si>
  <si>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</si>
  <si>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</si>
  <si>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</si>
  <si>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</si>
  <si>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</si>
  <si>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</si>
  <si>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</si>
  <si>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</si>
  <si>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</si>
  <si>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</si>
  <si>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</si>
  <si>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</si>
  <si>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</si>
  <si>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</si>
  <si>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</si>
  <si>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</si>
  <si>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</si>
  <si>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</si>
  <si>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</si>
  <si>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</si>
  <si>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</si>
  <si>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</si>
  <si>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</si>
  <si>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</si>
  <si>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</si>
  <si>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</si>
  <si>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</si>
  <si>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</si>
  <si>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</si>
  <si>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</si>
  <si>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</si>
  <si>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</si>
  <si>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</si>
  <si>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</si>
  <si>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</si>
  <si>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</si>
  <si>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</si>
  <si>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</si>
  <si>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</si>
  <si>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</si>
  <si>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</si>
  <si>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</si>
  <si>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</si>
  <si>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</si>
  <si>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</si>
  <si>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</si>
  <si>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</si>
  <si>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</si>
  <si>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</si>
  <si>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</si>
  <si>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</si>
  <si>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</si>
  <si>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</si>
  <si>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</si>
  <si>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</si>
  <si>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</si>
  <si>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</si>
  <si>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</si>
  <si>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</si>
  <si>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</si>
  <si>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</si>
  <si>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</si>
  <si>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</si>
  <si>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</si>
  <si>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</si>
  <si>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</si>
  <si>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</si>
  <si>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</si>
  <si>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</si>
  <si>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</si>
  <si>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</si>
  <si>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</si>
  <si>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</si>
  <si>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</si>
  <si>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</si>
  <si>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</si>
  <si>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</si>
  <si>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</si>
  <si>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</si>
  <si>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</si>
  <si>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</si>
  <si>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</si>
  <si>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</si>
  <si>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</si>
  <si>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</si>
  <si>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</si>
  <si>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</si>
  <si>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</si>
  <si>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</si>
  <si>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</si>
  <si>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</si>
  <si>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</si>
  <si>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</si>
  <si>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</si>
  <si>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</si>
  <si>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</si>
  <si>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</si>
  <si>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</si>
  <si>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</si>
  <si>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</si>
  <si>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</si>
  <si>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</si>
  <si>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</si>
  <si>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</si>
  <si>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</si>
  <si>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</si>
  <si>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</si>
  <si>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</si>
  <si>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</si>
  <si>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</si>
  <si>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</si>
  <si>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</si>
  <si>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</si>
  <si>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</si>
  <si>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</si>
  <si>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</si>
  <si>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</si>
  <si>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</si>
  <si>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</si>
  <si>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</si>
  <si>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</si>
  <si>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</si>
  <si>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</si>
  <si>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</si>
  <si>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</si>
  <si>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</si>
  <si>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</si>
  <si>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</si>
  <si>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</si>
  <si>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</si>
  <si>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</si>
  <si>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</si>
  <si>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</si>
  <si>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</si>
  <si>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</si>
  <si>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</si>
  <si>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</si>
  <si>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</si>
  <si>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</si>
  <si>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</si>
  <si>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</si>
  <si>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</si>
  <si>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</si>
  <si>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</si>
  <si>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</si>
  <si>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</si>
  <si>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</si>
  <si>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</si>
  <si>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</si>
  <si>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</si>
  <si>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</si>
  <si>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</si>
  <si>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</si>
  <si>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</si>
  <si>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</si>
  <si>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</si>
  <si>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</si>
  <si>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</si>
  <si>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</si>
  <si>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</si>
  <si>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</si>
  <si>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</si>
  <si>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</si>
  <si>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</si>
  <si>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</si>
  <si>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</si>
  <si>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</si>
  <si>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</si>
  <si>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</si>
  <si>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</si>
  <si>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</si>
  <si>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</si>
  <si>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</si>
  <si>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</si>
  <si>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</si>
  <si>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</si>
  <si>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</si>
  <si>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</si>
  <si>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</si>
  <si>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</si>
  <si>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</si>
  <si>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</si>
  <si>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</si>
  <si>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</si>
  <si>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</si>
  <si>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</si>
  <si>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</si>
  <si>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</si>
  <si>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</si>
  <si>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</si>
  <si>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</si>
  <si>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</si>
  <si>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</si>
  <si>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</si>
  <si>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</si>
  <si>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</si>
  <si>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</si>
  <si>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</si>
  <si>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</si>
  <si>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</si>
  <si>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</si>
  <si>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</si>
  <si>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</si>
  <si>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</si>
  <si>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</si>
  <si>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</si>
  <si>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</si>
  <si>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</si>
  <si>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</si>
  <si>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</si>
  <si>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</si>
  <si>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</si>
  <si>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</si>
  <si>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</si>
  <si>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</si>
  <si>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</si>
  <si>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</si>
  <si>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</si>
  <si>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</si>
  <si>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</si>
  <si>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</si>
  <si>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</si>
  <si>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</si>
  <si>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</si>
  <si>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</si>
  <si>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</si>
  <si>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</si>
  <si>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</si>
  <si>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</si>
  <si>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</si>
  <si>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</si>
  <si>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</si>
  <si>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</si>
  <si>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</si>
  <si>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</si>
  <si>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</si>
  <si>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</si>
  <si>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</si>
  <si>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</si>
  <si>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</si>
  <si>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</si>
  <si>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</si>
  <si>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</si>
  <si>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</si>
  <si>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</si>
  <si>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</si>
  <si>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</si>
  <si>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</si>
  <si>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</si>
  <si>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</si>
  <si>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</si>
  <si>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</si>
  <si>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</si>
  <si>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</si>
  <si>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</si>
  <si>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</si>
  <si>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</si>
  <si>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</si>
  <si>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</si>
  <si>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</si>
  <si>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</si>
  <si>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</si>
  <si>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</si>
  <si>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</si>
  <si>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</si>
  <si>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</si>
  <si>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</si>
  <si>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</si>
  <si>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</si>
  <si>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</si>
  <si>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</si>
  <si>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</si>
  <si>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</si>
  <si>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</si>
  <si>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</si>
  <si>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</si>
  <si>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</si>
  <si>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</si>
  <si>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</si>
  <si>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</si>
  <si>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</si>
  <si>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</si>
  <si>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</si>
  <si>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</si>
  <si>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</si>
  <si>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</si>
  <si>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</si>
  <si>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</si>
  <si>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</si>
  <si>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</si>
  <si>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</si>
  <si>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</si>
  <si>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</si>
  <si>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</si>
  <si>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</si>
  <si>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</si>
  <si>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</si>
  <si>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</si>
  <si>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</si>
  <si>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</si>
  <si>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</si>
  <si>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</si>
  <si>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</si>
  <si>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</si>
  <si>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</si>
  <si>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</si>
  <si>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</si>
  <si>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</si>
  <si>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</si>
  <si>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</si>
  <si>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</si>
  <si>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</si>
  <si>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</si>
  <si>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</si>
  <si>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</si>
  <si>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</si>
  <si>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</si>
  <si>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</si>
  <si>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</si>
  <si>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</si>
  <si>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</si>
  <si>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</si>
  <si>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</si>
  <si>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</si>
  <si>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</si>
  <si>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</si>
  <si>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</si>
  <si>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</si>
  <si>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</si>
  <si>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</si>
  <si>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</si>
  <si>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</si>
  <si>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</si>
  <si>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</si>
  <si>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</si>
  <si>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</si>
  <si>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</si>
  <si>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</si>
  <si>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</si>
  <si>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</si>
  <si>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</si>
  <si>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</si>
  <si>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</si>
  <si>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</si>
  <si>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</si>
  <si>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</si>
  <si>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</si>
  <si>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</si>
  <si>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</si>
  <si>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</si>
  <si>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</si>
  <si>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</si>
  <si>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</si>
  <si>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</si>
  <si>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</si>
  <si>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</si>
  <si>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</si>
  <si>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</si>
  <si>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</si>
  <si>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</si>
  <si>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</si>
  <si>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</si>
  <si>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</si>
  <si>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</si>
  <si>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</si>
  <si>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</si>
  <si>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</si>
  <si>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</si>
  <si>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</si>
  <si>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</si>
  <si>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</si>
  <si>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</si>
  <si>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</si>
  <si>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</si>
  <si>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</si>
  <si>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</si>
  <si>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</si>
  <si>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</si>
  <si>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</si>
  <si>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</si>
  <si>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</si>
  <si>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</si>
  <si>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</si>
  <si>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</si>
  <si>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</si>
  <si>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</si>
  <si>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</si>
  <si>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</si>
  <si>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</si>
  <si>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</si>
  <si>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</si>
  <si>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</si>
  <si>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</si>
  <si>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</si>
  <si>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</si>
  <si>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</si>
  <si>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</si>
  <si>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</si>
  <si>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</si>
  <si>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</si>
  <si>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</si>
  <si>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</si>
  <si>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</si>
  <si>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</si>
  <si>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</si>
  <si>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</si>
  <si>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</si>
  <si>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</si>
  <si>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</si>
  <si>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</si>
  <si>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</si>
  <si>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</si>
  <si>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</si>
  <si>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</si>
  <si>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</si>
  <si>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</si>
  <si>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</si>
  <si>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</si>
  <si>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</si>
  <si>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</si>
  <si>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</si>
  <si>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</si>
  <si>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</si>
  <si>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</si>
  <si>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</si>
  <si>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</si>
  <si>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</si>
  <si>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</si>
  <si>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</si>
  <si>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</si>
  <si>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</si>
  <si>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</si>
  <si>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</si>
  <si>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</si>
  <si>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</si>
  <si>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</si>
  <si>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</si>
  <si>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</si>
  <si>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</si>
  <si>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</si>
  <si>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</si>
  <si>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</si>
  <si>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</si>
  <si>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</si>
  <si>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</si>
  <si>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</si>
  <si>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</si>
  <si>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</si>
  <si>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</si>
  <si>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</si>
  <si>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</si>
  <si>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</si>
  <si>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</si>
  <si>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</si>
  <si>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</si>
  <si>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</si>
  <si>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</si>
  <si>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</si>
  <si>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</si>
  <si>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</si>
  <si>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</si>
  <si>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</si>
  <si>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</si>
  <si>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</si>
  <si>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</si>
  <si>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</si>
  <si>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</si>
  <si>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</si>
  <si>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</si>
  <si>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</si>
  <si>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</si>
  <si>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</si>
  <si>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</si>
  <si>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</si>
  <si>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</si>
  <si>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</si>
  <si>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</si>
  <si>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</si>
  <si>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</si>
  <si>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</si>
  <si>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</si>
  <si>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</si>
  <si>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</si>
  <si>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</si>
  <si>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</si>
  <si>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</si>
  <si>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</si>
  <si>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</si>
  <si>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</si>
  <si>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</si>
  <si>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</si>
  <si>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</si>
  <si>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</si>
  <si>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</si>
  <si>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</si>
  <si>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</si>
  <si>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</si>
  <si>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</si>
  <si>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</si>
  <si>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</si>
  <si>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</si>
  <si>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</si>
  <si>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</si>
  <si>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</si>
  <si>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</si>
  <si>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</si>
  <si>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</si>
  <si>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</si>
  <si>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</si>
  <si>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</si>
  <si>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</si>
  <si>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</si>
  <si>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</si>
  <si>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</si>
  <si>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</si>
  <si>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</si>
  <si>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</si>
  <si>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</si>
  <si>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</si>
  <si>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</si>
  <si>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</si>
  <si>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</si>
  <si>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</si>
  <si>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</si>
  <si>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</si>
  <si>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</si>
  <si>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</si>
  <si>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</si>
  <si>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</si>
  <si>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</si>
  <si>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</si>
  <si>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</si>
  <si>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</si>
  <si>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</si>
  <si>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</si>
  <si>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</si>
  <si>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</si>
  <si>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</si>
  <si>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</si>
  <si>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</si>
  <si>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</si>
  <si>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</si>
  <si>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</si>
  <si>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</si>
  <si>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</si>
  <si>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</si>
  <si>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</si>
  <si>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</si>
  <si>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</si>
  <si>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</si>
  <si>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</si>
  <si>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</si>
  <si>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</si>
  <si>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</si>
  <si>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</si>
  <si>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</si>
  <si>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</si>
  <si>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</si>
  <si>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</si>
  <si>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</si>
  <si>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</si>
  <si>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</si>
  <si>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</si>
  <si>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</si>
  <si>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</si>
  <si>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</si>
  <si>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</si>
  <si>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</si>
  <si>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</si>
  <si>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</si>
  <si>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</si>
  <si>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</si>
  <si>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</si>
  <si>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</si>
  <si>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</si>
  <si>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</si>
  <si>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</si>
  <si>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</si>
  <si>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</si>
  <si>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</si>
  <si>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</si>
  <si>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</si>
  <si>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</si>
  <si>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</si>
  <si>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</si>
  <si>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</si>
  <si>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</si>
  <si>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</si>
  <si>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</si>
  <si>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</si>
  <si>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</si>
  <si>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</si>
  <si>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</si>
  <si>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</si>
  <si>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</si>
  <si>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</si>
  <si>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</si>
  <si>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</si>
  <si>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</si>
  <si>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</si>
  <si>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</si>
  <si>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</si>
  <si>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</si>
  <si>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</si>
  <si>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</si>
  <si>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</si>
  <si>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</si>
  <si>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</si>
  <si>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</si>
  <si>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</si>
  <si>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</si>
  <si>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</si>
  <si>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</si>
  <si>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</si>
  <si>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</si>
  <si>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</si>
  <si>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</si>
  <si>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</si>
  <si>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</si>
  <si>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</si>
  <si>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</si>
  <si>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</si>
  <si>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</si>
  <si>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</si>
  <si>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</si>
  <si>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</si>
  <si>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</si>
  <si>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</si>
  <si>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</si>
  <si>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</si>
  <si>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</si>
  <si>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</si>
  <si>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</si>
  <si>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</si>
  <si>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</si>
  <si>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</si>
  <si>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</si>
  <si>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</si>
  <si>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</si>
  <si>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</si>
  <si>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</si>
  <si>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</si>
  <si>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</si>
  <si>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</si>
  <si>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</si>
  <si>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</si>
  <si>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</si>
  <si>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</si>
  <si>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</si>
  <si>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</si>
  <si>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</si>
  <si>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</si>
  <si>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</si>
  <si>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</si>
  <si>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</si>
  <si>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</si>
  <si>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</si>
  <si>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</si>
  <si>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</si>
  <si>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</si>
  <si>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</si>
  <si>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</si>
  <si>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</si>
  <si>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</si>
  <si>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</si>
  <si>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</si>
  <si>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</si>
  <si>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</si>
  <si>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</si>
  <si>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</si>
  <si>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</si>
  <si>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</si>
  <si>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</si>
  <si>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</si>
  <si>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</si>
  <si>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</si>
  <si>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</si>
  <si>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</si>
  <si>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</si>
  <si>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</si>
  <si>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</si>
  <si>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</si>
  <si>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</si>
  <si>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</si>
  <si>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</si>
  <si>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</si>
  <si>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</si>
  <si>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</si>
  <si>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</si>
  <si>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</si>
  <si>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</si>
  <si>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</si>
  <si>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</si>
  <si>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</si>
  <si>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</si>
  <si>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</si>
  <si>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</si>
  <si>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</si>
  <si>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</si>
  <si>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</si>
  <si>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</si>
  <si>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</si>
  <si>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</si>
  <si>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</si>
  <si>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</si>
  <si>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</si>
  <si>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</si>
  <si>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</si>
  <si>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</si>
  <si>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</si>
  <si>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</si>
  <si>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</si>
  <si>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</si>
  <si>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</si>
  <si>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</si>
  <si>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</si>
  <si>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</si>
  <si>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</si>
  <si>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</si>
  <si>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</si>
  <si>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</si>
  <si>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</si>
  <si>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</si>
  <si>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</si>
  <si>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</si>
  <si>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</si>
  <si>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</si>
  <si>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</si>
  <si>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</si>
  <si>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</si>
  <si>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</si>
  <si>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</si>
  <si>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</si>
  <si>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</si>
  <si>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</si>
  <si>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</si>
  <si>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</si>
  <si>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</si>
  <si>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</si>
  <si>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</si>
  <si>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</si>
  <si>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</si>
  <si>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</si>
  <si>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</si>
  <si>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</si>
  <si>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</si>
  <si>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</si>
  <si>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</si>
  <si>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</si>
  <si>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</si>
  <si>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</si>
  <si>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</si>
  <si>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</si>
  <si>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</si>
  <si>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</si>
  <si>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</si>
  <si>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</si>
  <si>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</si>
  <si>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</si>
  <si>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</si>
  <si>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</si>
  <si>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</si>
  <si>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</si>
  <si>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</si>
  <si>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</si>
  <si>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</si>
  <si>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</si>
  <si>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</si>
  <si>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</si>
  <si>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</si>
  <si>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</si>
  <si>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</si>
  <si>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</si>
  <si>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</si>
  <si>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</si>
  <si>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</si>
  <si>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</si>
  <si>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</si>
  <si>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</si>
  <si>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</si>
  <si>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</si>
  <si>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</si>
  <si>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</si>
  <si>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</si>
  <si>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</si>
  <si>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</si>
  <si>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</si>
  <si>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</si>
  <si>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</si>
  <si>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</si>
  <si>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</si>
  <si>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</si>
  <si>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</si>
  <si>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</si>
  <si>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</si>
  <si>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</si>
  <si>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</si>
  <si>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</si>
  <si>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</si>
  <si>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</si>
  <si>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</si>
  <si>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</si>
  <si>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</si>
  <si>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</si>
  <si>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</si>
  <si>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</si>
  <si>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</si>
  <si>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</si>
  <si>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</si>
  <si>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</si>
  <si>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</si>
  <si>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</si>
  <si>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</si>
  <si>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</si>
  <si>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</si>
  <si>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</si>
  <si>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</si>
  <si>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</si>
  <si>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</si>
  <si>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</si>
  <si>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</si>
  <si>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</si>
  <si>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</si>
  <si>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</si>
  <si>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</si>
  <si>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</si>
  <si>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</si>
  <si>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</si>
  <si>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</si>
  <si>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</si>
  <si>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</si>
  <si>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</si>
  <si>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</si>
  <si>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</si>
  <si>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</si>
  <si>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</si>
  <si>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</si>
  <si>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</si>
  <si>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</si>
  <si>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</si>
  <si>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</si>
  <si>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</si>
  <si>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</si>
  <si>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</si>
  <si>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</si>
  <si>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</si>
  <si>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</si>
  <si>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</si>
  <si>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</si>
  <si>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</si>
  <si>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</si>
  <si>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</si>
  <si>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</si>
  <si>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</si>
  <si>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</si>
  <si>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</si>
  <si>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</si>
  <si>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</si>
  <si>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</si>
  <si>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</si>
  <si>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</si>
  <si>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</si>
  <si>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</si>
  <si>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</si>
  <si>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</si>
  <si>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</si>
  <si>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</si>
  <si>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</si>
  <si>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</si>
  <si>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</si>
  <si>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</si>
  <si>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</si>
  <si>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</si>
  <si>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</si>
  <si>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</si>
  <si>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</si>
  <si>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</si>
  <si>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</si>
  <si>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</si>
  <si>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</si>
  <si>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</si>
  <si>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</si>
  <si>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</si>
  <si>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</si>
  <si>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</si>
  <si>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</si>
  <si>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</si>
  <si>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</si>
  <si>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</si>
  <si>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</si>
  <si>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</si>
  <si>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</si>
  <si>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</si>
  <si>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</si>
  <si>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</si>
  <si>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</si>
  <si>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</si>
  <si>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</si>
  <si>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</si>
  <si>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</si>
  <si>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</si>
  <si>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</si>
  <si>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</si>
  <si>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</si>
  <si>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</si>
  <si>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</si>
  <si>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</si>
  <si>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</si>
  <si>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</si>
  <si>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</si>
  <si>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</si>
  <si>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</si>
  <si>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</si>
  <si>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</si>
  <si>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</si>
  <si>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</si>
  <si>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</si>
  <si>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</si>
  <si>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</si>
  <si>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</si>
  <si>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</si>
  <si>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</si>
  <si>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</si>
  <si>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</si>
  <si>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</si>
  <si>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</si>
  <si>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</si>
  <si>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</si>
  <si>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</si>
  <si>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</si>
  <si>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</si>
  <si>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</si>
  <si>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</si>
  <si>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</si>
  <si>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</si>
  <si>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</si>
  <si>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</si>
  <si>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</si>
  <si>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</si>
  <si>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</si>
  <si>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</si>
  <si>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</si>
  <si>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</si>
  <si>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</si>
  <si>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</si>
  <si>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</si>
  <si>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</si>
  <si>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</si>
  <si>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</si>
  <si>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</si>
  <si>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</si>
  <si>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</si>
  <si>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</si>
  <si>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</si>
  <si>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</si>
  <si>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</si>
  <si>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</si>
  <si>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</si>
  <si>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</si>
  <si>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</si>
  <si>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</si>
  <si>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</si>
  <si>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</si>
  <si>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</si>
  <si>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</si>
  <si>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</si>
  <si>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</si>
  <si>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</si>
  <si>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</si>
  <si>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</si>
  <si>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</si>
  <si>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</si>
  <si>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</si>
  <si>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</si>
  <si>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</si>
  <si>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</si>
  <si>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</si>
  <si>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</si>
  <si>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</si>
  <si>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</si>
  <si>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</si>
  <si>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</si>
  <si>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</si>
  <si>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</si>
  <si>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</si>
  <si>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</si>
  <si>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</si>
  <si>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</si>
  <si>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</si>
  <si>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</si>
  <si>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</si>
  <si>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</si>
  <si>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</si>
  <si>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</si>
  <si>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</si>
  <si>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</si>
  <si>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</si>
  <si>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</si>
  <si>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</si>
  <si>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</si>
  <si>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</si>
  <si>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</si>
  <si>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</si>
  <si>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</si>
  <si>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</si>
  <si>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</si>
  <si>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</si>
  <si>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</si>
  <si>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</si>
  <si>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</si>
  <si>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</si>
  <si>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</si>
  <si>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</si>
  <si>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</si>
  <si>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</si>
  <si>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</si>
  <si>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</si>
  <si>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</si>
  <si>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</si>
  <si>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</si>
  <si>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</si>
  <si>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</si>
  <si>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</si>
  <si>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</si>
  <si>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</si>
  <si>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</si>
  <si>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</si>
  <si>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</si>
  <si>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</si>
  <si>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</si>
  <si>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</si>
  <si>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</si>
  <si>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</si>
  <si>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</si>
  <si>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</si>
  <si>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</si>
  <si>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</si>
  <si>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</si>
  <si>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</si>
  <si>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</si>
  <si>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</si>
  <si>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</si>
  <si>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</si>
  <si>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</si>
  <si>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</si>
  <si>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</si>
  <si>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</si>
  <si>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</si>
  <si>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</si>
  <si>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</si>
  <si>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</si>
  <si>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</si>
  <si>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</si>
  <si>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</si>
  <si>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</si>
  <si>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</si>
  <si>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</si>
  <si>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</si>
  <si>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</si>
  <si>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</si>
  <si>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</si>
  <si>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</si>
  <si>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</si>
  <si>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</si>
  <si>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</si>
  <si>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</si>
  <si>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</si>
  <si>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</si>
  <si>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</si>
  <si>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</si>
  <si>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</si>
  <si>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</si>
  <si>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</si>
  <si>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</si>
  <si>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</si>
  <si>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</si>
  <si>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</si>
  <si>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</si>
  <si>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</si>
  <si>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</si>
  <si>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</si>
  <si>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</si>
  <si>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</si>
  <si>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</si>
  <si>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</si>
  <si>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</si>
  <si>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</si>
  <si>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</si>
  <si>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</si>
  <si>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</si>
  <si>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</si>
  <si>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</si>
  <si>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</si>
  <si>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</si>
  <si>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</si>
  <si>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</si>
  <si>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</si>
  <si>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</si>
  <si>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</si>
  <si>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</si>
  <si>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</si>
  <si>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</si>
  <si>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</si>
  <si>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</si>
  <si>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</si>
  <si>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</si>
  <si>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</si>
  <si>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</si>
  <si>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</si>
  <si>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</si>
  <si>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</si>
  <si>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</si>
  <si>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Costa Rica Gobierno General</t>
  </si>
  <si>
    <t>Consumo de capital fijo (Nota 1)</t>
  </si>
  <si>
    <t>Nota 1:  Dato disponible solo de los Fondos de Seguridad Social</t>
  </si>
  <si>
    <t>País:  Costa Rica</t>
  </si>
  <si>
    <t>Cobertura: Gobierno General</t>
  </si>
  <si>
    <t>Frecuencia:   Anual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</si>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</sst>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9" applyNumberFormat="1" applyFont="1" applyFill="1" applyBorder="1" applyAlignment="1" applyProtection="1">
      <alignment horizontal="center"/>
    </xf>
    <xf numFmtId="0" fontId="55" fillId="3" borderId="5" xfId="9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24" xfId="9" applyNumberFormat="1" applyFont="1" applyFill="1" applyBorder="1" applyAlignment="1" applyProtection="1">
      <alignment horizontal="center"/>
    </xf>
    <xf numFmtId="0" fontId="55" fillId="3" borderId="22" xfId="9" applyNumberFormat="1" applyFont="1" applyFill="1" applyBorder="1" applyAlignment="1" applyProtection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244928</xdr:colOff>
      <xdr:row>3</xdr:row>
      <xdr:rowOff>27215</xdr:rowOff>
    </xdr:from>
    <xdr:to>
      <xdr:col>17</xdr:col>
      <xdr:colOff>192795</xdr:colOff>
      <xdr:row>8</xdr:row>
      <xdr:rowOff>95636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DFED1BC-5535-494F-9416-C6FA4D0BBD18}"/>
            </a:ext>
          </a:extLst>
        </xdr:cNvPr>
        <xdr:cNvGrpSpPr/>
      </xdr:nvGrpSpPr>
      <xdr:grpSpPr>
        <a:xfrm>
          <a:off x="244928" y="579665"/>
          <a:ext cx="12654217" cy="989171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4536296-354E-C8DB-4EAA-24F9392F3D0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F05C41CC-D859-12D7-DD26-9A3DC72A12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13E2ED6-220F-BABE-8419-3E7FB10E95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DE190AB-944C-781D-892E-7FE5BE2349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A6A52942-8ABC-9A4F-C06A-B55E734455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D3EF0B8-0AA1-BC59-BC78-CA0E3DECA0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C50DEEE-4639-2EAB-AC1F-8B4EBC338B8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B0CD5C88-F6B7-8960-75C0-C9C564145E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23684</xdr:colOff>
      <xdr:row>9</xdr:row>
      <xdr:rowOff>100815</xdr:rowOff>
    </xdr:from>
    <xdr:to>
      <xdr:col>15</xdr:col>
      <xdr:colOff>73197</xdr:colOff>
      <xdr:row>16</xdr:row>
      <xdr:rowOff>13396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E3C22D4B-5FF7-4DC3-AC13-782F4BD51FF9}"/>
            </a:ext>
          </a:extLst>
        </xdr:cNvPr>
        <xdr:cNvGrpSpPr/>
      </xdr:nvGrpSpPr>
      <xdr:grpSpPr>
        <a:xfrm>
          <a:off x="1814384" y="1758165"/>
          <a:ext cx="10006313" cy="120163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CE4FF77F-F0E9-B7D0-765C-6B12609F4A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962A490-EAAB-FDE0-BBE4-F8D4E8E960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49A33F6-A26B-5E7D-BD44-ABB73C7B1D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1108528</xdr:colOff>
      <xdr:row>3</xdr:row>
      <xdr:rowOff>52615</xdr:rowOff>
    </xdr:from>
    <xdr:to>
      <xdr:col>8</xdr:col>
      <xdr:colOff>164983</xdr:colOff>
      <xdr:row>8</xdr:row>
      <xdr:rowOff>125515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8231DDF3-93FA-4AE9-ACBD-1FA67D5CEC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99528" y="605065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8" sqref="C18:P1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16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1" t="s">
        <v>0</v>
      </c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5"/>
    </row>
    <row r="18" spans="2:17" ht="30">
      <c r="B18" s="5"/>
      <c r="C18" s="221" t="s">
        <v>1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5"/>
    </row>
    <row r="19" spans="2:17" ht="30">
      <c r="B19" s="5"/>
      <c r="C19" s="222" t="s">
        <v>2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1203</v>
      </c>
      <c r="H24" s="7"/>
      <c r="I24" s="7"/>
      <c r="J24" s="7"/>
      <c r="K24" s="8"/>
      <c r="L24" s="8"/>
    </row>
    <row r="25" spans="2:17" ht="23">
      <c r="F25" s="9" t="s">
        <v>1204</v>
      </c>
      <c r="G25" s="7"/>
      <c r="H25" s="7"/>
      <c r="I25" s="7"/>
      <c r="J25" s="7"/>
      <c r="K25" s="8"/>
      <c r="L25" s="8"/>
    </row>
    <row r="26" spans="2:17" ht="23">
      <c r="F26" s="9" t="s">
        <v>1205</v>
      </c>
      <c r="G26" s="7"/>
      <c r="H26" s="7"/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5</v>
      </c>
      <c r="G28" s="7"/>
      <c r="H28" s="7"/>
      <c r="I28" s="7"/>
      <c r="J28" s="7"/>
      <c r="K28" s="8"/>
      <c r="L28" s="8"/>
    </row>
    <row r="29" spans="2:17" ht="18">
      <c r="G29" s="223" t="s">
        <v>6</v>
      </c>
      <c r="H29" s="223"/>
      <c r="I29" s="8"/>
      <c r="J29" s="8"/>
      <c r="K29" s="8"/>
      <c r="L29" s="8"/>
    </row>
    <row r="30" spans="2:17" ht="18" hidden="1">
      <c r="G30" s="10" t="s">
        <v>7</v>
      </c>
      <c r="H30" s="10"/>
      <c r="I30" s="10"/>
      <c r="J30" s="10"/>
      <c r="K30" s="11"/>
      <c r="L30" s="8"/>
    </row>
    <row r="31" spans="2:17" ht="18" hidden="1">
      <c r="G31" s="10" t="s">
        <v>8</v>
      </c>
      <c r="H31" s="10"/>
      <c r="I31" s="10"/>
      <c r="J31" s="10"/>
      <c r="K31" s="11"/>
      <c r="L31" s="8"/>
    </row>
    <row r="32" spans="2:17" ht="18" hidden="1">
      <c r="G32" s="10" t="s">
        <v>9</v>
      </c>
      <c r="H32" s="10"/>
      <c r="I32" s="10"/>
      <c r="J32" s="10"/>
      <c r="K32" s="11"/>
      <c r="L32" s="8"/>
    </row>
    <row r="33" spans="6:13" ht="18">
      <c r="G33" s="10" t="s">
        <v>10</v>
      </c>
      <c r="H33" s="10"/>
      <c r="I33" s="10"/>
      <c r="J33" s="10"/>
      <c r="K33" s="10"/>
      <c r="L33" s="10"/>
      <c r="M33" s="10"/>
    </row>
    <row r="34" spans="6:13" ht="18">
      <c r="G34" s="10" t="s">
        <v>11</v>
      </c>
      <c r="H34" s="10"/>
      <c r="I34" s="10"/>
      <c r="J34" s="10"/>
      <c r="K34" s="10"/>
      <c r="L34" s="10"/>
      <c r="M34" s="10"/>
    </row>
    <row r="35" spans="6:13" ht="18">
      <c r="G35" s="10" t="s">
        <v>12</v>
      </c>
      <c r="H35" s="10"/>
      <c r="I35" s="10"/>
      <c r="J35" s="10"/>
      <c r="K35" s="10"/>
      <c r="L35" s="10"/>
      <c r="M35" s="10"/>
    </row>
    <row r="36" spans="6:13" ht="18" hidden="1">
      <c r="G36" s="10" t="s">
        <v>13</v>
      </c>
      <c r="H36" s="10"/>
      <c r="I36" s="10"/>
      <c r="J36" s="10"/>
      <c r="K36" s="10"/>
      <c r="L36" s="10"/>
      <c r="M36" s="10"/>
    </row>
    <row r="37" spans="6:13" ht="18" hidden="1">
      <c r="G37" s="10" t="s">
        <v>14</v>
      </c>
      <c r="H37" s="10"/>
      <c r="I37" s="10"/>
      <c r="J37" s="10"/>
      <c r="K37" s="10"/>
      <c r="L37" s="10"/>
      <c r="M37" s="10"/>
    </row>
    <row r="38" spans="6:13" ht="18" hidden="1">
      <c r="G38" s="10" t="s">
        <v>15</v>
      </c>
      <c r="H38" s="10"/>
      <c r="I38" s="10"/>
      <c r="J38" s="10"/>
      <c r="K38" s="10"/>
      <c r="L38" s="10"/>
      <c r="M38" s="10"/>
    </row>
    <row r="39" spans="6:13" ht="18" hidden="1">
      <c r="G39" s="10" t="s">
        <v>16</v>
      </c>
      <c r="H39" s="10"/>
      <c r="I39" s="10"/>
      <c r="J39" s="10"/>
      <c r="K39" s="10"/>
      <c r="L39" s="10"/>
      <c r="M39" s="10"/>
    </row>
    <row r="40" spans="6:13" ht="18" hidden="1">
      <c r="G40" s="10" t="s">
        <v>17</v>
      </c>
      <c r="H40" s="10"/>
      <c r="I40" s="10"/>
      <c r="J40" s="10"/>
      <c r="K40" s="10"/>
      <c r="L40" s="10"/>
      <c r="M40" s="10"/>
    </row>
    <row r="41" spans="6:13" ht="18" hidden="1">
      <c r="G41" s="10" t="s">
        <v>18</v>
      </c>
      <c r="H41" s="10"/>
      <c r="I41" s="10"/>
      <c r="J41" s="10"/>
      <c r="K41" s="10"/>
      <c r="L41" s="10"/>
      <c r="M41" s="10"/>
    </row>
    <row r="42" spans="6:13" ht="18" hidden="1">
      <c r="G42" s="10" t="s">
        <v>19</v>
      </c>
      <c r="H42" s="10"/>
      <c r="I42" s="10"/>
      <c r="J42" s="10"/>
      <c r="K42" s="10"/>
      <c r="L42" s="10"/>
      <c r="M42" s="10"/>
    </row>
    <row r="43" spans="6:13" ht="18" hidden="1">
      <c r="G43" s="10" t="s">
        <v>20</v>
      </c>
      <c r="H43" s="10"/>
      <c r="I43" s="10"/>
      <c r="J43" s="10"/>
      <c r="K43" s="10"/>
      <c r="L43" s="10"/>
      <c r="M43" s="10"/>
    </row>
    <row r="44" spans="6:13" ht="18" hidden="1">
      <c r="G44" s="10" t="s">
        <v>21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4" t="s">
        <v>22</v>
      </c>
      <c r="G46" s="224"/>
      <c r="H46" s="224"/>
      <c r="I46" s="224"/>
      <c r="J46" s="224"/>
      <c r="K46" s="224"/>
      <c r="L46" s="224"/>
    </row>
    <row r="47" spans="6:13" ht="25.75" customHeight="1">
      <c r="F47" s="225"/>
      <c r="G47" s="225"/>
      <c r="H47" s="225"/>
      <c r="I47" s="225"/>
      <c r="J47" s="225"/>
      <c r="K47" s="225"/>
      <c r="L47" s="225"/>
    </row>
    <row r="48" spans="6:13" ht="33" customHeight="1">
      <c r="F48" s="225"/>
      <c r="G48" s="225"/>
      <c r="H48" s="225"/>
      <c r="I48" s="225"/>
      <c r="J48" s="225"/>
      <c r="K48" s="225"/>
      <c r="L48" s="225"/>
    </row>
    <row r="89" spans="11:12">
      <c r="K89" t="s">
        <v>23</v>
      </c>
      <c r="L89" t="s">
        <v>24</v>
      </c>
    </row>
    <row r="90" spans="11:12">
      <c r="K90" t="s">
        <v>25</v>
      </c>
      <c r="L90" t="s">
        <v>26</v>
      </c>
    </row>
    <row r="91" spans="11:12">
      <c r="K91" t="s">
        <v>27</v>
      </c>
      <c r="L91" t="s">
        <v>28</v>
      </c>
    </row>
    <row r="92" spans="11:12">
      <c r="K92" t="s">
        <v>29</v>
      </c>
      <c r="L92" t="s">
        <v>30</v>
      </c>
    </row>
    <row r="93" spans="11:12">
      <c r="K93" t="s">
        <v>31</v>
      </c>
      <c r="L93" t="s">
        <v>32</v>
      </c>
    </row>
    <row r="94" spans="11:12">
      <c r="K94" t="s">
        <v>33</v>
      </c>
      <c r="L94" t="s">
        <v>34</v>
      </c>
    </row>
    <row r="95" spans="11:12">
      <c r="K95" t="s">
        <v>35</v>
      </c>
      <c r="L95" t="s">
        <v>36</v>
      </c>
    </row>
    <row r="96" spans="11:12">
      <c r="K96" t="s">
        <v>37</v>
      </c>
      <c r="L96" t="s">
        <v>38</v>
      </c>
    </row>
    <row r="97" spans="11:12">
      <c r="K97" t="s">
        <v>39</v>
      </c>
      <c r="L97" t="s">
        <v>40</v>
      </c>
    </row>
    <row r="98" spans="11:12">
      <c r="K98" t="s">
        <v>41</v>
      </c>
      <c r="L98" t="s">
        <v>42</v>
      </c>
    </row>
    <row r="99" spans="11:12">
      <c r="K99" t="s">
        <v>43</v>
      </c>
      <c r="L99" t="s">
        <v>44</v>
      </c>
    </row>
    <row r="100" spans="11:12">
      <c r="K100" t="s">
        <v>45</v>
      </c>
      <c r="L100" t="s">
        <v>46</v>
      </c>
    </row>
    <row r="101" spans="11:12">
      <c r="K101" t="s">
        <v>47</v>
      </c>
      <c r="L101" t="s">
        <v>48</v>
      </c>
    </row>
    <row r="102" spans="11:12">
      <c r="K102" t="s">
        <v>49</v>
      </c>
      <c r="L102" t="s">
        <v>50</v>
      </c>
    </row>
    <row r="103" spans="11:12">
      <c r="K103" t="s">
        <v>51</v>
      </c>
      <c r="L103" t="s">
        <v>52</v>
      </c>
    </row>
    <row r="104" spans="11:12">
      <c r="K104" t="s">
        <v>53</v>
      </c>
      <c r="L104" t="s">
        <v>54</v>
      </c>
    </row>
    <row r="105" spans="11:12">
      <c r="K105" t="s">
        <v>55</v>
      </c>
      <c r="L105" t="s">
        <v>56</v>
      </c>
    </row>
    <row r="106" spans="11:12">
      <c r="K106" t="s">
        <v>57</v>
      </c>
      <c r="L106" t="s">
        <v>58</v>
      </c>
    </row>
    <row r="107" spans="11:12">
      <c r="K107" t="s">
        <v>59</v>
      </c>
      <c r="L107" t="s">
        <v>60</v>
      </c>
    </row>
    <row r="108" spans="11:12">
      <c r="K108" t="s">
        <v>61</v>
      </c>
      <c r="L108" t="s">
        <v>62</v>
      </c>
    </row>
    <row r="109" spans="11:12">
      <c r="K109" t="s">
        <v>63</v>
      </c>
      <c r="L109" t="s">
        <v>64</v>
      </c>
    </row>
    <row r="110" spans="11:12">
      <c r="K110" t="s">
        <v>65</v>
      </c>
      <c r="L110" t="s">
        <v>66</v>
      </c>
    </row>
    <row r="111" spans="11:12">
      <c r="K111" t="s">
        <v>67</v>
      </c>
      <c r="L111" t="s">
        <v>68</v>
      </c>
    </row>
    <row r="112" spans="11:12">
      <c r="K112" t="s">
        <v>69</v>
      </c>
      <c r="L112" t="s">
        <v>70</v>
      </c>
    </row>
    <row r="113" spans="11:12">
      <c r="K113" t="s">
        <v>71</v>
      </c>
      <c r="L113" t="s">
        <v>72</v>
      </c>
    </row>
    <row r="114" spans="11:12">
      <c r="K114" t="s">
        <v>73</v>
      </c>
      <c r="L114" t="s">
        <v>74</v>
      </c>
    </row>
    <row r="115" spans="11:12">
      <c r="K115" t="s">
        <v>75</v>
      </c>
      <c r="L115" t="s">
        <v>76</v>
      </c>
    </row>
    <row r="116" spans="11:12">
      <c r="K116" t="s">
        <v>77</v>
      </c>
      <c r="L116" t="s">
        <v>78</v>
      </c>
    </row>
    <row r="117" spans="11:12">
      <c r="K117" t="s">
        <v>79</v>
      </c>
      <c r="L117" t="s">
        <v>80</v>
      </c>
    </row>
    <row r="118" spans="11:12">
      <c r="K118" t="s">
        <v>81</v>
      </c>
      <c r="L118" t="s">
        <v>82</v>
      </c>
    </row>
    <row r="119" spans="11:12">
      <c r="K119" t="s">
        <v>83</v>
      </c>
      <c r="L119" t="s">
        <v>84</v>
      </c>
    </row>
    <row r="120" spans="11:12">
      <c r="K120" t="s">
        <v>85</v>
      </c>
      <c r="L120" t="s">
        <v>86</v>
      </c>
    </row>
    <row r="121" spans="11:12">
      <c r="K121" t="s">
        <v>87</v>
      </c>
      <c r="L121" t="s">
        <v>88</v>
      </c>
    </row>
    <row r="122" spans="11:12">
      <c r="K122" t="s">
        <v>89</v>
      </c>
      <c r="L122" t="s">
        <v>72</v>
      </c>
    </row>
    <row r="123" spans="11:12">
      <c r="K123" t="s">
        <v>90</v>
      </c>
      <c r="L123" t="s">
        <v>74</v>
      </c>
    </row>
    <row r="124" spans="11:12">
      <c r="K124" t="s">
        <v>91</v>
      </c>
      <c r="L124" t="s">
        <v>92</v>
      </c>
    </row>
    <row r="125" spans="11:12">
      <c r="K125" t="s">
        <v>93</v>
      </c>
      <c r="L125" t="s">
        <v>94</v>
      </c>
    </row>
    <row r="126" spans="11:12">
      <c r="K126" t="s">
        <v>95</v>
      </c>
      <c r="L126" t="s">
        <v>80</v>
      </c>
    </row>
    <row r="127" spans="11:12">
      <c r="K127" t="s">
        <v>96</v>
      </c>
      <c r="L127" t="s">
        <v>97</v>
      </c>
    </row>
    <row r="128" spans="11:12">
      <c r="K128" t="s">
        <v>98</v>
      </c>
      <c r="L128" t="s">
        <v>99</v>
      </c>
    </row>
    <row r="129" spans="11:12">
      <c r="K129" t="s">
        <v>100</v>
      </c>
      <c r="L129" t="s">
        <v>101</v>
      </c>
    </row>
    <row r="130" spans="11:12">
      <c r="K130" t="s">
        <v>102</v>
      </c>
      <c r="L130" t="s">
        <v>103</v>
      </c>
    </row>
    <row r="131" spans="11:12">
      <c r="K131" t="s">
        <v>104</v>
      </c>
      <c r="L131" t="s">
        <v>105</v>
      </c>
    </row>
    <row r="132" spans="11:12">
      <c r="K132" t="s">
        <v>106</v>
      </c>
      <c r="L132" t="s">
        <v>107</v>
      </c>
    </row>
    <row r="133" spans="11:12">
      <c r="K133" t="s">
        <v>108</v>
      </c>
      <c r="L133" t="s">
        <v>109</v>
      </c>
    </row>
    <row r="134" spans="11:12">
      <c r="K134" t="s">
        <v>110</v>
      </c>
      <c r="L134" t="s">
        <v>111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112</v>
      </c>
    </row>
    <row r="2" spans="2:9" ht="15.5">
      <c r="B2" s="52" t="s">
        <v>113</v>
      </c>
      <c r="C2" s="53"/>
      <c r="D2" s="28"/>
      <c r="E2" s="240">
        <f>+Indice!H25</f>
        <v>0</v>
      </c>
      <c r="F2" s="240"/>
      <c r="G2" s="240"/>
      <c r="H2" s="240"/>
      <c r="I2" s="240"/>
    </row>
    <row r="3" spans="2:9" ht="15.5">
      <c r="B3" s="52" t="s">
        <v>690</v>
      </c>
      <c r="C3" s="54"/>
      <c r="D3" s="22"/>
      <c r="E3" s="241" t="s">
        <v>184</v>
      </c>
      <c r="F3" s="241"/>
      <c r="G3" s="241"/>
      <c r="H3" s="241"/>
      <c r="I3" s="241"/>
    </row>
    <row r="4" spans="2:9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>
      <c r="B5" s="249" t="s">
        <v>691</v>
      </c>
      <c r="C5" s="250"/>
      <c r="D5" s="22"/>
      <c r="E5" s="229"/>
      <c r="F5" s="230"/>
      <c r="G5" s="230"/>
      <c r="H5" s="230"/>
      <c r="I5" s="230"/>
    </row>
    <row r="6" spans="2:9">
      <c r="B6" s="249"/>
      <c r="C6" s="250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3"/>
      <c r="C7" s="104"/>
      <c r="D7" s="22"/>
      <c r="E7" s="246"/>
      <c r="F7" s="246"/>
      <c r="G7" s="246"/>
      <c r="H7" s="246"/>
      <c r="I7" s="246"/>
    </row>
    <row r="8" spans="2:9">
      <c r="B8" s="91" t="s">
        <v>692</v>
      </c>
      <c r="C8" s="92" t="s">
        <v>693</v>
      </c>
      <c r="D8" s="105" t="s">
        <v>120</v>
      </c>
      <c r="E8" s="136"/>
      <c r="F8" s="136"/>
      <c r="G8" s="136"/>
      <c r="H8" s="136"/>
      <c r="I8" s="136"/>
    </row>
    <row r="9" spans="2:9">
      <c r="B9" s="137" t="s">
        <v>304</v>
      </c>
      <c r="C9" s="138" t="s">
        <v>694</v>
      </c>
      <c r="D9" s="139" t="s">
        <v>120</v>
      </c>
      <c r="E9" s="132"/>
      <c r="F9" s="132"/>
      <c r="G9" s="132"/>
      <c r="H9" s="132"/>
      <c r="I9" s="132"/>
    </row>
    <row r="10" spans="2:9">
      <c r="B10" s="42" t="s">
        <v>695</v>
      </c>
      <c r="C10" s="30" t="s">
        <v>696</v>
      </c>
      <c r="D10" s="110" t="s">
        <v>120</v>
      </c>
      <c r="E10" s="132"/>
      <c r="F10" s="132"/>
      <c r="G10" s="132"/>
      <c r="H10" s="132"/>
      <c r="I10" s="132"/>
    </row>
    <row r="11" spans="2:9">
      <c r="B11" s="42" t="s">
        <v>697</v>
      </c>
      <c r="C11" s="30" t="s">
        <v>643</v>
      </c>
      <c r="D11" s="110" t="s">
        <v>120</v>
      </c>
      <c r="E11" s="132"/>
      <c r="F11" s="132"/>
      <c r="G11" s="132"/>
      <c r="H11" s="132"/>
      <c r="I11" s="132"/>
    </row>
    <row r="12" spans="2:9">
      <c r="B12" s="42" t="s">
        <v>698</v>
      </c>
      <c r="C12" s="30" t="s">
        <v>645</v>
      </c>
      <c r="D12" s="110" t="s">
        <v>120</v>
      </c>
      <c r="E12" s="132"/>
      <c r="F12" s="132"/>
      <c r="G12" s="132"/>
      <c r="H12" s="132"/>
      <c r="I12" s="132"/>
    </row>
    <row r="13" spans="2:9">
      <c r="B13" s="42" t="s">
        <v>699</v>
      </c>
      <c r="C13" s="30" t="s">
        <v>647</v>
      </c>
      <c r="D13" s="110" t="s">
        <v>120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700</v>
      </c>
      <c r="D14" s="110" t="s">
        <v>120</v>
      </c>
      <c r="E14" s="132"/>
      <c r="F14" s="132"/>
      <c r="G14" s="132"/>
      <c r="H14" s="132"/>
      <c r="I14" s="132"/>
    </row>
    <row r="15" spans="2:9">
      <c r="B15" s="42" t="s">
        <v>701</v>
      </c>
      <c r="C15" s="30" t="s">
        <v>650</v>
      </c>
      <c r="D15" s="110" t="s">
        <v>120</v>
      </c>
      <c r="E15" s="132"/>
      <c r="F15" s="132"/>
      <c r="G15" s="132"/>
      <c r="H15" s="132"/>
      <c r="I15" s="132"/>
    </row>
    <row r="16" spans="2:9">
      <c r="B16" s="42" t="s">
        <v>702</v>
      </c>
      <c r="C16" s="30" t="s">
        <v>652</v>
      </c>
      <c r="D16" s="110" t="s">
        <v>120</v>
      </c>
      <c r="E16" s="132"/>
      <c r="F16" s="132"/>
      <c r="G16" s="132"/>
      <c r="H16" s="132"/>
      <c r="I16" s="132"/>
    </row>
    <row r="17" spans="2:9">
      <c r="B17" s="42" t="s">
        <v>703</v>
      </c>
      <c r="C17" s="30" t="s">
        <v>654</v>
      </c>
      <c r="D17" s="110" t="s">
        <v>120</v>
      </c>
      <c r="E17" s="132"/>
      <c r="F17" s="132"/>
      <c r="G17" s="132"/>
      <c r="H17" s="132"/>
      <c r="I17" s="132"/>
    </row>
    <row r="18" spans="2:9">
      <c r="B18" s="42" t="s">
        <v>704</v>
      </c>
      <c r="C18" s="30" t="s">
        <v>656</v>
      </c>
      <c r="D18" s="110" t="s">
        <v>120</v>
      </c>
      <c r="E18" s="132"/>
      <c r="F18" s="132"/>
      <c r="G18" s="132"/>
      <c r="H18" s="132"/>
      <c r="I18" s="132"/>
    </row>
    <row r="19" spans="2:9">
      <c r="B19" s="42" t="s">
        <v>705</v>
      </c>
      <c r="C19" s="30" t="s">
        <v>658</v>
      </c>
      <c r="D19" s="110" t="s">
        <v>120</v>
      </c>
      <c r="E19" s="132"/>
      <c r="F19" s="132"/>
      <c r="G19" s="132"/>
      <c r="H19" s="132"/>
      <c r="I19" s="132"/>
    </row>
    <row r="20" spans="2:9">
      <c r="B20" s="42" t="s">
        <v>706</v>
      </c>
      <c r="C20" s="30" t="s">
        <v>660</v>
      </c>
      <c r="D20" s="110" t="s">
        <v>120</v>
      </c>
      <c r="E20" s="132"/>
      <c r="F20" s="132"/>
      <c r="G20" s="132"/>
      <c r="H20" s="132"/>
      <c r="I20" s="132"/>
    </row>
    <row r="21" spans="2:9">
      <c r="B21" s="42" t="s">
        <v>707</v>
      </c>
      <c r="C21" s="30" t="s">
        <v>662</v>
      </c>
      <c r="D21" s="110" t="s">
        <v>120</v>
      </c>
      <c r="E21" s="132"/>
      <c r="F21" s="132"/>
      <c r="G21" s="132"/>
      <c r="H21" s="132"/>
      <c r="I21" s="132"/>
    </row>
    <row r="22" spans="2:9">
      <c r="B22" s="42" t="s">
        <v>708</v>
      </c>
      <c r="C22" s="30" t="s">
        <v>664</v>
      </c>
      <c r="D22" s="110" t="s">
        <v>120</v>
      </c>
      <c r="E22" s="132"/>
      <c r="F22" s="132"/>
      <c r="G22" s="132"/>
      <c r="H22" s="132"/>
      <c r="I22" s="132"/>
    </row>
    <row r="23" spans="2:9">
      <c r="B23" s="42" t="s">
        <v>709</v>
      </c>
      <c r="C23" s="30" t="s">
        <v>70</v>
      </c>
      <c r="D23" s="110" t="s">
        <v>120</v>
      </c>
      <c r="E23" s="132"/>
      <c r="F23" s="132"/>
      <c r="G23" s="132"/>
      <c r="H23" s="132"/>
      <c r="I23" s="132"/>
    </row>
    <row r="24" spans="2:9">
      <c r="B24" s="42" t="s">
        <v>710</v>
      </c>
      <c r="C24" s="30" t="s">
        <v>88</v>
      </c>
      <c r="D24" s="110" t="s">
        <v>120</v>
      </c>
      <c r="E24" s="132"/>
      <c r="F24" s="132"/>
      <c r="G24" s="132"/>
      <c r="H24" s="132"/>
      <c r="I24" s="132"/>
    </row>
    <row r="25" spans="2:9">
      <c r="B25" s="43" t="s">
        <v>313</v>
      </c>
      <c r="C25" s="33" t="s">
        <v>711</v>
      </c>
      <c r="D25" s="124" t="s">
        <v>120</v>
      </c>
      <c r="E25" s="132"/>
      <c r="F25" s="132"/>
      <c r="G25" s="132"/>
      <c r="H25" s="132"/>
      <c r="I25" s="132"/>
    </row>
    <row r="26" spans="2:9">
      <c r="B26" s="42" t="s">
        <v>712</v>
      </c>
      <c r="C26" s="30" t="s">
        <v>669</v>
      </c>
      <c r="D26" s="22" t="s">
        <v>120</v>
      </c>
      <c r="E26" s="132"/>
      <c r="F26" s="132"/>
      <c r="G26" s="132"/>
      <c r="H26" s="132"/>
      <c r="I26" s="132"/>
    </row>
    <row r="27" spans="2:9">
      <c r="B27" s="42" t="s">
        <v>713</v>
      </c>
      <c r="C27" s="30" t="s">
        <v>671</v>
      </c>
      <c r="D27" s="22" t="s">
        <v>120</v>
      </c>
      <c r="E27" s="132"/>
      <c r="F27" s="132"/>
      <c r="G27" s="132"/>
      <c r="H27" s="132"/>
      <c r="I27" s="132"/>
    </row>
    <row r="28" spans="2:9">
      <c r="B28" s="42" t="s">
        <v>714</v>
      </c>
      <c r="C28" s="30" t="s">
        <v>673</v>
      </c>
      <c r="D28" s="22" t="s">
        <v>120</v>
      </c>
      <c r="E28" s="132"/>
      <c r="F28" s="132"/>
      <c r="G28" s="132"/>
      <c r="H28" s="132"/>
      <c r="I28" s="132"/>
    </row>
    <row r="29" spans="2:9">
      <c r="B29" s="42" t="s">
        <v>715</v>
      </c>
      <c r="C29" s="30" t="s">
        <v>675</v>
      </c>
      <c r="D29" s="22" t="s">
        <v>120</v>
      </c>
      <c r="E29" s="132"/>
      <c r="F29" s="132"/>
      <c r="G29" s="132"/>
      <c r="H29" s="132"/>
      <c r="I29" s="132"/>
    </row>
    <row r="30" spans="2:9">
      <c r="B30" s="42" t="s">
        <v>716</v>
      </c>
      <c r="C30" s="30" t="s">
        <v>677</v>
      </c>
      <c r="D30" s="22" t="s">
        <v>120</v>
      </c>
      <c r="E30" s="132"/>
      <c r="F30" s="132"/>
      <c r="G30" s="132"/>
      <c r="H30" s="132"/>
      <c r="I30" s="132"/>
    </row>
    <row r="31" spans="2:9">
      <c r="B31" s="42" t="s">
        <v>717</v>
      </c>
      <c r="C31" s="30" t="s">
        <v>718</v>
      </c>
      <c r="D31" s="22" t="s">
        <v>120</v>
      </c>
      <c r="E31" s="132"/>
      <c r="F31" s="132"/>
      <c r="G31" s="132"/>
      <c r="H31" s="132"/>
      <c r="I31" s="132"/>
    </row>
    <row r="32" spans="2:9">
      <c r="B32" s="42" t="s">
        <v>719</v>
      </c>
      <c r="C32" s="30" t="s">
        <v>681</v>
      </c>
      <c r="D32" s="22" t="s">
        <v>120</v>
      </c>
      <c r="E32" s="132"/>
      <c r="F32" s="132"/>
      <c r="G32" s="132"/>
      <c r="H32" s="132"/>
      <c r="I32" s="132"/>
    </row>
    <row r="33" spans="2:9">
      <c r="B33" s="42" t="s">
        <v>720</v>
      </c>
      <c r="C33" s="30" t="s">
        <v>683</v>
      </c>
      <c r="D33" s="22" t="s">
        <v>120</v>
      </c>
      <c r="E33" s="132"/>
      <c r="F33" s="132"/>
      <c r="G33" s="132"/>
      <c r="H33" s="132"/>
      <c r="I33" s="132"/>
    </row>
    <row r="34" spans="2:9">
      <c r="B34" s="40" t="s">
        <v>721</v>
      </c>
      <c r="C34" s="95" t="s">
        <v>722</v>
      </c>
      <c r="D34" s="22" t="s">
        <v>120</v>
      </c>
      <c r="E34" s="132"/>
      <c r="F34" s="132"/>
      <c r="G34" s="132"/>
      <c r="H34" s="132"/>
      <c r="I34" s="132"/>
    </row>
    <row r="35" spans="2:9">
      <c r="B35" s="133" t="s">
        <v>723</v>
      </c>
      <c r="C35" s="134" t="s">
        <v>724</v>
      </c>
      <c r="D35" s="22" t="s">
        <v>120</v>
      </c>
      <c r="E35" s="188"/>
      <c r="F35" s="132"/>
      <c r="G35" s="132"/>
      <c r="H35" s="132"/>
      <c r="I35" s="132"/>
    </row>
    <row r="36" spans="2:9">
      <c r="B36" s="42" t="s">
        <v>150</v>
      </c>
      <c r="C36" s="117" t="s">
        <v>170</v>
      </c>
      <c r="D36" s="22" t="s">
        <v>120</v>
      </c>
      <c r="E36" s="135"/>
      <c r="F36" s="135"/>
      <c r="G36" s="135"/>
      <c r="H36" s="135"/>
      <c r="I36" s="135"/>
    </row>
    <row r="37" spans="2:9">
      <c r="B37" s="24" t="s">
        <v>725</v>
      </c>
      <c r="C37" s="45" t="s">
        <v>726</v>
      </c>
      <c r="D37" s="25" t="s">
        <v>120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112</v>
      </c>
    </row>
    <row r="2" spans="2:10" ht="15.5">
      <c r="B2" s="52" t="s">
        <v>113</v>
      </c>
      <c r="C2" s="53"/>
      <c r="D2" s="28"/>
      <c r="E2" s="240">
        <f>+'Otras variaciones en Volumen'!E2:I2</f>
        <v>0</v>
      </c>
      <c r="F2" s="240"/>
      <c r="G2" s="240"/>
      <c r="H2" s="240"/>
      <c r="I2" s="240"/>
    </row>
    <row r="3" spans="2:10" ht="15.5">
      <c r="B3" s="52" t="s">
        <v>727</v>
      </c>
      <c r="C3" s="54"/>
      <c r="D3" s="22"/>
      <c r="E3" s="241" t="s">
        <v>184</v>
      </c>
      <c r="F3" s="241"/>
      <c r="G3" s="241"/>
      <c r="H3" s="241"/>
      <c r="I3" s="241"/>
    </row>
    <row r="4" spans="2:10">
      <c r="B4" s="19"/>
      <c r="C4" s="20"/>
      <c r="D4" s="21"/>
      <c r="E4" s="242" t="s">
        <v>248</v>
      </c>
      <c r="F4" s="243"/>
      <c r="G4" s="243"/>
      <c r="H4" s="243"/>
      <c r="I4" s="243"/>
    </row>
    <row r="5" spans="2:10">
      <c r="B5" s="247" t="s">
        <v>728</v>
      </c>
      <c r="C5" s="248"/>
      <c r="D5" s="22"/>
      <c r="E5" s="229"/>
      <c r="F5" s="230"/>
      <c r="G5" s="230"/>
      <c r="H5" s="230"/>
      <c r="I5" s="230"/>
    </row>
    <row r="6" spans="2:10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10">
      <c r="B7" s="103"/>
      <c r="C7" s="104"/>
      <c r="D7" s="22"/>
      <c r="E7" s="246"/>
      <c r="F7" s="246"/>
      <c r="G7" s="246"/>
      <c r="H7" s="246"/>
      <c r="I7" s="246"/>
    </row>
    <row r="8" spans="2:10">
      <c r="B8" s="91" t="s">
        <v>729</v>
      </c>
      <c r="C8" s="92" t="s">
        <v>730</v>
      </c>
      <c r="D8" s="105" t="s">
        <v>120</v>
      </c>
      <c r="E8" s="208"/>
      <c r="F8" s="208"/>
      <c r="G8" s="208"/>
      <c r="H8" s="208"/>
      <c r="I8" s="208"/>
      <c r="J8" s="190"/>
    </row>
    <row r="9" spans="2:10">
      <c r="B9" s="98" t="s">
        <v>731</v>
      </c>
      <c r="C9" s="113" t="s">
        <v>732</v>
      </c>
      <c r="D9" s="33" t="s">
        <v>120</v>
      </c>
      <c r="E9" s="209"/>
      <c r="F9" s="209"/>
      <c r="G9" s="209"/>
      <c r="H9" s="209"/>
      <c r="I9" s="209"/>
      <c r="J9" s="190"/>
    </row>
    <row r="10" spans="2:10">
      <c r="B10" s="40" t="s">
        <v>733</v>
      </c>
      <c r="C10" s="95" t="s">
        <v>734</v>
      </c>
      <c r="D10" s="22" t="s">
        <v>120</v>
      </c>
      <c r="E10" s="210"/>
      <c r="F10" s="210"/>
      <c r="G10" s="210"/>
      <c r="H10" s="210"/>
      <c r="I10" s="209"/>
      <c r="J10" s="190"/>
    </row>
    <row r="11" spans="2:10">
      <c r="B11" s="42" t="s">
        <v>735</v>
      </c>
      <c r="C11" s="96" t="s">
        <v>30</v>
      </c>
      <c r="D11" s="22" t="s">
        <v>120</v>
      </c>
      <c r="E11" s="132"/>
      <c r="F11" s="132"/>
      <c r="G11" s="132"/>
      <c r="H11" s="132"/>
      <c r="I11" s="132"/>
      <c r="J11" s="190"/>
    </row>
    <row r="12" spans="2:10">
      <c r="B12" s="42" t="s">
        <v>736</v>
      </c>
      <c r="C12" s="96" t="s">
        <v>32</v>
      </c>
      <c r="D12" s="22" t="s">
        <v>120</v>
      </c>
      <c r="E12" s="132"/>
      <c r="F12" s="132"/>
      <c r="G12" s="132"/>
      <c r="H12" s="132"/>
      <c r="I12" s="132"/>
      <c r="J12" s="190"/>
    </row>
    <row r="13" spans="2:10">
      <c r="B13" s="42" t="s">
        <v>737</v>
      </c>
      <c r="C13" s="96" t="s">
        <v>34</v>
      </c>
      <c r="D13" s="22" t="s">
        <v>120</v>
      </c>
      <c r="E13" s="132"/>
      <c r="F13" s="132"/>
      <c r="G13" s="132"/>
      <c r="H13" s="132"/>
      <c r="I13" s="132"/>
      <c r="J13" s="190"/>
    </row>
    <row r="14" spans="2:10">
      <c r="B14" s="42" t="s">
        <v>738</v>
      </c>
      <c r="C14" s="96" t="s">
        <v>36</v>
      </c>
      <c r="D14" s="22" t="s">
        <v>120</v>
      </c>
      <c r="E14" s="132"/>
      <c r="F14" s="132"/>
      <c r="G14" s="132"/>
      <c r="H14" s="132"/>
      <c r="I14" s="132"/>
      <c r="J14" s="190"/>
    </row>
    <row r="15" spans="2:10">
      <c r="B15" s="40" t="s">
        <v>739</v>
      </c>
      <c r="C15" s="95" t="s">
        <v>38</v>
      </c>
      <c r="D15" s="22" t="s">
        <v>120</v>
      </c>
      <c r="E15" s="210"/>
      <c r="F15" s="210"/>
      <c r="G15" s="210"/>
      <c r="H15" s="210"/>
      <c r="I15" s="209"/>
      <c r="J15" s="190"/>
    </row>
    <row r="16" spans="2:10">
      <c r="B16" s="40" t="s">
        <v>740</v>
      </c>
      <c r="C16" s="95" t="s">
        <v>40</v>
      </c>
      <c r="D16" s="22" t="s">
        <v>120</v>
      </c>
      <c r="E16" s="210"/>
      <c r="F16" s="210"/>
      <c r="G16" s="210"/>
      <c r="H16" s="210"/>
      <c r="I16" s="209"/>
      <c r="J16" s="190"/>
    </row>
    <row r="17" spans="2:10">
      <c r="B17" s="40" t="s">
        <v>741</v>
      </c>
      <c r="C17" s="95" t="s">
        <v>42</v>
      </c>
      <c r="D17" s="22" t="s">
        <v>120</v>
      </c>
      <c r="E17" s="210"/>
      <c r="F17" s="210"/>
      <c r="G17" s="210"/>
      <c r="H17" s="210"/>
      <c r="I17" s="209"/>
      <c r="J17" s="190"/>
    </row>
    <row r="18" spans="2:10">
      <c r="B18" s="42" t="s">
        <v>742</v>
      </c>
      <c r="C18" s="96" t="s">
        <v>44</v>
      </c>
      <c r="D18" s="22" t="s">
        <v>120</v>
      </c>
      <c r="E18" s="132"/>
      <c r="F18" s="132"/>
      <c r="G18" s="132"/>
      <c r="H18" s="132"/>
      <c r="I18" s="132"/>
      <c r="J18" s="190"/>
    </row>
    <row r="19" spans="2:10">
      <c r="B19" s="42" t="s">
        <v>743</v>
      </c>
      <c r="C19" s="96" t="s">
        <v>46</v>
      </c>
      <c r="D19" s="22" t="s">
        <v>120</v>
      </c>
      <c r="E19" s="132"/>
      <c r="F19" s="132"/>
      <c r="G19" s="132"/>
      <c r="H19" s="132"/>
      <c r="I19" s="132"/>
      <c r="J19" s="190"/>
    </row>
    <row r="20" spans="2:10">
      <c r="B20" s="42" t="s">
        <v>744</v>
      </c>
      <c r="C20" s="96" t="s">
        <v>48</v>
      </c>
      <c r="D20" s="22" t="s">
        <v>120</v>
      </c>
      <c r="E20" s="132"/>
      <c r="F20" s="132"/>
      <c r="G20" s="132"/>
      <c r="H20" s="132"/>
      <c r="I20" s="132"/>
      <c r="J20" s="190"/>
    </row>
    <row r="21" spans="2:10">
      <c r="B21" s="42" t="s">
        <v>745</v>
      </c>
      <c r="C21" s="96" t="s">
        <v>50</v>
      </c>
      <c r="D21" s="22" t="s">
        <v>120</v>
      </c>
      <c r="E21" s="132"/>
      <c r="F21" s="132"/>
      <c r="G21" s="132"/>
      <c r="H21" s="132"/>
      <c r="I21" s="132"/>
      <c r="J21" s="190"/>
    </row>
    <row r="22" spans="2:10">
      <c r="B22" s="114" t="s">
        <v>746</v>
      </c>
      <c r="C22" s="115" t="s">
        <v>747</v>
      </c>
      <c r="D22" s="116" t="s">
        <v>120</v>
      </c>
      <c r="E22" s="209"/>
      <c r="F22" s="209"/>
      <c r="G22" s="209"/>
      <c r="H22" s="209"/>
      <c r="I22" s="209"/>
      <c r="J22" s="190"/>
    </row>
    <row r="23" spans="2:10">
      <c r="B23" s="42" t="s">
        <v>748</v>
      </c>
      <c r="C23" s="30" t="s">
        <v>749</v>
      </c>
      <c r="D23" s="22" t="s">
        <v>120</v>
      </c>
      <c r="E23" s="132"/>
      <c r="F23" s="132"/>
      <c r="G23" s="132"/>
      <c r="H23" s="132"/>
      <c r="I23" s="132"/>
      <c r="J23" s="190"/>
    </row>
    <row r="24" spans="2:10">
      <c r="B24" s="42" t="s">
        <v>750</v>
      </c>
      <c r="C24" s="30" t="s">
        <v>751</v>
      </c>
      <c r="D24" s="22" t="s">
        <v>120</v>
      </c>
      <c r="E24" s="132"/>
      <c r="F24" s="132"/>
      <c r="G24" s="132"/>
      <c r="H24" s="132"/>
      <c r="I24" s="132"/>
      <c r="J24" s="190"/>
    </row>
    <row r="25" spans="2:10">
      <c r="B25" s="42" t="s">
        <v>752</v>
      </c>
      <c r="C25" s="30" t="s">
        <v>753</v>
      </c>
      <c r="D25" s="22" t="s">
        <v>120</v>
      </c>
      <c r="E25" s="132"/>
      <c r="F25" s="132"/>
      <c r="G25" s="132"/>
      <c r="H25" s="132"/>
      <c r="I25" s="132"/>
      <c r="J25" s="190"/>
    </row>
    <row r="26" spans="2:10">
      <c r="B26" s="42" t="s">
        <v>754</v>
      </c>
      <c r="C26" s="30" t="s">
        <v>755</v>
      </c>
      <c r="D26" s="22" t="s">
        <v>120</v>
      </c>
      <c r="E26" s="132"/>
      <c r="F26" s="132"/>
      <c r="G26" s="132"/>
      <c r="H26" s="132"/>
      <c r="I26" s="132"/>
      <c r="J26" s="190"/>
    </row>
    <row r="27" spans="2:10">
      <c r="B27" s="42" t="s">
        <v>756</v>
      </c>
      <c r="C27" s="30" t="s">
        <v>757</v>
      </c>
      <c r="D27" s="22" t="s">
        <v>120</v>
      </c>
      <c r="E27" s="132"/>
      <c r="F27" s="132"/>
      <c r="G27" s="132"/>
      <c r="H27" s="132"/>
      <c r="I27" s="132"/>
      <c r="J27" s="190"/>
    </row>
    <row r="28" spans="2:10">
      <c r="B28" s="42" t="s">
        <v>758</v>
      </c>
      <c r="C28" s="30" t="s">
        <v>759</v>
      </c>
      <c r="D28" s="22" t="s">
        <v>120</v>
      </c>
      <c r="E28" s="132"/>
      <c r="F28" s="132"/>
      <c r="G28" s="132"/>
      <c r="H28" s="132"/>
      <c r="I28" s="132"/>
      <c r="J28" s="190"/>
    </row>
    <row r="29" spans="2:10">
      <c r="B29" s="42" t="s">
        <v>760</v>
      </c>
      <c r="C29" s="30" t="s">
        <v>761</v>
      </c>
      <c r="D29" s="22" t="s">
        <v>120</v>
      </c>
      <c r="E29" s="132"/>
      <c r="F29" s="132"/>
      <c r="G29" s="132"/>
      <c r="H29" s="132"/>
      <c r="I29" s="132"/>
      <c r="J29" s="190"/>
    </row>
    <row r="30" spans="2:10">
      <c r="B30" s="42" t="s">
        <v>762</v>
      </c>
      <c r="C30" s="30" t="s">
        <v>763</v>
      </c>
      <c r="D30" s="22" t="s">
        <v>120</v>
      </c>
      <c r="E30" s="132"/>
      <c r="F30" s="132"/>
      <c r="G30" s="132"/>
      <c r="H30" s="132"/>
      <c r="I30" s="132"/>
      <c r="J30" s="190"/>
    </row>
    <row r="31" spans="2:10">
      <c r="B31" s="40" t="s">
        <v>764</v>
      </c>
      <c r="C31" s="95" t="s">
        <v>70</v>
      </c>
      <c r="D31" s="22" t="s">
        <v>120</v>
      </c>
      <c r="E31" s="211"/>
      <c r="F31" s="211"/>
      <c r="G31" s="211"/>
      <c r="H31" s="211"/>
      <c r="I31" s="211"/>
      <c r="J31" s="190"/>
    </row>
    <row r="32" spans="2:10">
      <c r="B32" s="42" t="s">
        <v>765</v>
      </c>
      <c r="C32" s="96" t="s">
        <v>72</v>
      </c>
      <c r="D32" s="22" t="s">
        <v>120</v>
      </c>
      <c r="E32" s="132"/>
      <c r="F32" s="132"/>
      <c r="G32" s="132"/>
      <c r="H32" s="132"/>
      <c r="I32" s="132"/>
      <c r="J32" s="190"/>
    </row>
    <row r="33" spans="2:10">
      <c r="B33" s="42" t="s">
        <v>766</v>
      </c>
      <c r="C33" s="96" t="s">
        <v>74</v>
      </c>
      <c r="D33" s="22" t="s">
        <v>120</v>
      </c>
      <c r="E33" s="132"/>
      <c r="F33" s="132"/>
      <c r="G33" s="132"/>
      <c r="H33" s="132"/>
      <c r="I33" s="132"/>
      <c r="J33" s="190"/>
    </row>
    <row r="34" spans="2:10">
      <c r="B34" s="42" t="s">
        <v>767</v>
      </c>
      <c r="C34" s="96" t="s">
        <v>76</v>
      </c>
      <c r="D34" s="22" t="s">
        <v>120</v>
      </c>
      <c r="E34" s="132"/>
      <c r="F34" s="132"/>
      <c r="G34" s="132"/>
      <c r="H34" s="132"/>
      <c r="I34" s="132"/>
      <c r="J34" s="190"/>
    </row>
    <row r="35" spans="2:10">
      <c r="B35" s="42" t="s">
        <v>768</v>
      </c>
      <c r="C35" s="96" t="s">
        <v>78</v>
      </c>
      <c r="D35" s="22" t="s">
        <v>120</v>
      </c>
      <c r="E35" s="132"/>
      <c r="F35" s="132"/>
      <c r="G35" s="132"/>
      <c r="H35" s="132"/>
      <c r="I35" s="132"/>
      <c r="J35" s="190"/>
    </row>
    <row r="36" spans="2:10">
      <c r="B36" s="42" t="s">
        <v>769</v>
      </c>
      <c r="C36" s="96" t="s">
        <v>80</v>
      </c>
      <c r="D36" s="22" t="s">
        <v>120</v>
      </c>
      <c r="E36" s="132"/>
      <c r="F36" s="132"/>
      <c r="G36" s="132"/>
      <c r="H36" s="132"/>
      <c r="I36" s="132"/>
      <c r="J36" s="190"/>
    </row>
    <row r="37" spans="2:10">
      <c r="B37" s="42" t="s">
        <v>770</v>
      </c>
      <c r="C37" s="96" t="s">
        <v>771</v>
      </c>
      <c r="D37" s="22" t="s">
        <v>120</v>
      </c>
      <c r="E37" s="132"/>
      <c r="F37" s="132"/>
      <c r="G37" s="132"/>
      <c r="H37" s="132"/>
      <c r="I37" s="132"/>
      <c r="J37" s="190"/>
    </row>
    <row r="38" spans="2:10">
      <c r="B38" s="42" t="s">
        <v>772</v>
      </c>
      <c r="C38" s="96" t="s">
        <v>582</v>
      </c>
      <c r="D38" s="22" t="s">
        <v>120</v>
      </c>
      <c r="E38" s="132"/>
      <c r="F38" s="132"/>
      <c r="G38" s="132"/>
      <c r="H38" s="132"/>
      <c r="I38" s="132"/>
      <c r="J38" s="190"/>
    </row>
    <row r="39" spans="2:10">
      <c r="B39" s="42" t="s">
        <v>773</v>
      </c>
      <c r="C39" s="96" t="s">
        <v>86</v>
      </c>
      <c r="D39" s="22" t="s">
        <v>120</v>
      </c>
      <c r="E39" s="132"/>
      <c r="F39" s="132"/>
      <c r="G39" s="132"/>
      <c r="H39" s="132"/>
      <c r="I39" s="132"/>
      <c r="J39" s="190"/>
    </row>
    <row r="40" spans="2:10">
      <c r="B40" s="40" t="s">
        <v>774</v>
      </c>
      <c r="C40" s="95" t="s">
        <v>88</v>
      </c>
      <c r="D40" s="22" t="s">
        <v>120</v>
      </c>
      <c r="E40" s="211"/>
      <c r="F40" s="211"/>
      <c r="G40" s="211"/>
      <c r="H40" s="211"/>
      <c r="I40" s="211"/>
      <c r="J40" s="190"/>
    </row>
    <row r="41" spans="2:10">
      <c r="B41" s="42" t="s">
        <v>775</v>
      </c>
      <c r="C41" s="96" t="s">
        <v>72</v>
      </c>
      <c r="D41" s="22" t="s">
        <v>120</v>
      </c>
      <c r="E41" s="132"/>
      <c r="F41" s="132"/>
      <c r="G41" s="132"/>
      <c r="H41" s="132"/>
      <c r="I41" s="132"/>
      <c r="J41" s="190"/>
    </row>
    <row r="42" spans="2:10">
      <c r="B42" s="42" t="s">
        <v>776</v>
      </c>
      <c r="C42" s="96" t="s">
        <v>74</v>
      </c>
      <c r="D42" s="22" t="s">
        <v>120</v>
      </c>
      <c r="E42" s="132"/>
      <c r="F42" s="132"/>
      <c r="G42" s="132"/>
      <c r="H42" s="132"/>
      <c r="I42" s="132"/>
      <c r="J42" s="190"/>
    </row>
    <row r="43" spans="2:10">
      <c r="B43" s="42" t="s">
        <v>777</v>
      </c>
      <c r="C43" s="96" t="s">
        <v>92</v>
      </c>
      <c r="D43" s="22" t="s">
        <v>120</v>
      </c>
      <c r="E43" s="132"/>
      <c r="F43" s="132"/>
      <c r="G43" s="132"/>
      <c r="H43" s="132"/>
      <c r="I43" s="132"/>
      <c r="J43" s="190"/>
    </row>
    <row r="44" spans="2:10">
      <c r="B44" s="42" t="s">
        <v>778</v>
      </c>
      <c r="C44" s="96" t="s">
        <v>94</v>
      </c>
      <c r="D44" s="22" t="s">
        <v>120</v>
      </c>
      <c r="E44" s="132"/>
      <c r="F44" s="132"/>
      <c r="G44" s="132"/>
      <c r="H44" s="132"/>
      <c r="I44" s="132"/>
      <c r="J44" s="190"/>
    </row>
    <row r="45" spans="2:10">
      <c r="B45" s="42" t="s">
        <v>779</v>
      </c>
      <c r="C45" s="96" t="s">
        <v>80</v>
      </c>
      <c r="D45" s="22" t="s">
        <v>120</v>
      </c>
      <c r="E45" s="132"/>
      <c r="F45" s="132"/>
      <c r="G45" s="132"/>
      <c r="H45" s="132"/>
      <c r="I45" s="132"/>
      <c r="J45" s="190"/>
    </row>
    <row r="46" spans="2:10">
      <c r="B46" s="42" t="s">
        <v>780</v>
      </c>
      <c r="C46" s="96" t="s">
        <v>781</v>
      </c>
      <c r="D46" s="22" t="s">
        <v>120</v>
      </c>
      <c r="E46" s="132"/>
      <c r="F46" s="132"/>
      <c r="G46" s="132"/>
      <c r="H46" s="132"/>
      <c r="I46" s="132"/>
      <c r="J46" s="190"/>
    </row>
    <row r="47" spans="2:10">
      <c r="B47" s="42" t="s">
        <v>782</v>
      </c>
      <c r="C47" s="96" t="s">
        <v>99</v>
      </c>
      <c r="D47" s="22" t="s">
        <v>120</v>
      </c>
      <c r="E47" s="132"/>
      <c r="F47" s="132"/>
      <c r="G47" s="132"/>
      <c r="H47" s="132"/>
      <c r="I47" s="132"/>
      <c r="J47" s="190"/>
    </row>
    <row r="48" spans="2:10">
      <c r="B48" s="42" t="s">
        <v>783</v>
      </c>
      <c r="C48" s="96" t="s">
        <v>101</v>
      </c>
      <c r="D48" s="22" t="s">
        <v>120</v>
      </c>
      <c r="E48" s="132"/>
      <c r="F48" s="132"/>
      <c r="G48" s="132"/>
      <c r="H48" s="132"/>
      <c r="I48" s="132"/>
      <c r="J48" s="190"/>
    </row>
    <row r="49" spans="2:10">
      <c r="B49" s="114" t="s">
        <v>784</v>
      </c>
      <c r="C49" s="115" t="s">
        <v>785</v>
      </c>
      <c r="D49" s="116" t="s">
        <v>120</v>
      </c>
      <c r="E49" s="209"/>
      <c r="F49" s="209"/>
      <c r="G49" s="209"/>
      <c r="H49" s="209"/>
      <c r="I49" s="209"/>
      <c r="J49" s="190"/>
    </row>
    <row r="50" spans="2:10">
      <c r="B50" s="42" t="s">
        <v>786</v>
      </c>
      <c r="C50" s="30" t="s">
        <v>787</v>
      </c>
      <c r="D50" s="22" t="s">
        <v>120</v>
      </c>
      <c r="E50" s="132"/>
      <c r="F50" s="132"/>
      <c r="G50" s="132"/>
      <c r="H50" s="132"/>
      <c r="I50" s="132"/>
      <c r="J50" s="190"/>
    </row>
    <row r="51" spans="2:10">
      <c r="B51" s="42" t="s">
        <v>788</v>
      </c>
      <c r="C51" s="30" t="s">
        <v>789</v>
      </c>
      <c r="D51" s="22" t="s">
        <v>120</v>
      </c>
      <c r="E51" s="132"/>
      <c r="F51" s="132"/>
      <c r="G51" s="132"/>
      <c r="H51" s="132"/>
      <c r="I51" s="132"/>
      <c r="J51" s="190"/>
    </row>
    <row r="52" spans="2:10">
      <c r="B52" s="42" t="s">
        <v>790</v>
      </c>
      <c r="C52" s="30" t="s">
        <v>791</v>
      </c>
      <c r="D52" s="22" t="s">
        <v>120</v>
      </c>
      <c r="E52" s="132"/>
      <c r="F52" s="132"/>
      <c r="G52" s="132"/>
      <c r="H52" s="132"/>
      <c r="I52" s="132"/>
      <c r="J52" s="190"/>
    </row>
    <row r="53" spans="2:10">
      <c r="B53" s="42" t="s">
        <v>792</v>
      </c>
      <c r="C53" s="30" t="s">
        <v>793</v>
      </c>
      <c r="D53" s="22" t="s">
        <v>120</v>
      </c>
      <c r="E53" s="132"/>
      <c r="F53" s="132"/>
      <c r="G53" s="132"/>
      <c r="H53" s="132"/>
      <c r="I53" s="132"/>
      <c r="J53" s="190"/>
    </row>
    <row r="54" spans="2:10">
      <c r="B54" s="42" t="s">
        <v>794</v>
      </c>
      <c r="C54" s="30" t="s">
        <v>795</v>
      </c>
      <c r="D54" s="22" t="s">
        <v>120</v>
      </c>
      <c r="E54" s="132"/>
      <c r="F54" s="132"/>
      <c r="G54" s="132"/>
      <c r="H54" s="132"/>
      <c r="I54" s="132"/>
      <c r="J54" s="190"/>
    </row>
    <row r="55" spans="2:10">
      <c r="B55" s="42" t="s">
        <v>796</v>
      </c>
      <c r="C55" s="30" t="s">
        <v>797</v>
      </c>
      <c r="D55" s="22" t="s">
        <v>120</v>
      </c>
      <c r="E55" s="132"/>
      <c r="F55" s="132"/>
      <c r="G55" s="132"/>
      <c r="H55" s="132"/>
      <c r="I55" s="132"/>
      <c r="J55" s="190"/>
    </row>
    <row r="56" spans="2:10">
      <c r="B56" s="42" t="s">
        <v>798</v>
      </c>
      <c r="C56" s="96" t="s">
        <v>562</v>
      </c>
      <c r="D56" s="22" t="s">
        <v>120</v>
      </c>
      <c r="E56" s="132"/>
      <c r="F56" s="132"/>
      <c r="G56" s="132"/>
      <c r="H56" s="132"/>
      <c r="I56" s="132"/>
      <c r="J56" s="190"/>
    </row>
    <row r="57" spans="2:10">
      <c r="B57" s="42" t="s">
        <v>799</v>
      </c>
      <c r="C57" s="96" t="s">
        <v>564</v>
      </c>
      <c r="D57" s="22" t="s">
        <v>120</v>
      </c>
      <c r="E57" s="132"/>
      <c r="F57" s="132"/>
      <c r="G57" s="132"/>
      <c r="H57" s="132"/>
      <c r="I57" s="132"/>
      <c r="J57" s="190"/>
    </row>
    <row r="58" spans="2:10">
      <c r="B58" s="42" t="s">
        <v>800</v>
      </c>
      <c r="C58" s="96" t="s">
        <v>566</v>
      </c>
      <c r="D58" s="22" t="s">
        <v>120</v>
      </c>
      <c r="E58" s="132"/>
      <c r="F58" s="132"/>
      <c r="G58" s="132"/>
      <c r="H58" s="132"/>
      <c r="I58" s="132"/>
      <c r="J58" s="190"/>
    </row>
    <row r="59" spans="2:10">
      <c r="B59" s="42" t="s">
        <v>801</v>
      </c>
      <c r="C59" s="96" t="s">
        <v>568</v>
      </c>
      <c r="D59" s="22" t="s">
        <v>120</v>
      </c>
      <c r="E59" s="132"/>
      <c r="F59" s="132"/>
      <c r="G59" s="132"/>
      <c r="H59" s="132"/>
      <c r="I59" s="132"/>
      <c r="J59" s="190"/>
    </row>
    <row r="60" spans="2:10">
      <c r="B60" s="42" t="s">
        <v>802</v>
      </c>
      <c r="C60" s="96" t="s">
        <v>803</v>
      </c>
      <c r="D60" s="22" t="s">
        <v>120</v>
      </c>
      <c r="E60" s="132"/>
      <c r="F60" s="132"/>
      <c r="G60" s="132"/>
      <c r="H60" s="132"/>
      <c r="I60" s="132"/>
      <c r="J60" s="190"/>
    </row>
    <row r="61" spans="2:10">
      <c r="B61" s="42" t="s">
        <v>804</v>
      </c>
      <c r="C61" s="30" t="s">
        <v>805</v>
      </c>
      <c r="D61" s="22" t="s">
        <v>120</v>
      </c>
      <c r="E61" s="132"/>
      <c r="F61" s="132"/>
      <c r="G61" s="132"/>
      <c r="H61" s="132"/>
      <c r="I61" s="132"/>
      <c r="J61" s="190"/>
    </row>
    <row r="62" spans="2:10">
      <c r="B62" s="42" t="s">
        <v>806</v>
      </c>
      <c r="C62" s="30" t="s">
        <v>807</v>
      </c>
      <c r="D62" s="22" t="s">
        <v>120</v>
      </c>
      <c r="E62" s="132"/>
      <c r="F62" s="132"/>
      <c r="G62" s="132"/>
      <c r="H62" s="132"/>
      <c r="I62" s="132"/>
      <c r="J62" s="190"/>
    </row>
    <row r="63" spans="2:10">
      <c r="B63" s="40" t="s">
        <v>808</v>
      </c>
      <c r="C63" s="95" t="s">
        <v>575</v>
      </c>
      <c r="D63" s="22" t="s">
        <v>120</v>
      </c>
      <c r="E63" s="210"/>
      <c r="F63" s="210"/>
      <c r="G63" s="210"/>
      <c r="H63" s="210"/>
      <c r="I63" s="209"/>
      <c r="J63" s="190"/>
    </row>
    <row r="64" spans="2:10">
      <c r="B64" s="42" t="s">
        <v>809</v>
      </c>
      <c r="C64" s="96" t="s">
        <v>74</v>
      </c>
      <c r="D64" s="22" t="s">
        <v>120</v>
      </c>
      <c r="E64" s="132"/>
      <c r="F64" s="132"/>
      <c r="G64" s="132"/>
      <c r="H64" s="132"/>
      <c r="I64" s="132"/>
      <c r="J64" s="190"/>
    </row>
    <row r="65" spans="2:10">
      <c r="B65" s="42" t="s">
        <v>810</v>
      </c>
      <c r="C65" s="96" t="s">
        <v>76</v>
      </c>
      <c r="D65" s="22" t="s">
        <v>120</v>
      </c>
      <c r="E65" s="132"/>
      <c r="F65" s="132"/>
      <c r="G65" s="132"/>
      <c r="H65" s="132"/>
      <c r="I65" s="132"/>
      <c r="J65" s="190"/>
    </row>
    <row r="66" spans="2:10">
      <c r="B66" s="42" t="s">
        <v>811</v>
      </c>
      <c r="C66" s="96" t="s">
        <v>78</v>
      </c>
      <c r="D66" s="22" t="s">
        <v>120</v>
      </c>
      <c r="E66" s="132"/>
      <c r="F66" s="132"/>
      <c r="G66" s="132"/>
      <c r="H66" s="132"/>
      <c r="I66" s="132"/>
      <c r="J66" s="190"/>
    </row>
    <row r="67" spans="2:10">
      <c r="B67" s="42" t="s">
        <v>812</v>
      </c>
      <c r="C67" s="96" t="s">
        <v>80</v>
      </c>
      <c r="D67" s="22" t="s">
        <v>120</v>
      </c>
      <c r="E67" s="132"/>
      <c r="F67" s="132"/>
      <c r="G67" s="132"/>
      <c r="H67" s="132"/>
      <c r="I67" s="132"/>
      <c r="J67" s="190"/>
    </row>
    <row r="68" spans="2:10">
      <c r="B68" s="42" t="s">
        <v>813</v>
      </c>
      <c r="C68" s="96" t="s">
        <v>82</v>
      </c>
      <c r="D68" s="22" t="s">
        <v>120</v>
      </c>
      <c r="E68" s="132"/>
      <c r="F68" s="132"/>
      <c r="G68" s="132"/>
      <c r="H68" s="132"/>
      <c r="I68" s="132"/>
      <c r="J68" s="190"/>
    </row>
    <row r="69" spans="2:10">
      <c r="B69" s="42" t="s">
        <v>814</v>
      </c>
      <c r="C69" s="96" t="s">
        <v>582</v>
      </c>
      <c r="D69" s="22" t="s">
        <v>120</v>
      </c>
      <c r="E69" s="132"/>
      <c r="F69" s="132"/>
      <c r="G69" s="132"/>
      <c r="H69" s="132"/>
      <c r="I69" s="132"/>
      <c r="J69" s="190"/>
    </row>
    <row r="70" spans="2:10">
      <c r="B70" s="42" t="s">
        <v>815</v>
      </c>
      <c r="C70" s="96" t="s">
        <v>584</v>
      </c>
      <c r="D70" s="22" t="s">
        <v>120</v>
      </c>
      <c r="E70" s="132"/>
      <c r="F70" s="132"/>
      <c r="G70" s="132"/>
      <c r="H70" s="132"/>
      <c r="I70" s="132"/>
      <c r="J70" s="190"/>
    </row>
    <row r="71" spans="2:10">
      <c r="B71" s="40" t="s">
        <v>816</v>
      </c>
      <c r="C71" s="95" t="s">
        <v>585</v>
      </c>
      <c r="D71" s="22" t="s">
        <v>120</v>
      </c>
      <c r="E71" s="211"/>
      <c r="F71" s="211"/>
      <c r="G71" s="211"/>
      <c r="H71" s="211"/>
      <c r="I71" s="211"/>
      <c r="J71" s="190"/>
    </row>
    <row r="72" spans="2:10">
      <c r="B72" s="42" t="s">
        <v>817</v>
      </c>
      <c r="C72" s="96" t="s">
        <v>818</v>
      </c>
      <c r="D72" s="22" t="s">
        <v>120</v>
      </c>
      <c r="E72" s="140"/>
      <c r="F72" s="132"/>
      <c r="G72" s="140"/>
      <c r="H72" s="132"/>
      <c r="I72" s="132"/>
      <c r="J72" s="190"/>
    </row>
    <row r="73" spans="2:10">
      <c r="B73" s="42" t="s">
        <v>819</v>
      </c>
      <c r="C73" s="96" t="s">
        <v>74</v>
      </c>
      <c r="D73" s="22" t="s">
        <v>120</v>
      </c>
      <c r="E73" s="132"/>
      <c r="F73" s="132"/>
      <c r="G73" s="132"/>
      <c r="H73" s="132"/>
      <c r="I73" s="132"/>
      <c r="J73" s="190"/>
    </row>
    <row r="74" spans="2:10">
      <c r="B74" s="42" t="s">
        <v>820</v>
      </c>
      <c r="C74" s="96" t="s">
        <v>590</v>
      </c>
      <c r="D74" s="22" t="s">
        <v>120</v>
      </c>
      <c r="E74" s="132"/>
      <c r="F74" s="132"/>
      <c r="G74" s="132"/>
      <c r="H74" s="132"/>
      <c r="I74" s="132"/>
      <c r="J74" s="190"/>
    </row>
    <row r="75" spans="2:10">
      <c r="B75" s="42" t="s">
        <v>821</v>
      </c>
      <c r="C75" s="96" t="s">
        <v>592</v>
      </c>
      <c r="D75" s="22" t="s">
        <v>120</v>
      </c>
      <c r="E75" s="132"/>
      <c r="F75" s="132"/>
      <c r="G75" s="132"/>
      <c r="H75" s="132"/>
      <c r="I75" s="132"/>
      <c r="J75" s="190"/>
    </row>
    <row r="76" spans="2:10">
      <c r="B76" s="42" t="s">
        <v>822</v>
      </c>
      <c r="C76" s="96" t="s">
        <v>594</v>
      </c>
      <c r="D76" s="22" t="s">
        <v>120</v>
      </c>
      <c r="E76" s="132"/>
      <c r="F76" s="132"/>
      <c r="G76" s="132"/>
      <c r="H76" s="132"/>
      <c r="I76" s="132"/>
      <c r="J76" s="190"/>
    </row>
    <row r="77" spans="2:10">
      <c r="B77" s="42" t="s">
        <v>823</v>
      </c>
      <c r="C77" s="96" t="s">
        <v>97</v>
      </c>
      <c r="D77" s="22" t="s">
        <v>120</v>
      </c>
      <c r="E77" s="132"/>
      <c r="F77" s="132"/>
      <c r="G77" s="132"/>
      <c r="H77" s="132"/>
      <c r="I77" s="132"/>
      <c r="J77" s="190"/>
    </row>
    <row r="78" spans="2:10">
      <c r="B78" s="42" t="s">
        <v>824</v>
      </c>
      <c r="C78" s="96" t="s">
        <v>825</v>
      </c>
      <c r="D78" s="22" t="s">
        <v>120</v>
      </c>
      <c r="E78" s="132"/>
      <c r="F78" s="132"/>
      <c r="G78" s="132"/>
      <c r="H78" s="132"/>
      <c r="I78" s="132"/>
      <c r="J78" s="190"/>
    </row>
    <row r="79" spans="2:10">
      <c r="B79" s="24" t="s">
        <v>826</v>
      </c>
      <c r="C79" s="102" t="s">
        <v>599</v>
      </c>
      <c r="D79" s="25" t="s">
        <v>120</v>
      </c>
      <c r="E79" s="132"/>
      <c r="F79" s="132"/>
      <c r="G79" s="132"/>
      <c r="H79" s="132"/>
      <c r="I79" s="132"/>
      <c r="J79" s="190"/>
    </row>
    <row r="80" spans="2:10">
      <c r="B80" s="42" t="s">
        <v>150</v>
      </c>
      <c r="C80" s="41" t="s">
        <v>170</v>
      </c>
      <c r="D80" s="22" t="s">
        <v>120</v>
      </c>
      <c r="E80" s="135"/>
      <c r="F80" s="135"/>
      <c r="G80" s="135"/>
      <c r="H80" s="135"/>
      <c r="I80" s="135"/>
      <c r="J80" s="190"/>
    </row>
    <row r="81" spans="2:10">
      <c r="B81" s="141" t="s">
        <v>827</v>
      </c>
      <c r="C81" s="142" t="s">
        <v>828</v>
      </c>
      <c r="D81" s="108" t="s">
        <v>120</v>
      </c>
      <c r="E81" s="132"/>
      <c r="F81" s="132"/>
      <c r="G81" s="132"/>
      <c r="H81" s="132"/>
      <c r="I81" s="132"/>
      <c r="J81" s="190"/>
    </row>
    <row r="82" spans="2:10">
      <c r="B82" s="42" t="s">
        <v>150</v>
      </c>
      <c r="C82" s="143" t="s">
        <v>829</v>
      </c>
      <c r="D82" s="22"/>
      <c r="E82" s="135"/>
      <c r="F82" s="135"/>
      <c r="G82" s="135"/>
      <c r="H82" s="135"/>
      <c r="I82" s="135"/>
      <c r="J82" s="190"/>
    </row>
    <row r="83" spans="2:10">
      <c r="B83" s="42" t="s">
        <v>830</v>
      </c>
      <c r="C83" s="30" t="s">
        <v>831</v>
      </c>
      <c r="D83" s="22" t="s">
        <v>120</v>
      </c>
      <c r="E83" s="132"/>
      <c r="F83" s="132"/>
      <c r="G83" s="132"/>
      <c r="H83" s="132"/>
      <c r="I83" s="132"/>
      <c r="J83" s="190"/>
    </row>
    <row r="84" spans="2:10">
      <c r="B84" s="42" t="s">
        <v>832</v>
      </c>
      <c r="C84" s="96" t="s">
        <v>833</v>
      </c>
      <c r="D84" s="22" t="s">
        <v>120</v>
      </c>
      <c r="E84" s="132"/>
      <c r="F84" s="132"/>
      <c r="G84" s="132"/>
      <c r="H84" s="132"/>
      <c r="I84" s="132"/>
      <c r="J84" s="190"/>
    </row>
    <row r="85" spans="2:10">
      <c r="B85" s="42" t="s">
        <v>834</v>
      </c>
      <c r="C85" s="96" t="s">
        <v>835</v>
      </c>
      <c r="D85" s="22" t="s">
        <v>120</v>
      </c>
      <c r="E85" s="132"/>
      <c r="F85" s="132"/>
      <c r="G85" s="132"/>
      <c r="H85" s="132"/>
      <c r="I85" s="132"/>
      <c r="J85" s="190"/>
    </row>
    <row r="86" spans="2:10">
      <c r="B86" s="42" t="s">
        <v>836</v>
      </c>
      <c r="C86" s="96" t="s">
        <v>837</v>
      </c>
      <c r="D86" s="22" t="s">
        <v>120</v>
      </c>
      <c r="E86" s="132"/>
      <c r="F86" s="132"/>
      <c r="G86" s="132"/>
      <c r="H86" s="132"/>
      <c r="I86" s="132"/>
      <c r="J86" s="190"/>
    </row>
    <row r="87" spans="2:10">
      <c r="B87" s="42" t="s">
        <v>838</v>
      </c>
      <c r="C87" s="30" t="s">
        <v>839</v>
      </c>
      <c r="D87" s="22" t="s">
        <v>120</v>
      </c>
      <c r="E87" s="132"/>
      <c r="F87" s="132"/>
      <c r="G87" s="132"/>
      <c r="H87" s="132"/>
      <c r="I87" s="132"/>
      <c r="J87" s="190"/>
    </row>
    <row r="88" spans="2:10">
      <c r="B88" s="42" t="s">
        <v>840</v>
      </c>
      <c r="C88" s="96" t="s">
        <v>841</v>
      </c>
      <c r="D88" s="22" t="s">
        <v>120</v>
      </c>
      <c r="E88" s="132"/>
      <c r="F88" s="132"/>
      <c r="G88" s="132"/>
      <c r="H88" s="132"/>
      <c r="I88" s="132"/>
      <c r="J88" s="190"/>
    </row>
    <row r="89" spans="2:10">
      <c r="B89" s="42" t="s">
        <v>842</v>
      </c>
      <c r="C89" s="96" t="s">
        <v>843</v>
      </c>
      <c r="D89" s="22" t="s">
        <v>120</v>
      </c>
      <c r="E89" s="132"/>
      <c r="F89" s="132"/>
      <c r="G89" s="132"/>
      <c r="H89" s="132"/>
      <c r="I89" s="132"/>
      <c r="J89" s="190"/>
    </row>
    <row r="90" spans="2:10">
      <c r="B90" s="42" t="s">
        <v>844</v>
      </c>
      <c r="C90" s="96" t="s">
        <v>845</v>
      </c>
      <c r="D90" s="22" t="s">
        <v>120</v>
      </c>
      <c r="E90" s="132"/>
      <c r="F90" s="132"/>
      <c r="G90" s="132"/>
      <c r="H90" s="132"/>
      <c r="I90" s="132"/>
      <c r="J90" s="190"/>
    </row>
    <row r="91" spans="2:10">
      <c r="B91" s="42" t="s">
        <v>846</v>
      </c>
      <c r="C91" s="30" t="s">
        <v>847</v>
      </c>
      <c r="D91" s="22" t="s">
        <v>120</v>
      </c>
      <c r="E91" s="132"/>
      <c r="F91" s="132"/>
      <c r="G91" s="132"/>
      <c r="H91" s="132"/>
      <c r="I91" s="132"/>
      <c r="J91" s="190"/>
    </row>
    <row r="92" spans="2:10">
      <c r="B92" s="42" t="s">
        <v>848</v>
      </c>
      <c r="C92" s="96" t="s">
        <v>849</v>
      </c>
      <c r="D92" s="22" t="s">
        <v>120</v>
      </c>
      <c r="E92" s="132"/>
      <c r="F92" s="132"/>
      <c r="G92" s="132"/>
      <c r="H92" s="132"/>
      <c r="I92" s="132"/>
      <c r="J92" s="190"/>
    </row>
    <row r="93" spans="2:10">
      <c r="B93" s="42" t="s">
        <v>850</v>
      </c>
      <c r="C93" s="96" t="s">
        <v>851</v>
      </c>
      <c r="D93" s="22" t="s">
        <v>120</v>
      </c>
      <c r="E93" s="132"/>
      <c r="F93" s="132"/>
      <c r="G93" s="132"/>
      <c r="H93" s="132"/>
      <c r="I93" s="132"/>
      <c r="J93" s="190"/>
    </row>
    <row r="94" spans="2:10">
      <c r="B94" s="42" t="s">
        <v>852</v>
      </c>
      <c r="C94" s="96" t="s">
        <v>853</v>
      </c>
      <c r="D94" s="22" t="s">
        <v>120</v>
      </c>
      <c r="E94" s="132"/>
      <c r="F94" s="132"/>
      <c r="G94" s="132"/>
      <c r="H94" s="132"/>
      <c r="I94" s="132"/>
      <c r="J94" s="190"/>
    </row>
    <row r="95" spans="2:10">
      <c r="B95" s="42" t="s">
        <v>854</v>
      </c>
      <c r="C95" s="30" t="s">
        <v>855</v>
      </c>
      <c r="D95" s="22" t="s">
        <v>120</v>
      </c>
      <c r="E95" s="132"/>
      <c r="F95" s="132"/>
      <c r="G95" s="132"/>
      <c r="H95" s="132"/>
      <c r="I95" s="132"/>
      <c r="J95" s="190"/>
    </row>
    <row r="96" spans="2:10">
      <c r="B96" s="42" t="s">
        <v>856</v>
      </c>
      <c r="C96" s="30" t="s">
        <v>857</v>
      </c>
      <c r="D96" s="22" t="s">
        <v>120</v>
      </c>
      <c r="E96" s="132"/>
      <c r="F96" s="132"/>
      <c r="G96" s="132"/>
      <c r="H96" s="132"/>
      <c r="I96" s="132"/>
      <c r="J96" s="190"/>
    </row>
    <row r="97" spans="2:10">
      <c r="B97" s="42" t="s">
        <v>858</v>
      </c>
      <c r="C97" s="96" t="s">
        <v>859</v>
      </c>
      <c r="D97" s="22" t="s">
        <v>120</v>
      </c>
      <c r="E97" s="132"/>
      <c r="F97" s="132"/>
      <c r="G97" s="132"/>
      <c r="H97" s="132"/>
      <c r="I97" s="132"/>
      <c r="J97" s="190"/>
    </row>
    <row r="98" spans="2:10">
      <c r="B98" s="42" t="s">
        <v>860</v>
      </c>
      <c r="C98" s="96" t="s">
        <v>861</v>
      </c>
      <c r="D98" s="22" t="s">
        <v>120</v>
      </c>
      <c r="E98" s="132"/>
      <c r="F98" s="132"/>
      <c r="G98" s="132"/>
      <c r="H98" s="132"/>
      <c r="I98" s="132"/>
      <c r="J98" s="190"/>
    </row>
    <row r="99" spans="2:10">
      <c r="B99" s="42" t="s">
        <v>862</v>
      </c>
      <c r="C99" s="96" t="s">
        <v>863</v>
      </c>
      <c r="D99" s="22" t="s">
        <v>120</v>
      </c>
      <c r="E99" s="132"/>
      <c r="F99" s="132"/>
      <c r="G99" s="132"/>
      <c r="H99" s="132"/>
      <c r="I99" s="132"/>
      <c r="J99" s="190"/>
    </row>
    <row r="100" spans="2:10">
      <c r="B100" s="42" t="s">
        <v>864</v>
      </c>
      <c r="C100" s="30" t="s">
        <v>865</v>
      </c>
      <c r="D100" s="22" t="s">
        <v>120</v>
      </c>
      <c r="E100" s="132"/>
      <c r="F100" s="132"/>
      <c r="G100" s="132"/>
      <c r="H100" s="132"/>
      <c r="I100" s="132"/>
      <c r="J100" s="190"/>
    </row>
    <row r="101" spans="2:10">
      <c r="B101" s="43" t="s">
        <v>866</v>
      </c>
      <c r="C101" s="32" t="s">
        <v>867</v>
      </c>
      <c r="D101" s="33" t="s">
        <v>120</v>
      </c>
      <c r="E101" s="132"/>
      <c r="F101" s="132"/>
      <c r="G101" s="132"/>
      <c r="H101" s="132"/>
      <c r="I101" s="132"/>
      <c r="J101" s="190"/>
    </row>
    <row r="102" spans="2:10">
      <c r="B102" s="42" t="s">
        <v>150</v>
      </c>
      <c r="C102" s="143" t="s">
        <v>868</v>
      </c>
      <c r="D102" s="22"/>
      <c r="E102" s="132"/>
      <c r="F102" s="132"/>
      <c r="G102" s="132"/>
      <c r="H102" s="132"/>
      <c r="I102" s="132"/>
      <c r="J102" s="190"/>
    </row>
    <row r="103" spans="2:10" ht="14.5">
      <c r="B103" s="42" t="s">
        <v>869</v>
      </c>
      <c r="C103" s="30" t="s">
        <v>870</v>
      </c>
      <c r="D103" s="22" t="s">
        <v>120</v>
      </c>
      <c r="E103" s="132"/>
      <c r="F103" s="132"/>
      <c r="G103" s="132"/>
      <c r="H103" s="132"/>
      <c r="I103" s="132"/>
      <c r="J103" s="190"/>
    </row>
    <row r="104" spans="2:10" ht="14.5">
      <c r="B104" s="42" t="s">
        <v>871</v>
      </c>
      <c r="C104" s="30" t="s">
        <v>872</v>
      </c>
      <c r="D104" s="22" t="s">
        <v>120</v>
      </c>
      <c r="E104" s="132"/>
      <c r="F104" s="132"/>
      <c r="G104" s="132"/>
      <c r="H104" s="132"/>
      <c r="I104" s="132"/>
      <c r="J104" s="190"/>
    </row>
    <row r="105" spans="2:10" ht="14.5">
      <c r="B105" s="42" t="s">
        <v>873</v>
      </c>
      <c r="C105" s="30" t="s">
        <v>874</v>
      </c>
      <c r="D105" s="22" t="s">
        <v>120</v>
      </c>
      <c r="E105" s="132"/>
      <c r="F105" s="132"/>
      <c r="G105" s="132"/>
      <c r="H105" s="132"/>
      <c r="I105" s="132"/>
      <c r="J105" s="190"/>
    </row>
    <row r="106" spans="2:10" ht="14.5">
      <c r="B106" s="43" t="s">
        <v>875</v>
      </c>
      <c r="C106" s="32" t="s">
        <v>876</v>
      </c>
      <c r="D106" s="33" t="s">
        <v>120</v>
      </c>
      <c r="E106" s="132"/>
      <c r="F106" s="132"/>
      <c r="G106" s="132"/>
      <c r="H106" s="132"/>
      <c r="I106" s="132"/>
      <c r="J106" s="190"/>
    </row>
    <row r="107" spans="2:10">
      <c r="B107" s="42" t="s">
        <v>150</v>
      </c>
      <c r="C107" s="143" t="s">
        <v>877</v>
      </c>
      <c r="D107" s="22"/>
      <c r="E107" s="135"/>
      <c r="F107" s="135"/>
      <c r="G107" s="135"/>
      <c r="H107" s="135"/>
      <c r="I107" s="135"/>
      <c r="J107" s="190"/>
    </row>
    <row r="108" spans="2:10">
      <c r="B108" s="42" t="s">
        <v>878</v>
      </c>
      <c r="C108" s="30" t="s">
        <v>879</v>
      </c>
      <c r="D108" s="22" t="s">
        <v>120</v>
      </c>
      <c r="E108" s="132"/>
      <c r="F108" s="132"/>
      <c r="G108" s="132"/>
      <c r="H108" s="132"/>
      <c r="I108" s="132"/>
      <c r="J108" s="190"/>
    </row>
    <row r="109" spans="2:10">
      <c r="B109" s="42" t="s">
        <v>880</v>
      </c>
      <c r="C109" s="96" t="s">
        <v>881</v>
      </c>
      <c r="D109" s="22" t="s">
        <v>120</v>
      </c>
      <c r="E109" s="132"/>
      <c r="F109" s="132"/>
      <c r="G109" s="132"/>
      <c r="H109" s="132"/>
      <c r="I109" s="132"/>
      <c r="J109" s="190"/>
    </row>
    <row r="110" spans="2:10">
      <c r="B110" s="42" t="s">
        <v>882</v>
      </c>
      <c r="C110" s="30" t="s">
        <v>883</v>
      </c>
      <c r="D110" s="22" t="s">
        <v>120</v>
      </c>
      <c r="E110" s="132"/>
      <c r="F110" s="132"/>
      <c r="G110" s="132"/>
      <c r="H110" s="132"/>
      <c r="I110" s="132"/>
      <c r="J110" s="190"/>
    </row>
    <row r="111" spans="2:10">
      <c r="B111" s="42" t="s">
        <v>884</v>
      </c>
      <c r="C111" s="30" t="s">
        <v>885</v>
      </c>
      <c r="D111" s="22" t="s">
        <v>120</v>
      </c>
      <c r="E111" s="132"/>
      <c r="F111" s="132"/>
      <c r="G111" s="132"/>
      <c r="H111" s="132"/>
      <c r="I111" s="132"/>
      <c r="J111" s="190"/>
    </row>
    <row r="112" spans="2:10">
      <c r="B112" s="42" t="s">
        <v>886</v>
      </c>
      <c r="C112" s="96" t="s">
        <v>887</v>
      </c>
      <c r="D112" s="22" t="s">
        <v>120</v>
      </c>
      <c r="E112" s="132"/>
      <c r="F112" s="132"/>
      <c r="G112" s="132"/>
      <c r="H112" s="132"/>
      <c r="I112" s="132"/>
      <c r="J112" s="190"/>
    </row>
    <row r="113" spans="2:10">
      <c r="B113" s="42" t="s">
        <v>888</v>
      </c>
      <c r="C113" s="30" t="s">
        <v>889</v>
      </c>
      <c r="D113" s="22" t="s">
        <v>120</v>
      </c>
      <c r="E113" s="132"/>
      <c r="F113" s="132"/>
      <c r="G113" s="132"/>
      <c r="H113" s="132"/>
      <c r="I113" s="132"/>
      <c r="J113" s="190"/>
    </row>
    <row r="114" spans="2:10">
      <c r="B114" s="42" t="s">
        <v>890</v>
      </c>
      <c r="C114" s="30" t="s">
        <v>891</v>
      </c>
      <c r="D114" s="22" t="s">
        <v>120</v>
      </c>
      <c r="E114" s="132"/>
      <c r="F114" s="132"/>
      <c r="G114" s="132"/>
      <c r="H114" s="132"/>
      <c r="I114" s="132"/>
      <c r="J114" s="190"/>
    </row>
    <row r="115" spans="2:10">
      <c r="B115" s="24" t="s">
        <v>892</v>
      </c>
      <c r="C115" s="102" t="s">
        <v>893</v>
      </c>
      <c r="D115" s="25" t="s">
        <v>120</v>
      </c>
      <c r="E115" s="132"/>
      <c r="F115" s="132"/>
      <c r="G115" s="132"/>
      <c r="H115" s="132"/>
      <c r="I115" s="132"/>
      <c r="J115" s="190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J88"/>
  <sheetViews>
    <sheetView showGridLines="0" zoomScaleNormal="100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L15" sqref="L15"/>
    </sheetView>
  </sheetViews>
  <sheetFormatPr baseColWidth="10" defaultColWidth="11.453125" defaultRowHeight="14.5"/>
  <cols>
    <col min="1" max="1" width="1.81640625" style="112" customWidth="1"/>
    <col min="2" max="2" width="5.453125" style="112" customWidth="1"/>
    <col min="3" max="3" width="55.453125" style="112" customWidth="1"/>
    <col min="4" max="4" width="2.81640625" style="112" customWidth="1"/>
    <col min="5" max="5" width="10.81640625" style="51" customWidth="1"/>
    <col min="6" max="6" width="9.54296875" style="51" customWidth="1"/>
    <col min="7" max="10" width="13.453125" style="118" customWidth="1"/>
    <col min="11" max="16384" width="11.453125" style="112"/>
  </cols>
  <sheetData>
    <row r="1" spans="2:10" customFormat="1">
      <c r="B1" s="12" t="s">
        <v>112</v>
      </c>
    </row>
    <row r="2" spans="2:10" ht="15.5">
      <c r="B2" s="52" t="s">
        <v>113</v>
      </c>
      <c r="C2" s="53"/>
      <c r="D2" s="28"/>
      <c r="E2" s="228" t="s">
        <v>1200</v>
      </c>
      <c r="F2" s="228"/>
      <c r="G2" s="228"/>
      <c r="H2" s="228"/>
      <c r="I2" s="228"/>
      <c r="J2" s="228"/>
    </row>
    <row r="3" spans="2:10" ht="15.5">
      <c r="B3" s="52" t="s">
        <v>894</v>
      </c>
      <c r="C3" s="54"/>
      <c r="D3" s="22"/>
      <c r="E3" s="228" t="s">
        <v>115</v>
      </c>
      <c r="F3" s="228"/>
      <c r="G3" s="228"/>
      <c r="H3" s="228"/>
      <c r="I3" s="228"/>
      <c r="J3" s="228"/>
    </row>
    <row r="4" spans="2:10" ht="15" customHeight="1">
      <c r="B4" s="19"/>
      <c r="C4" s="20"/>
      <c r="D4" s="21"/>
      <c r="E4" s="229" t="s">
        <v>116</v>
      </c>
      <c r="F4" s="230"/>
      <c r="G4" s="230"/>
      <c r="H4" s="230"/>
      <c r="I4" s="230"/>
      <c r="J4" s="230"/>
    </row>
    <row r="5" spans="2:10" ht="15" customHeight="1">
      <c r="B5" s="249" t="s">
        <v>895</v>
      </c>
      <c r="C5" s="250"/>
      <c r="D5" s="22"/>
      <c r="E5" s="231"/>
      <c r="F5" s="232"/>
      <c r="G5" s="232"/>
      <c r="H5" s="232"/>
      <c r="I5" s="232"/>
      <c r="J5" s="232"/>
    </row>
    <row r="6" spans="2:10" ht="14.5" customHeight="1">
      <c r="B6" s="249"/>
      <c r="C6" s="250"/>
      <c r="D6" s="22"/>
      <c r="E6" s="238">
        <v>2019</v>
      </c>
      <c r="F6" s="238">
        <f>+E6+1</f>
        <v>2020</v>
      </c>
      <c r="G6" s="238">
        <f>+F6+1</f>
        <v>2021</v>
      </c>
      <c r="H6" s="238">
        <f>+G6+1</f>
        <v>2022</v>
      </c>
      <c r="I6" s="226">
        <f>+H6+1</f>
        <v>2023</v>
      </c>
      <c r="J6" s="226">
        <f>+I6+1</f>
        <v>2024</v>
      </c>
    </row>
    <row r="7" spans="2:10" ht="14">
      <c r="B7" s="103"/>
      <c r="C7" s="104"/>
      <c r="D7" s="22"/>
      <c r="E7" s="239"/>
      <c r="F7" s="239"/>
      <c r="G7" s="239"/>
      <c r="H7" s="239"/>
      <c r="I7" s="227"/>
      <c r="J7" s="227"/>
    </row>
    <row r="8" spans="2:10" ht="14">
      <c r="B8" s="91" t="s">
        <v>896</v>
      </c>
      <c r="C8" s="119" t="s">
        <v>897</v>
      </c>
      <c r="D8" s="120" t="s">
        <v>120</v>
      </c>
      <c r="E8" s="189">
        <v>11717775.417239971</v>
      </c>
      <c r="F8" s="189">
        <v>12226772.223771747</v>
      </c>
      <c r="G8" s="189">
        <v>12840007.602318715</v>
      </c>
      <c r="H8" s="189">
        <v>13086798.302558299</v>
      </c>
      <c r="I8" s="189">
        <v>13666662.255424742</v>
      </c>
      <c r="J8" s="189">
        <v>14491106.045968935</v>
      </c>
    </row>
    <row r="9" spans="2:10" s="122" customFormat="1" ht="14">
      <c r="B9" s="40" t="s">
        <v>898</v>
      </c>
      <c r="C9" s="95" t="s">
        <v>899</v>
      </c>
      <c r="D9" s="28" t="s">
        <v>120</v>
      </c>
      <c r="E9" s="121">
        <v>2130380.6388380928</v>
      </c>
      <c r="F9" s="121">
        <v>2013230.2738987852</v>
      </c>
      <c r="G9" s="121">
        <v>2258964.3181105885</v>
      </c>
      <c r="H9" s="121">
        <v>2405055.195617734</v>
      </c>
      <c r="I9" s="121">
        <v>2561465.1888509202</v>
      </c>
      <c r="J9" s="121">
        <v>2721761.7663539597</v>
      </c>
    </row>
    <row r="10" spans="2:10" ht="14">
      <c r="B10" s="42" t="s">
        <v>900</v>
      </c>
      <c r="C10" s="96" t="s">
        <v>901</v>
      </c>
      <c r="D10" s="110" t="s">
        <v>120</v>
      </c>
      <c r="E10" s="65">
        <v>517052.41582077288</v>
      </c>
      <c r="F10" s="65">
        <v>265076.92035181151</v>
      </c>
      <c r="G10" s="65">
        <v>294428.83446471847</v>
      </c>
      <c r="H10" s="65">
        <v>285403.73180330399</v>
      </c>
      <c r="I10" s="65">
        <v>235377.71510537024</v>
      </c>
      <c r="J10" s="65">
        <v>273162.06363698991</v>
      </c>
    </row>
    <row r="11" spans="2:10" ht="14">
      <c r="B11" s="42" t="s">
        <v>902</v>
      </c>
      <c r="C11" s="96" t="s">
        <v>903</v>
      </c>
      <c r="D11" s="110" t="s">
        <v>120</v>
      </c>
      <c r="E11" s="65"/>
      <c r="F11" s="65"/>
      <c r="G11" s="65"/>
      <c r="H11" s="65"/>
      <c r="I11" s="65"/>
      <c r="J11" s="65"/>
    </row>
    <row r="12" spans="2:10" ht="14">
      <c r="B12" s="42" t="s">
        <v>904</v>
      </c>
      <c r="C12" s="96" t="s">
        <v>905</v>
      </c>
      <c r="D12" s="110" t="s">
        <v>120</v>
      </c>
      <c r="E12" s="65">
        <v>14121.153698870145</v>
      </c>
      <c r="F12" s="65">
        <v>13481.252852236832</v>
      </c>
      <c r="G12" s="65">
        <v>13971.457792199993</v>
      </c>
      <c r="H12" s="65">
        <v>21581.689195939998</v>
      </c>
      <c r="I12" s="65">
        <v>15131.724124480001</v>
      </c>
      <c r="J12" s="65">
        <v>21663.55692399</v>
      </c>
    </row>
    <row r="13" spans="2:10" ht="14">
      <c r="B13" s="42" t="s">
        <v>906</v>
      </c>
      <c r="C13" s="96" t="s">
        <v>907</v>
      </c>
      <c r="D13" s="110" t="s">
        <v>120</v>
      </c>
      <c r="E13" s="65"/>
      <c r="F13" s="65"/>
      <c r="G13" s="65"/>
      <c r="H13" s="65"/>
      <c r="I13" s="65"/>
      <c r="J13" s="65"/>
    </row>
    <row r="14" spans="2:10" ht="14">
      <c r="B14" s="42" t="s">
        <v>908</v>
      </c>
      <c r="C14" s="96" t="s">
        <v>909</v>
      </c>
      <c r="D14" s="110" t="s">
        <v>120</v>
      </c>
      <c r="E14" s="94">
        <v>7705.2398784942961</v>
      </c>
      <c r="F14" s="94">
        <v>7567.9054397904501</v>
      </c>
      <c r="G14" s="94">
        <v>11357.34370652</v>
      </c>
      <c r="H14" s="94">
        <v>7081.837587879998</v>
      </c>
      <c r="I14" s="94">
        <v>6582.7454520400006</v>
      </c>
      <c r="J14" s="94">
        <v>8624.8433174000002</v>
      </c>
    </row>
    <row r="15" spans="2:10" ht="14">
      <c r="B15" s="42" t="s">
        <v>910</v>
      </c>
      <c r="C15" s="96" t="s">
        <v>911</v>
      </c>
      <c r="D15" s="110" t="s">
        <v>120</v>
      </c>
      <c r="E15" s="65">
        <v>57917.336822626727</v>
      </c>
      <c r="F15" s="65">
        <v>38236.176316981735</v>
      </c>
      <c r="G15" s="65">
        <v>39229.582417270001</v>
      </c>
      <c r="H15" s="65">
        <v>47176.370742480016</v>
      </c>
      <c r="I15" s="65">
        <v>45923.038354339995</v>
      </c>
      <c r="J15" s="65">
        <v>45906.313164409999</v>
      </c>
    </row>
    <row r="16" spans="2:10" ht="14">
      <c r="B16" s="42" t="s">
        <v>912</v>
      </c>
      <c r="C16" s="96" t="s">
        <v>913</v>
      </c>
      <c r="D16" s="110" t="s">
        <v>120</v>
      </c>
      <c r="E16" s="65">
        <v>1533584.4926173287</v>
      </c>
      <c r="F16" s="65">
        <v>1688868.0189379647</v>
      </c>
      <c r="G16" s="65">
        <v>1899977.09972988</v>
      </c>
      <c r="H16" s="65">
        <v>2043811.5662881301</v>
      </c>
      <c r="I16" s="65">
        <v>2258449.9658146901</v>
      </c>
      <c r="J16" s="65">
        <v>2372404.9893111698</v>
      </c>
    </row>
    <row r="17" spans="2:10" ht="14">
      <c r="B17" s="43" t="s">
        <v>914</v>
      </c>
      <c r="C17" s="123" t="s">
        <v>915</v>
      </c>
      <c r="D17" s="124" t="s">
        <v>120</v>
      </c>
      <c r="E17" s="65"/>
      <c r="F17" s="65"/>
      <c r="G17" s="65">
        <v>0</v>
      </c>
      <c r="H17" s="65"/>
      <c r="I17" s="65"/>
      <c r="J17" s="65"/>
    </row>
    <row r="18" spans="2:10" s="122" customFormat="1" ht="14">
      <c r="B18" s="40" t="s">
        <v>916</v>
      </c>
      <c r="C18" s="95" t="s">
        <v>917</v>
      </c>
      <c r="D18" s="215" t="s">
        <v>120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</row>
    <row r="19" spans="2:10" ht="14">
      <c r="B19" s="42" t="s">
        <v>918</v>
      </c>
      <c r="C19" s="96" t="s">
        <v>919</v>
      </c>
      <c r="D19" s="110" t="s">
        <v>120</v>
      </c>
      <c r="E19" s="65"/>
      <c r="F19" s="65"/>
      <c r="G19" s="65"/>
      <c r="H19" s="65"/>
      <c r="I19" s="65"/>
      <c r="J19" s="65"/>
    </row>
    <row r="20" spans="2:10" ht="14">
      <c r="B20" s="42" t="s">
        <v>920</v>
      </c>
      <c r="C20" s="96" t="s">
        <v>921</v>
      </c>
      <c r="D20" s="110" t="s">
        <v>120</v>
      </c>
      <c r="E20" s="65"/>
      <c r="F20" s="65"/>
      <c r="G20" s="65"/>
      <c r="H20" s="65"/>
      <c r="I20" s="65"/>
      <c r="J20" s="65"/>
    </row>
    <row r="21" spans="2:10" ht="14">
      <c r="B21" s="42" t="s">
        <v>922</v>
      </c>
      <c r="C21" s="96" t="s">
        <v>923</v>
      </c>
      <c r="D21" s="110" t="s">
        <v>120</v>
      </c>
      <c r="E21" s="65"/>
      <c r="F21" s="65"/>
      <c r="G21" s="65"/>
      <c r="H21" s="65"/>
      <c r="I21" s="65"/>
      <c r="J21" s="65"/>
    </row>
    <row r="22" spans="2:10" ht="14">
      <c r="B22" s="42" t="s">
        <v>924</v>
      </c>
      <c r="C22" s="96" t="s">
        <v>925</v>
      </c>
      <c r="D22" s="110" t="s">
        <v>120</v>
      </c>
      <c r="E22" s="65"/>
      <c r="F22" s="65"/>
      <c r="G22" s="65"/>
      <c r="H22" s="65"/>
      <c r="I22" s="65"/>
      <c r="J22" s="65"/>
    </row>
    <row r="23" spans="2:10" ht="14">
      <c r="B23" s="43" t="s">
        <v>926</v>
      </c>
      <c r="C23" s="100" t="s">
        <v>927</v>
      </c>
      <c r="D23" s="124" t="s">
        <v>120</v>
      </c>
      <c r="E23" s="69"/>
      <c r="F23" s="69"/>
      <c r="G23" s="69"/>
      <c r="H23" s="69"/>
      <c r="I23" s="69"/>
      <c r="J23" s="69"/>
    </row>
    <row r="24" spans="2:10" s="122" customFormat="1" ht="14">
      <c r="B24" s="40" t="s">
        <v>928</v>
      </c>
      <c r="C24" s="95" t="s">
        <v>929</v>
      </c>
      <c r="D24" s="215" t="s">
        <v>120</v>
      </c>
      <c r="E24" s="217">
        <v>958100.94457360555</v>
      </c>
      <c r="F24" s="217">
        <v>915360.44324975251</v>
      </c>
      <c r="G24" s="217">
        <v>935936.25043928949</v>
      </c>
      <c r="H24" s="217">
        <v>947873.92405411974</v>
      </c>
      <c r="I24" s="217">
        <v>958411.55998181994</v>
      </c>
      <c r="J24" s="217">
        <v>1029316.4059302798</v>
      </c>
    </row>
    <row r="25" spans="2:10" ht="14">
      <c r="B25" s="42" t="s">
        <v>930</v>
      </c>
      <c r="C25" s="96" t="s">
        <v>931</v>
      </c>
      <c r="D25" s="110" t="s">
        <v>120</v>
      </c>
      <c r="E25" s="65"/>
      <c r="F25" s="65"/>
      <c r="G25" s="65">
        <v>0</v>
      </c>
      <c r="H25" s="65"/>
      <c r="I25" s="65"/>
      <c r="J25" s="65"/>
    </row>
    <row r="26" spans="2:10" ht="14">
      <c r="B26" s="42" t="s">
        <v>932</v>
      </c>
      <c r="C26" s="96" t="s">
        <v>933</v>
      </c>
      <c r="D26" s="110" t="s">
        <v>120</v>
      </c>
      <c r="E26" s="94">
        <v>43961.84126899999</v>
      </c>
      <c r="F26" s="94">
        <v>45687.417060790001</v>
      </c>
      <c r="G26" s="94">
        <v>44382.58557892</v>
      </c>
      <c r="H26" s="94">
        <v>42348.980630309998</v>
      </c>
      <c r="I26" s="94">
        <v>41070.007486029994</v>
      </c>
      <c r="J26" s="94">
        <v>37105.077238689999</v>
      </c>
    </row>
    <row r="27" spans="2:10" ht="14">
      <c r="B27" s="42" t="s">
        <v>934</v>
      </c>
      <c r="C27" s="96" t="s">
        <v>935</v>
      </c>
      <c r="D27" s="110" t="s">
        <v>120</v>
      </c>
      <c r="E27" s="65">
        <v>605659.47501671046</v>
      </c>
      <c r="F27" s="65">
        <v>592576.87697379361</v>
      </c>
      <c r="G27" s="65">
        <v>602648.59768072935</v>
      </c>
      <c r="H27" s="65">
        <v>615555.93656006979</v>
      </c>
      <c r="I27" s="65">
        <v>627245.0687919599</v>
      </c>
      <c r="J27" s="65">
        <v>663809.54855551978</v>
      </c>
    </row>
    <row r="28" spans="2:10" ht="14">
      <c r="B28" s="42" t="s">
        <v>936</v>
      </c>
      <c r="C28" s="96" t="s">
        <v>937</v>
      </c>
      <c r="D28" s="110" t="s">
        <v>120</v>
      </c>
      <c r="E28" s="65"/>
      <c r="F28" s="65"/>
      <c r="G28" s="65"/>
      <c r="H28" s="65"/>
      <c r="I28" s="65"/>
      <c r="J28" s="65"/>
    </row>
    <row r="29" spans="2:10" ht="14">
      <c r="B29" s="42" t="s">
        <v>938</v>
      </c>
      <c r="C29" s="96" t="s">
        <v>939</v>
      </c>
      <c r="D29" s="110" t="s">
        <v>120</v>
      </c>
      <c r="E29" s="65"/>
      <c r="F29" s="65"/>
      <c r="G29" s="65"/>
      <c r="H29" s="65"/>
      <c r="I29" s="65"/>
      <c r="J29" s="65"/>
    </row>
    <row r="30" spans="2:10" ht="14">
      <c r="B30" s="43" t="s">
        <v>940</v>
      </c>
      <c r="C30" s="100" t="s">
        <v>941</v>
      </c>
      <c r="D30" s="124" t="s">
        <v>120</v>
      </c>
      <c r="E30" s="69">
        <v>308479.62828789512</v>
      </c>
      <c r="F30" s="69">
        <v>277096.14921516884</v>
      </c>
      <c r="G30" s="69">
        <v>288905.06717964017</v>
      </c>
      <c r="H30" s="69">
        <v>289969.00686373992</v>
      </c>
      <c r="I30" s="69">
        <v>290096.48370383005</v>
      </c>
      <c r="J30" s="69">
        <v>328401.78013606998</v>
      </c>
    </row>
    <row r="31" spans="2:10" s="122" customFormat="1" ht="14">
      <c r="B31" s="40" t="s">
        <v>942</v>
      </c>
      <c r="C31" s="95" t="s">
        <v>943</v>
      </c>
      <c r="D31" s="215" t="s">
        <v>120</v>
      </c>
      <c r="E31" s="217">
        <v>853435.1894318671</v>
      </c>
      <c r="F31" s="217">
        <v>660428.18472755514</v>
      </c>
      <c r="G31" s="217">
        <v>728281.2210986896</v>
      </c>
      <c r="H31" s="217">
        <v>704412.28256842983</v>
      </c>
      <c r="I31" s="217">
        <v>750632.07809901005</v>
      </c>
      <c r="J31" s="217">
        <v>776955.21189162973</v>
      </c>
    </row>
    <row r="32" spans="2:10" ht="14">
      <c r="B32" s="42" t="s">
        <v>944</v>
      </c>
      <c r="C32" s="96" t="s">
        <v>945</v>
      </c>
      <c r="D32" s="110" t="s">
        <v>120</v>
      </c>
      <c r="E32" s="69">
        <v>185264.29702707432</v>
      </c>
      <c r="F32" s="69">
        <v>123206.02465322349</v>
      </c>
      <c r="G32" s="69">
        <v>205893.80608505983</v>
      </c>
      <c r="H32" s="69">
        <v>213043.36570126982</v>
      </c>
      <c r="I32" s="69">
        <v>231029.05231841007</v>
      </c>
      <c r="J32" s="69">
        <v>257654.15110785997</v>
      </c>
    </row>
    <row r="33" spans="2:10" ht="14">
      <c r="B33" s="42" t="s">
        <v>946</v>
      </c>
      <c r="C33" s="96" t="s">
        <v>947</v>
      </c>
      <c r="D33" s="110" t="s">
        <v>120</v>
      </c>
      <c r="E33" s="94">
        <v>97227.04505309173</v>
      </c>
      <c r="F33" s="94">
        <v>99161.190108299721</v>
      </c>
      <c r="G33" s="94">
        <v>104679.91450557992</v>
      </c>
      <c r="H33" s="94">
        <v>95004.359373090047</v>
      </c>
      <c r="I33" s="94">
        <v>102135.51648340999</v>
      </c>
      <c r="J33" s="94">
        <v>112482.15229753</v>
      </c>
    </row>
    <row r="34" spans="2:10" ht="14">
      <c r="B34" s="42" t="s">
        <v>948</v>
      </c>
      <c r="C34" s="96" t="s">
        <v>949</v>
      </c>
      <c r="D34" s="110" t="s">
        <v>120</v>
      </c>
      <c r="E34" s="94">
        <v>105.64460672</v>
      </c>
      <c r="F34" s="94">
        <v>99.03407639000001</v>
      </c>
      <c r="G34" s="94">
        <v>96.957495150000014</v>
      </c>
      <c r="H34" s="94">
        <v>73.048655240000002</v>
      </c>
      <c r="I34" s="94">
        <v>54.57603443</v>
      </c>
      <c r="J34" s="94">
        <v>94.444560180000011</v>
      </c>
    </row>
    <row r="35" spans="2:10" ht="14">
      <c r="B35" s="42" t="s">
        <v>950</v>
      </c>
      <c r="C35" s="96" t="s">
        <v>951</v>
      </c>
      <c r="D35" s="110" t="s">
        <v>120</v>
      </c>
      <c r="E35" s="65"/>
      <c r="F35" s="65"/>
      <c r="G35" s="65"/>
      <c r="H35" s="65"/>
      <c r="I35" s="65"/>
      <c r="J35" s="65"/>
    </row>
    <row r="36" spans="2:10" ht="14">
      <c r="B36" s="42" t="s">
        <v>952</v>
      </c>
      <c r="C36" s="96" t="s">
        <v>953</v>
      </c>
      <c r="D36" s="110" t="s">
        <v>120</v>
      </c>
      <c r="E36" s="65">
        <v>479344.33752065926</v>
      </c>
      <c r="F36" s="65">
        <v>363039.88945902645</v>
      </c>
      <c r="G36" s="65">
        <v>350700.96998219984</v>
      </c>
      <c r="H36" s="65">
        <v>328338.65503323992</v>
      </c>
      <c r="I36" s="65">
        <v>334216.19964029995</v>
      </c>
      <c r="J36" s="65">
        <v>319794.01562816987</v>
      </c>
    </row>
    <row r="37" spans="2:10" ht="14">
      <c r="B37" s="42" t="s">
        <v>954</v>
      </c>
      <c r="C37" s="96" t="s">
        <v>955</v>
      </c>
      <c r="D37" s="110" t="s">
        <v>120</v>
      </c>
      <c r="E37" s="94">
        <v>24789.763948355609</v>
      </c>
      <c r="F37" s="94">
        <v>24764.246039368478</v>
      </c>
      <c r="G37" s="94">
        <v>24178.96553302</v>
      </c>
      <c r="H37" s="94">
        <v>22875.917530810002</v>
      </c>
      <c r="I37" s="94">
        <v>23270.097385020003</v>
      </c>
      <c r="J37" s="94">
        <v>23269.926326069999</v>
      </c>
    </row>
    <row r="38" spans="2:10" ht="14">
      <c r="B38" s="42" t="s">
        <v>956</v>
      </c>
      <c r="C38" s="96" t="s">
        <v>957</v>
      </c>
      <c r="D38" s="110" t="s">
        <v>120</v>
      </c>
      <c r="E38" s="65">
        <v>35203.550806172105</v>
      </c>
      <c r="F38" s="65">
        <v>24732.203285433588</v>
      </c>
      <c r="G38" s="65">
        <v>20349.374260200002</v>
      </c>
      <c r="H38" s="65">
        <v>23061.648536280001</v>
      </c>
      <c r="I38" s="65">
        <v>38066.996829540003</v>
      </c>
      <c r="J38" s="65">
        <v>40179.350301520004</v>
      </c>
    </row>
    <row r="39" spans="2:10" ht="14">
      <c r="B39" s="42" t="s">
        <v>958</v>
      </c>
      <c r="C39" s="96" t="s">
        <v>959</v>
      </c>
      <c r="D39" s="110" t="s">
        <v>120</v>
      </c>
      <c r="E39" s="65"/>
      <c r="F39" s="65"/>
      <c r="G39" s="65"/>
      <c r="H39" s="65"/>
      <c r="I39" s="65"/>
      <c r="J39" s="65"/>
    </row>
    <row r="40" spans="2:10" ht="14">
      <c r="B40" s="43" t="s">
        <v>960</v>
      </c>
      <c r="C40" s="100" t="s">
        <v>961</v>
      </c>
      <c r="D40" s="124" t="s">
        <v>120</v>
      </c>
      <c r="E40" s="65">
        <v>31500.550469794234</v>
      </c>
      <c r="F40" s="65">
        <v>25425.597105813427</v>
      </c>
      <c r="G40" s="65">
        <v>22381.233237479995</v>
      </c>
      <c r="H40" s="65">
        <v>22015.287738500007</v>
      </c>
      <c r="I40" s="65">
        <v>21859.639407900002</v>
      </c>
      <c r="J40" s="65">
        <v>23481.171670300002</v>
      </c>
    </row>
    <row r="41" spans="2:10" s="122" customFormat="1" ht="14">
      <c r="B41" s="40" t="s">
        <v>962</v>
      </c>
      <c r="C41" s="95" t="s">
        <v>963</v>
      </c>
      <c r="D41" s="215" t="s">
        <v>120</v>
      </c>
      <c r="E41" s="216">
        <v>65780.318358328674</v>
      </c>
      <c r="F41" s="216">
        <v>55215.590749717077</v>
      </c>
      <c r="G41" s="216">
        <v>55439.938083890018</v>
      </c>
      <c r="H41" s="216">
        <v>50314.928732270011</v>
      </c>
      <c r="I41" s="216">
        <v>50146.164610470005</v>
      </c>
      <c r="J41" s="216">
        <v>54037.565489540015</v>
      </c>
    </row>
    <row r="42" spans="2:10" ht="14">
      <c r="B42" s="42" t="s">
        <v>964</v>
      </c>
      <c r="C42" s="96" t="s">
        <v>965</v>
      </c>
      <c r="D42" s="110" t="s">
        <v>120</v>
      </c>
      <c r="E42" s="65"/>
      <c r="F42" s="65"/>
      <c r="G42" s="65"/>
      <c r="H42" s="65"/>
      <c r="I42" s="65"/>
      <c r="J42" s="65"/>
    </row>
    <row r="43" spans="2:10" ht="14">
      <c r="B43" s="42" t="s">
        <v>966</v>
      </c>
      <c r="C43" s="96" t="s">
        <v>967</v>
      </c>
      <c r="D43" s="110" t="s">
        <v>120</v>
      </c>
      <c r="E43" s="65"/>
      <c r="F43" s="65"/>
      <c r="G43" s="65"/>
      <c r="H43" s="65"/>
      <c r="I43" s="65"/>
      <c r="J43" s="65"/>
    </row>
    <row r="44" spans="2:10" ht="14">
      <c r="B44" s="42" t="s">
        <v>968</v>
      </c>
      <c r="C44" s="96" t="s">
        <v>969</v>
      </c>
      <c r="D44" s="110" t="s">
        <v>120</v>
      </c>
      <c r="E44" s="65"/>
      <c r="F44" s="65"/>
      <c r="G44" s="65"/>
      <c r="H44" s="65"/>
      <c r="I44" s="65"/>
      <c r="J44" s="65"/>
    </row>
    <row r="45" spans="2:10" ht="14">
      <c r="B45" s="42" t="s">
        <v>970</v>
      </c>
      <c r="C45" s="96" t="s">
        <v>971</v>
      </c>
      <c r="D45" s="110" t="s">
        <v>120</v>
      </c>
      <c r="E45" s="65"/>
      <c r="F45" s="65"/>
      <c r="G45" s="65"/>
      <c r="H45" s="65"/>
      <c r="I45" s="65"/>
      <c r="J45" s="65"/>
    </row>
    <row r="46" spans="2:10" ht="14">
      <c r="B46" s="42" t="s">
        <v>972</v>
      </c>
      <c r="C46" s="96" t="s">
        <v>973</v>
      </c>
      <c r="D46" s="110" t="s">
        <v>120</v>
      </c>
      <c r="E46" s="65"/>
      <c r="F46" s="65"/>
      <c r="G46" s="65"/>
      <c r="H46" s="65"/>
      <c r="I46" s="65"/>
      <c r="J46" s="65"/>
    </row>
    <row r="47" spans="2:10" ht="14">
      <c r="B47" s="43" t="s">
        <v>974</v>
      </c>
      <c r="C47" s="100" t="s">
        <v>975</v>
      </c>
      <c r="D47" s="124" t="s">
        <v>120</v>
      </c>
      <c r="E47" s="65">
        <v>65780.318358328674</v>
      </c>
      <c r="F47" s="65">
        <v>55215.590749717077</v>
      </c>
      <c r="G47" s="65">
        <v>55439.938083890018</v>
      </c>
      <c r="H47" s="65">
        <v>50314.928732270011</v>
      </c>
      <c r="I47" s="65">
        <v>50146.164610470005</v>
      </c>
      <c r="J47" s="65">
        <v>54037.565489540015</v>
      </c>
    </row>
    <row r="48" spans="2:10" s="122" customFormat="1" ht="14">
      <c r="B48" s="40" t="s">
        <v>976</v>
      </c>
      <c r="C48" s="95" t="s">
        <v>977</v>
      </c>
      <c r="D48" s="215" t="s">
        <v>120</v>
      </c>
      <c r="E48" s="216">
        <v>554043.89031047362</v>
      </c>
      <c r="F48" s="216">
        <v>523701.79490625212</v>
      </c>
      <c r="G48" s="216">
        <v>528696.60510396003</v>
      </c>
      <c r="H48" s="216">
        <v>610927.00477496593</v>
      </c>
      <c r="I48" s="216">
        <v>666139.22685687861</v>
      </c>
      <c r="J48" s="216">
        <v>676476.66063942993</v>
      </c>
    </row>
    <row r="49" spans="2:10" ht="14">
      <c r="B49" s="42" t="s">
        <v>978</v>
      </c>
      <c r="C49" s="96" t="s">
        <v>979</v>
      </c>
      <c r="D49" s="110" t="s">
        <v>120</v>
      </c>
      <c r="E49" s="65"/>
      <c r="F49" s="65"/>
      <c r="G49" s="65"/>
      <c r="H49" s="65"/>
      <c r="I49" s="65"/>
      <c r="J49" s="65"/>
    </row>
    <row r="50" spans="2:10" ht="14">
      <c r="B50" s="42" t="s">
        <v>980</v>
      </c>
      <c r="C50" s="96" t="s">
        <v>981</v>
      </c>
      <c r="D50" s="110" t="s">
        <v>120</v>
      </c>
      <c r="E50" s="65">
        <v>550505.41771720548</v>
      </c>
      <c r="F50" s="65">
        <v>520058.14995911997</v>
      </c>
      <c r="G50" s="65">
        <v>522876.77804025006</v>
      </c>
      <c r="H50" s="65">
        <v>605565.99649456597</v>
      </c>
      <c r="I50" s="65">
        <v>661644.3672848586</v>
      </c>
      <c r="J50" s="65">
        <v>670667.21956250991</v>
      </c>
    </row>
    <row r="51" spans="2:10" ht="14">
      <c r="B51" s="42" t="s">
        <v>982</v>
      </c>
      <c r="C51" s="96" t="s">
        <v>983</v>
      </c>
      <c r="D51" s="110" t="s">
        <v>120</v>
      </c>
      <c r="E51" s="65"/>
      <c r="F51" s="65"/>
      <c r="G51" s="65"/>
      <c r="H51" s="65"/>
      <c r="I51" s="65"/>
      <c r="J51" s="65"/>
    </row>
    <row r="52" spans="2:10" ht="14">
      <c r="B52" s="42" t="s">
        <v>984</v>
      </c>
      <c r="C52" s="96" t="s">
        <v>985</v>
      </c>
      <c r="D52" s="110" t="s">
        <v>120</v>
      </c>
      <c r="E52" s="65"/>
      <c r="F52" s="65"/>
      <c r="G52" s="65"/>
      <c r="H52" s="65"/>
      <c r="I52" s="65"/>
      <c r="J52" s="65"/>
    </row>
    <row r="53" spans="2:10" ht="14">
      <c r="B53" s="42" t="s">
        <v>986</v>
      </c>
      <c r="C53" s="96" t="s">
        <v>987</v>
      </c>
      <c r="D53" s="110" t="s">
        <v>120</v>
      </c>
      <c r="E53" s="65"/>
      <c r="F53" s="65"/>
      <c r="G53" s="65"/>
      <c r="H53" s="65"/>
      <c r="I53" s="65"/>
      <c r="J53" s="65"/>
    </row>
    <row r="54" spans="2:10" ht="14">
      <c r="B54" s="43" t="s">
        <v>988</v>
      </c>
      <c r="C54" s="100" t="s">
        <v>989</v>
      </c>
      <c r="D54" s="124" t="s">
        <v>120</v>
      </c>
      <c r="E54" s="65">
        <v>3538.4725932681572</v>
      </c>
      <c r="F54" s="65">
        <v>3643.6449471321694</v>
      </c>
      <c r="G54" s="65">
        <v>5819.8270637100013</v>
      </c>
      <c r="H54" s="65">
        <v>5361.0082804000012</v>
      </c>
      <c r="I54" s="65">
        <v>4494.8595720200001</v>
      </c>
      <c r="J54" s="65">
        <v>5809.4410769200003</v>
      </c>
    </row>
    <row r="55" spans="2:10" s="122" customFormat="1" ht="14">
      <c r="B55" s="40" t="s">
        <v>990</v>
      </c>
      <c r="C55" s="95" t="s">
        <v>991</v>
      </c>
      <c r="D55" s="215" t="s">
        <v>120</v>
      </c>
      <c r="E55" s="216">
        <v>2633653.4874702552</v>
      </c>
      <c r="F55" s="216">
        <v>2680037.4957074453</v>
      </c>
      <c r="G55" s="216">
        <v>2941738.6364517994</v>
      </c>
      <c r="H55" s="216">
        <v>2894191.8256415897</v>
      </c>
      <c r="I55" s="216">
        <v>2969234.9538423102</v>
      </c>
      <c r="J55" s="216">
        <v>3059149.68347491</v>
      </c>
    </row>
    <row r="56" spans="2:10" ht="14">
      <c r="B56" s="42" t="s">
        <v>992</v>
      </c>
      <c r="C56" s="96" t="s">
        <v>993</v>
      </c>
      <c r="D56" s="110" t="s">
        <v>120</v>
      </c>
      <c r="E56" s="65"/>
      <c r="F56" s="65"/>
      <c r="G56" s="65"/>
      <c r="H56" s="65"/>
      <c r="I56" s="65"/>
      <c r="J56" s="65"/>
    </row>
    <row r="57" spans="2:10" ht="14">
      <c r="B57" s="42" t="s">
        <v>994</v>
      </c>
      <c r="C57" s="96" t="s">
        <v>995</v>
      </c>
      <c r="D57" s="110" t="s">
        <v>120</v>
      </c>
      <c r="E57" s="65"/>
      <c r="F57" s="65"/>
      <c r="G57" s="65"/>
      <c r="H57" s="65"/>
      <c r="I57" s="65"/>
      <c r="J57" s="65"/>
    </row>
    <row r="58" spans="2:10" ht="14">
      <c r="B58" s="42" t="s">
        <v>996</v>
      </c>
      <c r="C58" s="96" t="s">
        <v>997</v>
      </c>
      <c r="D58" s="110" t="s">
        <v>120</v>
      </c>
      <c r="E58" s="65"/>
      <c r="F58" s="65"/>
      <c r="G58" s="65"/>
      <c r="H58" s="65"/>
      <c r="I58" s="65"/>
      <c r="J58" s="65"/>
    </row>
    <row r="59" spans="2:10" ht="14">
      <c r="B59" s="42" t="s">
        <v>998</v>
      </c>
      <c r="C59" s="96" t="s">
        <v>999</v>
      </c>
      <c r="D59" s="110" t="s">
        <v>120</v>
      </c>
      <c r="E59" s="65">
        <v>197926.4874702552</v>
      </c>
      <c r="F59" s="65">
        <v>181758.49570744467</v>
      </c>
      <c r="G59" s="65">
        <v>183545.63645179931</v>
      </c>
      <c r="H59" s="65">
        <v>127167.82564158979</v>
      </c>
      <c r="I59" s="65">
        <v>123669.95384231012</v>
      </c>
      <c r="J59" s="65">
        <v>141706.68347491004</v>
      </c>
    </row>
    <row r="60" spans="2:10" ht="14">
      <c r="B60" s="42" t="s">
        <v>1000</v>
      </c>
      <c r="C60" s="96" t="s">
        <v>1001</v>
      </c>
      <c r="D60" s="110" t="s">
        <v>120</v>
      </c>
      <c r="E60" s="65"/>
      <c r="F60" s="65"/>
      <c r="G60" s="65"/>
      <c r="H60" s="65"/>
      <c r="I60" s="65"/>
      <c r="J60" s="65"/>
    </row>
    <row r="61" spans="2:10" ht="14">
      <c r="B61" s="43" t="s">
        <v>1002</v>
      </c>
      <c r="C61" s="100" t="s">
        <v>1003</v>
      </c>
      <c r="D61" s="124" t="s">
        <v>120</v>
      </c>
      <c r="E61" s="65">
        <v>2435727</v>
      </c>
      <c r="F61" s="65">
        <v>2498279.0000000005</v>
      </c>
      <c r="G61" s="65">
        <v>2758193</v>
      </c>
      <c r="H61" s="65">
        <v>2767024</v>
      </c>
      <c r="I61" s="65">
        <v>2845565</v>
      </c>
      <c r="J61" s="65">
        <v>2917443</v>
      </c>
    </row>
    <row r="62" spans="2:10" s="122" customFormat="1" ht="14">
      <c r="B62" s="40" t="s">
        <v>1004</v>
      </c>
      <c r="C62" s="95" t="s">
        <v>1005</v>
      </c>
      <c r="D62" s="215" t="s">
        <v>120</v>
      </c>
      <c r="E62" s="216">
        <v>75179.087683510064</v>
      </c>
      <c r="F62" s="216">
        <v>46580.754753210102</v>
      </c>
      <c r="G62" s="216">
        <v>52738.015854139972</v>
      </c>
      <c r="H62" s="216">
        <v>56379.186911059987</v>
      </c>
      <c r="I62" s="216">
        <v>58605.20221314003</v>
      </c>
      <c r="J62" s="216">
        <v>58217.033635199994</v>
      </c>
    </row>
    <row r="63" spans="2:10" ht="14">
      <c r="B63" s="42" t="s">
        <v>1006</v>
      </c>
      <c r="C63" s="96" t="s">
        <v>1007</v>
      </c>
      <c r="D63" s="110" t="s">
        <v>120</v>
      </c>
      <c r="E63" s="65">
        <v>10544.262759776373</v>
      </c>
      <c r="F63" s="65">
        <v>5300.5291063573204</v>
      </c>
      <c r="G63" s="65">
        <v>8596.2204052099987</v>
      </c>
      <c r="H63" s="65">
        <v>10296.038719439999</v>
      </c>
      <c r="I63" s="65">
        <v>13861.136107580005</v>
      </c>
      <c r="J63" s="65">
        <v>12463.2052902</v>
      </c>
    </row>
    <row r="64" spans="2:10" ht="14">
      <c r="B64" s="42" t="s">
        <v>1008</v>
      </c>
      <c r="C64" s="96" t="s">
        <v>1009</v>
      </c>
      <c r="D64" s="110" t="s">
        <v>120</v>
      </c>
      <c r="E64" s="65">
        <v>57230.037703683694</v>
      </c>
      <c r="F64" s="65">
        <v>35008.324813982785</v>
      </c>
      <c r="G64" s="65">
        <v>37483.864292039972</v>
      </c>
      <c r="H64" s="65">
        <v>39775.79495042999</v>
      </c>
      <c r="I64" s="65">
        <v>38982.145609750027</v>
      </c>
      <c r="J64" s="65">
        <v>41596.837046009998</v>
      </c>
    </row>
    <row r="65" spans="2:10" ht="14">
      <c r="B65" s="42" t="s">
        <v>1010</v>
      </c>
      <c r="C65" s="96" t="s">
        <v>1011</v>
      </c>
      <c r="D65" s="110" t="s">
        <v>120</v>
      </c>
      <c r="E65" s="65">
        <v>7404.7872200500015</v>
      </c>
      <c r="F65" s="65">
        <v>6271.9008328700002</v>
      </c>
      <c r="G65" s="65">
        <v>6657.9311568899993</v>
      </c>
      <c r="H65" s="65">
        <v>6307.3532411899996</v>
      </c>
      <c r="I65" s="65">
        <v>5761.920495809999</v>
      </c>
      <c r="J65" s="65">
        <v>4156.9912989899994</v>
      </c>
    </row>
    <row r="66" spans="2:10" ht="14">
      <c r="B66" s="42" t="s">
        <v>1012</v>
      </c>
      <c r="C66" s="96" t="s">
        <v>1013</v>
      </c>
      <c r="D66" s="110" t="s">
        <v>120</v>
      </c>
      <c r="E66" s="65"/>
      <c r="F66" s="65"/>
      <c r="G66" s="65"/>
      <c r="H66" s="65"/>
      <c r="I66" s="65"/>
      <c r="J66" s="65"/>
    </row>
    <row r="67" spans="2:10" ht="14">
      <c r="B67" s="42" t="s">
        <v>1014</v>
      </c>
      <c r="C67" s="96" t="s">
        <v>1015</v>
      </c>
      <c r="D67" s="110" t="s">
        <v>120</v>
      </c>
      <c r="E67" s="65"/>
      <c r="F67" s="65"/>
      <c r="G67" s="65"/>
      <c r="H67" s="65"/>
      <c r="I67" s="65"/>
      <c r="J67" s="65"/>
    </row>
    <row r="68" spans="2:10" ht="14">
      <c r="B68" s="43" t="s">
        <v>1016</v>
      </c>
      <c r="C68" s="100" t="s">
        <v>1017</v>
      </c>
      <c r="D68" s="124" t="s">
        <v>120</v>
      </c>
      <c r="E68" s="65"/>
      <c r="F68" s="65"/>
      <c r="G68" s="65"/>
      <c r="H68" s="65"/>
      <c r="I68" s="65"/>
      <c r="J68" s="65"/>
    </row>
    <row r="69" spans="2:10" s="122" customFormat="1" ht="14">
      <c r="B69" s="40" t="s">
        <v>1018</v>
      </c>
      <c r="C69" s="95" t="s">
        <v>1019</v>
      </c>
      <c r="D69" s="215" t="s">
        <v>120</v>
      </c>
      <c r="E69" s="216">
        <v>2698667.4501140034</v>
      </c>
      <c r="F69" s="216">
        <v>2499693.7658202597</v>
      </c>
      <c r="G69" s="216">
        <v>2571383.2786839898</v>
      </c>
      <c r="H69" s="216">
        <v>2541070.3656964814</v>
      </c>
      <c r="I69" s="216">
        <v>2572903.6001889212</v>
      </c>
      <c r="J69" s="216">
        <v>2718263.3788316688</v>
      </c>
    </row>
    <row r="70" spans="2:10" ht="14">
      <c r="B70" s="42" t="s">
        <v>1020</v>
      </c>
      <c r="C70" s="96" t="s">
        <v>1021</v>
      </c>
      <c r="D70" s="110" t="s">
        <v>120</v>
      </c>
      <c r="E70" s="65"/>
      <c r="F70" s="65"/>
      <c r="G70" s="65"/>
      <c r="H70" s="65"/>
      <c r="I70" s="65"/>
      <c r="J70" s="65"/>
    </row>
    <row r="71" spans="2:10" ht="14">
      <c r="B71" s="42" t="s">
        <v>1022</v>
      </c>
      <c r="C71" s="96" t="s">
        <v>1023</v>
      </c>
      <c r="D71" s="110" t="s">
        <v>120</v>
      </c>
      <c r="E71" s="65"/>
      <c r="F71" s="65"/>
      <c r="G71" s="65"/>
      <c r="H71" s="65"/>
      <c r="I71" s="65"/>
      <c r="J71" s="65"/>
    </row>
    <row r="72" spans="2:10" ht="14">
      <c r="B72" s="42" t="s">
        <v>1024</v>
      </c>
      <c r="C72" s="96" t="s">
        <v>1025</v>
      </c>
      <c r="D72" s="110" t="s">
        <v>120</v>
      </c>
      <c r="E72" s="65">
        <v>7076.7160182300004</v>
      </c>
      <c r="F72" s="65">
        <v>7869.4278439</v>
      </c>
      <c r="G72" s="65">
        <v>7724.2544812699998</v>
      </c>
      <c r="H72" s="65">
        <v>7237.7666358300012</v>
      </c>
      <c r="I72" s="65">
        <v>7466.3787283999991</v>
      </c>
      <c r="J72" s="65">
        <v>7593.2164477799997</v>
      </c>
    </row>
    <row r="73" spans="2:10" ht="14">
      <c r="B73" s="42" t="s">
        <v>1026</v>
      </c>
      <c r="C73" s="96" t="s">
        <v>1027</v>
      </c>
      <c r="D73" s="110" t="s">
        <v>120</v>
      </c>
      <c r="E73" s="65">
        <v>634383.18834875978</v>
      </c>
      <c r="F73" s="65">
        <v>608885.81712879764</v>
      </c>
      <c r="G73" s="65">
        <v>600846.27803848009</v>
      </c>
      <c r="H73" s="65">
        <v>596234.77046740986</v>
      </c>
      <c r="I73" s="65">
        <v>606646.24705652019</v>
      </c>
      <c r="J73" s="65">
        <v>621159.61128778022</v>
      </c>
    </row>
    <row r="74" spans="2:10" ht="14">
      <c r="B74" s="42" t="s">
        <v>1028</v>
      </c>
      <c r="C74" s="96" t="s">
        <v>1029</v>
      </c>
      <c r="D74" s="110" t="s">
        <v>120</v>
      </c>
      <c r="E74" s="65">
        <v>102098.29954081056</v>
      </c>
      <c r="F74" s="65">
        <v>107569.94257910523</v>
      </c>
      <c r="G74" s="65">
        <v>95793.391918490001</v>
      </c>
      <c r="H74" s="65">
        <v>101682.54453361999</v>
      </c>
      <c r="I74" s="65">
        <v>107258.39362898997</v>
      </c>
      <c r="J74" s="65">
        <v>111559.31090385999</v>
      </c>
    </row>
    <row r="75" spans="2:10" ht="14">
      <c r="B75" s="42" t="s">
        <v>1030</v>
      </c>
      <c r="C75" s="96" t="s">
        <v>1031</v>
      </c>
      <c r="D75" s="110" t="s">
        <v>120</v>
      </c>
      <c r="E75" s="65"/>
      <c r="F75" s="65"/>
      <c r="G75" s="65"/>
      <c r="H75" s="65"/>
      <c r="I75" s="65"/>
      <c r="J75" s="65"/>
    </row>
    <row r="76" spans="2:10" ht="14">
      <c r="B76" s="42" t="s">
        <v>1032</v>
      </c>
      <c r="C76" s="96" t="s">
        <v>1033</v>
      </c>
      <c r="D76" s="110" t="s">
        <v>120</v>
      </c>
      <c r="E76" s="65"/>
      <c r="F76" s="65"/>
      <c r="G76" s="65">
        <v>0</v>
      </c>
      <c r="H76" s="65"/>
      <c r="I76" s="65"/>
      <c r="J76" s="65"/>
    </row>
    <row r="77" spans="2:10" ht="14">
      <c r="B77" s="43" t="s">
        <v>1034</v>
      </c>
      <c r="C77" s="100" t="s">
        <v>1035</v>
      </c>
      <c r="D77" s="124" t="s">
        <v>120</v>
      </c>
      <c r="E77" s="65">
        <v>1955109.2462062032</v>
      </c>
      <c r="F77" s="65">
        <v>1775368.5782684567</v>
      </c>
      <c r="G77" s="65">
        <v>1867019.3542457498</v>
      </c>
      <c r="H77" s="65">
        <v>1835915.2840596214</v>
      </c>
      <c r="I77" s="65">
        <v>1851532.5807750109</v>
      </c>
      <c r="J77" s="65">
        <v>1977951.2401922487</v>
      </c>
    </row>
    <row r="78" spans="2:10" s="122" customFormat="1" ht="14">
      <c r="B78" s="40" t="s">
        <v>1036</v>
      </c>
      <c r="C78" s="95" t="s">
        <v>1037</v>
      </c>
      <c r="D78" s="215" t="s">
        <v>120</v>
      </c>
      <c r="E78" s="216">
        <v>1748534.410459836</v>
      </c>
      <c r="F78" s="216">
        <v>2832523.9199587707</v>
      </c>
      <c r="G78" s="216">
        <v>2766829.3384923697</v>
      </c>
      <c r="H78" s="216">
        <v>2876573.5885616499</v>
      </c>
      <c r="I78" s="216">
        <v>3079124.28078127</v>
      </c>
      <c r="J78" s="216">
        <v>3396928.339722319</v>
      </c>
    </row>
    <row r="79" spans="2:10" ht="14">
      <c r="B79" s="42" t="s">
        <v>1038</v>
      </c>
      <c r="C79" s="96" t="s">
        <v>1039</v>
      </c>
      <c r="D79" s="110" t="s">
        <v>120</v>
      </c>
      <c r="E79" s="65"/>
      <c r="F79" s="65"/>
      <c r="G79" s="65"/>
      <c r="H79" s="65"/>
      <c r="I79" s="65"/>
      <c r="J79" s="65"/>
    </row>
    <row r="80" spans="2:10" ht="14">
      <c r="B80" s="42" t="s">
        <v>1040</v>
      </c>
      <c r="C80" s="96" t="s">
        <v>1041</v>
      </c>
      <c r="D80" s="110" t="s">
        <v>120</v>
      </c>
      <c r="E80" s="65">
        <v>1430337.5686138631</v>
      </c>
      <c r="F80" s="65">
        <v>2441980.0708893966</v>
      </c>
      <c r="G80" s="65">
        <v>2406662.7056494998</v>
      </c>
      <c r="H80" s="65">
        <v>2504823.1547335</v>
      </c>
      <c r="I80" s="65">
        <v>2717505.6203655298</v>
      </c>
      <c r="J80" s="65">
        <v>3005527.3334920891</v>
      </c>
    </row>
    <row r="81" spans="2:10" ht="14">
      <c r="B81" s="42" t="s">
        <v>1042</v>
      </c>
      <c r="C81" s="96" t="s">
        <v>1043</v>
      </c>
      <c r="D81" s="110" t="s">
        <v>120</v>
      </c>
      <c r="E81" s="65"/>
      <c r="F81" s="65"/>
      <c r="G81" s="65"/>
      <c r="H81" s="65"/>
      <c r="I81" s="65"/>
      <c r="J81" s="65"/>
    </row>
    <row r="82" spans="2:10" ht="14">
      <c r="B82" s="42" t="s">
        <v>1044</v>
      </c>
      <c r="C82" s="96" t="s">
        <v>1045</v>
      </c>
      <c r="D82" s="110" t="s">
        <v>120</v>
      </c>
      <c r="E82" s="65">
        <v>305557.21413853619</v>
      </c>
      <c r="F82" s="65">
        <v>378432.26351560612</v>
      </c>
      <c r="G82" s="65">
        <v>344110.44930365001</v>
      </c>
      <c r="H82" s="65">
        <v>359196.73447520996</v>
      </c>
      <c r="I82" s="65">
        <v>343925.57478684001</v>
      </c>
      <c r="J82" s="65">
        <v>373911.19803922996</v>
      </c>
    </row>
    <row r="83" spans="2:10" ht="14">
      <c r="B83" s="42" t="s">
        <v>1046</v>
      </c>
      <c r="C83" s="96" t="s">
        <v>1047</v>
      </c>
      <c r="D83" s="110" t="s">
        <v>120</v>
      </c>
      <c r="E83" s="65"/>
      <c r="F83" s="65"/>
      <c r="G83" s="65"/>
      <c r="H83" s="65"/>
      <c r="I83" s="65"/>
      <c r="J83" s="65"/>
    </row>
    <row r="84" spans="2:10" ht="14">
      <c r="B84" s="42" t="s">
        <v>1048</v>
      </c>
      <c r="C84" s="96" t="s">
        <v>1049</v>
      </c>
      <c r="D84" s="110" t="s">
        <v>120</v>
      </c>
      <c r="E84" s="65"/>
      <c r="F84" s="65"/>
      <c r="G84" s="65"/>
      <c r="H84" s="65"/>
      <c r="I84" s="65"/>
      <c r="J84" s="65"/>
    </row>
    <row r="85" spans="2:10" ht="14">
      <c r="B85" s="42" t="s">
        <v>1050</v>
      </c>
      <c r="C85" s="96" t="s">
        <v>1051</v>
      </c>
      <c r="D85" s="110" t="s">
        <v>120</v>
      </c>
      <c r="E85" s="65">
        <v>12247.512856790003</v>
      </c>
      <c r="F85" s="65">
        <v>11695.53464835</v>
      </c>
      <c r="G85" s="65">
        <v>15393.355987540004</v>
      </c>
      <c r="H85" s="65">
        <v>11589.84507782</v>
      </c>
      <c r="I85" s="65">
        <v>16577.686088310002</v>
      </c>
      <c r="J85" s="65">
        <v>15594.481448880002</v>
      </c>
    </row>
    <row r="86" spans="2:10" ht="14">
      <c r="B86" s="42" t="s">
        <v>1052</v>
      </c>
      <c r="C86" s="96" t="s">
        <v>1053</v>
      </c>
      <c r="D86" s="110" t="s">
        <v>120</v>
      </c>
      <c r="E86" s="65"/>
      <c r="F86" s="65"/>
      <c r="G86" s="65"/>
      <c r="H86" s="65"/>
      <c r="I86" s="65"/>
      <c r="J86" s="65"/>
    </row>
    <row r="87" spans="2:10" ht="14">
      <c r="B87" s="42" t="s">
        <v>1054</v>
      </c>
      <c r="C87" s="96" t="s">
        <v>1055</v>
      </c>
      <c r="D87" s="111" t="s">
        <v>120</v>
      </c>
      <c r="E87" s="65">
        <v>392.11485064662043</v>
      </c>
      <c r="F87" s="65">
        <v>416.05090541805441</v>
      </c>
      <c r="G87" s="65">
        <v>662.82755167999994</v>
      </c>
      <c r="H87" s="65">
        <v>963.85427512000001</v>
      </c>
      <c r="I87" s="65">
        <v>1115.39954059</v>
      </c>
      <c r="J87" s="65">
        <v>1895.3267421199998</v>
      </c>
    </row>
    <row r="88" spans="2:10" ht="14">
      <c r="B88" s="125" t="s">
        <v>1056</v>
      </c>
      <c r="C88" s="126" t="s">
        <v>1057</v>
      </c>
      <c r="D88" s="126" t="s">
        <v>120</v>
      </c>
      <c r="E88" s="65">
        <v>-3.1640009954571724E-2</v>
      </c>
      <c r="F88" s="65">
        <v>2.997182309627533E-5</v>
      </c>
      <c r="G88" s="65">
        <v>-3.9560925215482712E-3</v>
      </c>
      <c r="H88" s="65">
        <v>-1.999998465180397E-3</v>
      </c>
      <c r="I88" s="65">
        <v>-2.0579453557729721E-3</v>
      </c>
      <c r="J88" s="65">
        <v>-3.3991169184446335E-3</v>
      </c>
    </row>
  </sheetData>
  <mergeCells count="10">
    <mergeCell ref="B5:C6"/>
    <mergeCell ref="G6:G7"/>
    <mergeCell ref="H6:H7"/>
    <mergeCell ref="I6:I7"/>
    <mergeCell ref="J6:J7"/>
    <mergeCell ref="E2:J2"/>
    <mergeCell ref="E3:J3"/>
    <mergeCell ref="E4:J5"/>
    <mergeCell ref="E6:E7"/>
    <mergeCell ref="F6:F7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112</v>
      </c>
    </row>
    <row r="2" spans="2:9" ht="15.5">
      <c r="B2" s="52" t="s">
        <v>113</v>
      </c>
      <c r="C2" s="53"/>
      <c r="D2" s="28"/>
      <c r="E2" s="240" t="str">
        <f>+'Erogación funciones de Gobierno'!E2:I2</f>
        <v>Costa Rica Gobierno General</v>
      </c>
      <c r="F2" s="240"/>
      <c r="G2" s="240"/>
      <c r="H2" s="240"/>
      <c r="I2" s="240"/>
    </row>
    <row r="3" spans="2:9" ht="15.5">
      <c r="B3" s="52" t="s">
        <v>1058</v>
      </c>
      <c r="C3" s="54"/>
      <c r="D3" s="22"/>
      <c r="E3" s="241" t="s">
        <v>184</v>
      </c>
      <c r="F3" s="241"/>
      <c r="G3" s="241"/>
      <c r="H3" s="241"/>
      <c r="I3" s="241"/>
    </row>
    <row r="4" spans="2:9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>
      <c r="B5" s="247" t="s">
        <v>1059</v>
      </c>
      <c r="C5" s="248"/>
      <c r="D5" s="22"/>
      <c r="E5" s="229"/>
      <c r="F5" s="230"/>
      <c r="G5" s="230"/>
      <c r="H5" s="230"/>
      <c r="I5" s="230"/>
    </row>
    <row r="6" spans="2:9" ht="36" customHeight="1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3"/>
      <c r="C7" s="104"/>
      <c r="D7" s="22"/>
      <c r="E7" s="246"/>
      <c r="F7" s="246"/>
      <c r="G7" s="246"/>
      <c r="H7" s="246"/>
      <c r="I7" s="246"/>
    </row>
    <row r="8" spans="2:9">
      <c r="B8" s="91" t="s">
        <v>1060</v>
      </c>
      <c r="C8" s="92" t="s">
        <v>1061</v>
      </c>
      <c r="D8" s="180" t="s">
        <v>120</v>
      </c>
      <c r="E8" s="181"/>
      <c r="F8" s="181"/>
      <c r="G8" s="181"/>
      <c r="H8" s="181"/>
      <c r="I8" s="181"/>
    </row>
    <row r="9" spans="2:9">
      <c r="B9" s="40" t="s">
        <v>1062</v>
      </c>
      <c r="C9" s="95" t="s">
        <v>1063</v>
      </c>
      <c r="D9" s="110" t="s">
        <v>120</v>
      </c>
      <c r="E9" s="161"/>
      <c r="F9" s="161"/>
      <c r="G9" s="161"/>
      <c r="H9" s="161"/>
      <c r="I9" s="161"/>
    </row>
    <row r="10" spans="2:9">
      <c r="B10" s="42" t="s">
        <v>1064</v>
      </c>
      <c r="C10" s="96" t="s">
        <v>1065</v>
      </c>
      <c r="D10" s="110" t="s">
        <v>120</v>
      </c>
      <c r="E10" s="132"/>
      <c r="F10" s="132"/>
      <c r="G10" s="161"/>
      <c r="H10" s="132"/>
      <c r="I10" s="132"/>
    </row>
    <row r="11" spans="2:9">
      <c r="B11" s="42" t="s">
        <v>1066</v>
      </c>
      <c r="C11" s="97" t="s">
        <v>1067</v>
      </c>
      <c r="D11" s="110" t="s">
        <v>120</v>
      </c>
      <c r="E11" s="132"/>
      <c r="F11" s="132"/>
      <c r="G11" s="132"/>
      <c r="H11" s="132"/>
      <c r="I11" s="132"/>
    </row>
    <row r="12" spans="2:9">
      <c r="B12" s="42" t="s">
        <v>1068</v>
      </c>
      <c r="C12" s="182" t="s">
        <v>1069</v>
      </c>
      <c r="D12" s="110" t="s">
        <v>120</v>
      </c>
      <c r="E12" s="132"/>
      <c r="F12" s="132"/>
      <c r="G12" s="132"/>
      <c r="H12" s="132"/>
      <c r="I12" s="132"/>
    </row>
    <row r="13" spans="2:9">
      <c r="B13" s="42" t="s">
        <v>1070</v>
      </c>
      <c r="C13" s="182" t="s">
        <v>1071</v>
      </c>
      <c r="D13" s="110" t="s">
        <v>120</v>
      </c>
      <c r="E13" s="132"/>
      <c r="F13" s="132"/>
      <c r="G13" s="132"/>
      <c r="H13" s="132"/>
      <c r="I13" s="132"/>
    </row>
    <row r="14" spans="2:9">
      <c r="B14" s="42" t="s">
        <v>1072</v>
      </c>
      <c r="C14" s="97" t="s">
        <v>1073</v>
      </c>
      <c r="D14" s="110" t="s">
        <v>120</v>
      </c>
      <c r="E14" s="132"/>
      <c r="F14" s="132"/>
      <c r="G14" s="132"/>
      <c r="H14" s="132"/>
      <c r="I14" s="132"/>
    </row>
    <row r="15" spans="2:9">
      <c r="B15" s="42" t="s">
        <v>1074</v>
      </c>
      <c r="C15" s="97" t="s">
        <v>1075</v>
      </c>
      <c r="D15" s="110" t="s">
        <v>120</v>
      </c>
      <c r="E15" s="132"/>
      <c r="F15" s="132"/>
      <c r="G15" s="132"/>
      <c r="H15" s="132"/>
      <c r="I15" s="132"/>
    </row>
    <row r="16" spans="2:9">
      <c r="B16" s="42" t="s">
        <v>1076</v>
      </c>
      <c r="C16" s="97" t="s">
        <v>1077</v>
      </c>
      <c r="D16" s="110" t="s">
        <v>120</v>
      </c>
      <c r="E16" s="132"/>
      <c r="F16" s="132"/>
      <c r="G16" s="132"/>
      <c r="H16" s="132"/>
      <c r="I16" s="132"/>
    </row>
    <row r="17" spans="2:9">
      <c r="B17" s="42" t="s">
        <v>1078</v>
      </c>
      <c r="C17" s="96" t="s">
        <v>1079</v>
      </c>
      <c r="D17" s="110" t="s">
        <v>120</v>
      </c>
      <c r="E17" s="132"/>
      <c r="F17" s="132"/>
      <c r="G17" s="132"/>
      <c r="H17" s="132"/>
      <c r="I17" s="132"/>
    </row>
    <row r="18" spans="2:9">
      <c r="B18" s="42" t="s">
        <v>1080</v>
      </c>
      <c r="C18" s="96" t="s">
        <v>1081</v>
      </c>
      <c r="D18" s="110" t="s">
        <v>120</v>
      </c>
      <c r="E18" s="132"/>
      <c r="F18" s="132"/>
      <c r="G18" s="132"/>
      <c r="H18" s="132"/>
      <c r="I18" s="132"/>
    </row>
    <row r="19" spans="2:9">
      <c r="B19" s="42" t="s">
        <v>1082</v>
      </c>
      <c r="C19" s="96" t="s">
        <v>1083</v>
      </c>
      <c r="D19" s="110" t="s">
        <v>120</v>
      </c>
      <c r="E19" s="132"/>
      <c r="F19" s="132"/>
      <c r="G19" s="132"/>
      <c r="H19" s="132"/>
      <c r="I19" s="132"/>
    </row>
    <row r="20" spans="2:9">
      <c r="B20" s="42" t="s">
        <v>1084</v>
      </c>
      <c r="C20" s="96" t="s">
        <v>1085</v>
      </c>
      <c r="D20" s="110" t="s">
        <v>120</v>
      </c>
      <c r="E20" s="132"/>
      <c r="F20" s="132"/>
      <c r="G20" s="132"/>
      <c r="H20" s="132"/>
      <c r="I20" s="132"/>
    </row>
    <row r="21" spans="2:9">
      <c r="B21" s="43" t="s">
        <v>1086</v>
      </c>
      <c r="C21" s="100" t="s">
        <v>1087</v>
      </c>
      <c r="D21" s="124" t="s">
        <v>120</v>
      </c>
      <c r="E21" s="132"/>
      <c r="F21" s="132"/>
      <c r="G21" s="132"/>
      <c r="H21" s="132"/>
      <c r="I21" s="132"/>
    </row>
    <row r="22" spans="2:9">
      <c r="B22" s="40" t="s">
        <v>1088</v>
      </c>
      <c r="C22" s="95" t="s">
        <v>1089</v>
      </c>
      <c r="D22" s="110" t="s">
        <v>120</v>
      </c>
      <c r="E22" s="161"/>
      <c r="F22" s="161"/>
      <c r="G22" s="161"/>
      <c r="H22" s="161"/>
      <c r="I22" s="161"/>
    </row>
    <row r="23" spans="2:9">
      <c r="B23" s="42" t="s">
        <v>1090</v>
      </c>
      <c r="C23" s="96" t="s">
        <v>1065</v>
      </c>
      <c r="D23" s="110" t="s">
        <v>120</v>
      </c>
      <c r="E23" s="132"/>
      <c r="F23" s="132"/>
      <c r="G23" s="132"/>
      <c r="H23" s="132"/>
      <c r="I23" s="132"/>
    </row>
    <row r="24" spans="2:9">
      <c r="B24" s="42" t="s">
        <v>1091</v>
      </c>
      <c r="C24" s="96" t="s">
        <v>1092</v>
      </c>
      <c r="D24" s="110" t="s">
        <v>120</v>
      </c>
      <c r="E24" s="132"/>
      <c r="F24" s="132"/>
      <c r="G24" s="132"/>
      <c r="H24" s="132"/>
      <c r="I24" s="132"/>
    </row>
    <row r="25" spans="2:9">
      <c r="B25" s="42" t="s">
        <v>1093</v>
      </c>
      <c r="C25" s="96" t="s">
        <v>1094</v>
      </c>
      <c r="D25" s="110" t="s">
        <v>120</v>
      </c>
      <c r="E25" s="132"/>
      <c r="F25" s="132"/>
      <c r="G25" s="132"/>
      <c r="H25" s="132"/>
      <c r="I25" s="132"/>
    </row>
    <row r="26" spans="2:9">
      <c r="B26" s="24" t="s">
        <v>1095</v>
      </c>
      <c r="C26" s="102" t="s">
        <v>1096</v>
      </c>
      <c r="D26" s="111" t="s">
        <v>120</v>
      </c>
      <c r="E26" s="132"/>
      <c r="F26" s="132"/>
      <c r="G26" s="132"/>
      <c r="H26" s="132"/>
      <c r="I26" s="132"/>
    </row>
    <row r="27" spans="2:9">
      <c r="B27" s="183" t="s">
        <v>1097</v>
      </c>
      <c r="C27" s="119" t="s">
        <v>1098</v>
      </c>
      <c r="D27" s="184" t="s">
        <v>120</v>
      </c>
      <c r="E27" s="168"/>
      <c r="F27" s="168"/>
      <c r="G27" s="168"/>
      <c r="H27" s="168"/>
      <c r="I27" s="168"/>
    </row>
    <row r="28" spans="2:9">
      <c r="B28" s="40" t="s">
        <v>1099</v>
      </c>
      <c r="C28" s="95" t="s">
        <v>1100</v>
      </c>
      <c r="D28" s="110" t="s">
        <v>120</v>
      </c>
      <c r="E28" s="161"/>
      <c r="F28" s="161"/>
      <c r="G28" s="161"/>
      <c r="H28" s="161"/>
      <c r="I28" s="161"/>
    </row>
    <row r="29" spans="2:9">
      <c r="B29" s="42" t="s">
        <v>1101</v>
      </c>
      <c r="C29" s="96" t="s">
        <v>1065</v>
      </c>
      <c r="D29" s="110" t="s">
        <v>120</v>
      </c>
      <c r="E29" s="132"/>
      <c r="F29" s="132"/>
      <c r="G29" s="161"/>
      <c r="H29" s="132"/>
      <c r="I29" s="132"/>
    </row>
    <row r="30" spans="2:9">
      <c r="B30" s="42" t="s">
        <v>1102</v>
      </c>
      <c r="C30" s="97" t="s">
        <v>1067</v>
      </c>
      <c r="D30" s="110" t="s">
        <v>120</v>
      </c>
      <c r="E30" s="132"/>
      <c r="F30" s="132"/>
      <c r="G30" s="132"/>
      <c r="H30" s="132"/>
      <c r="I30" s="132"/>
    </row>
    <row r="31" spans="2:9">
      <c r="B31" s="42" t="s">
        <v>1103</v>
      </c>
      <c r="C31" s="182" t="s">
        <v>1069</v>
      </c>
      <c r="D31" s="110" t="s">
        <v>120</v>
      </c>
      <c r="E31" s="132"/>
      <c r="F31" s="132"/>
      <c r="G31" s="132"/>
      <c r="H31" s="132"/>
      <c r="I31" s="132"/>
    </row>
    <row r="32" spans="2:9">
      <c r="B32" s="42" t="s">
        <v>1104</v>
      </c>
      <c r="C32" s="182" t="s">
        <v>1071</v>
      </c>
      <c r="D32" s="110" t="s">
        <v>120</v>
      </c>
      <c r="E32" s="132"/>
      <c r="F32" s="132"/>
      <c r="G32" s="132"/>
      <c r="H32" s="132"/>
      <c r="I32" s="132"/>
    </row>
    <row r="33" spans="2:9">
      <c r="B33" s="42" t="s">
        <v>1105</v>
      </c>
      <c r="C33" s="97" t="s">
        <v>1073</v>
      </c>
      <c r="D33" s="110" t="s">
        <v>120</v>
      </c>
      <c r="E33" s="132"/>
      <c r="F33" s="132"/>
      <c r="G33" s="132"/>
      <c r="H33" s="132"/>
      <c r="I33" s="132"/>
    </row>
    <row r="34" spans="2:9">
      <c r="B34" s="42" t="s">
        <v>1106</v>
      </c>
      <c r="C34" s="97" t="s">
        <v>1075</v>
      </c>
      <c r="D34" s="110" t="s">
        <v>120</v>
      </c>
      <c r="E34" s="132"/>
      <c r="F34" s="132"/>
      <c r="G34" s="132"/>
      <c r="H34" s="132"/>
      <c r="I34" s="132"/>
    </row>
    <row r="35" spans="2:9">
      <c r="B35" s="42" t="s">
        <v>1107</v>
      </c>
      <c r="C35" s="97" t="s">
        <v>1077</v>
      </c>
      <c r="D35" s="110" t="s">
        <v>120</v>
      </c>
      <c r="E35" s="132"/>
      <c r="F35" s="132"/>
      <c r="G35" s="132"/>
      <c r="H35" s="132"/>
      <c r="I35" s="132"/>
    </row>
    <row r="36" spans="2:9">
      <c r="B36" s="42" t="s">
        <v>1108</v>
      </c>
      <c r="C36" s="96" t="s">
        <v>1079</v>
      </c>
      <c r="D36" s="110" t="s">
        <v>120</v>
      </c>
      <c r="E36" s="132"/>
      <c r="F36" s="132"/>
      <c r="G36" s="132"/>
      <c r="H36" s="132"/>
      <c r="I36" s="132"/>
    </row>
    <row r="37" spans="2:9">
      <c r="B37" s="42" t="s">
        <v>1109</v>
      </c>
      <c r="C37" s="96" t="s">
        <v>1081</v>
      </c>
      <c r="D37" s="110" t="s">
        <v>120</v>
      </c>
      <c r="E37" s="132"/>
      <c r="F37" s="132"/>
      <c r="G37" s="132"/>
      <c r="H37" s="132"/>
      <c r="I37" s="132"/>
    </row>
    <row r="38" spans="2:9">
      <c r="B38" s="42" t="s">
        <v>1110</v>
      </c>
      <c r="C38" s="96" t="s">
        <v>1083</v>
      </c>
      <c r="D38" s="110" t="s">
        <v>120</v>
      </c>
      <c r="E38" s="132"/>
      <c r="F38" s="132"/>
      <c r="G38" s="132"/>
      <c r="H38" s="132"/>
      <c r="I38" s="132"/>
    </row>
    <row r="39" spans="2:9">
      <c r="B39" s="42" t="s">
        <v>1111</v>
      </c>
      <c r="C39" s="96" t="s">
        <v>1085</v>
      </c>
      <c r="D39" s="110" t="s">
        <v>120</v>
      </c>
      <c r="E39" s="132"/>
      <c r="F39" s="132"/>
      <c r="G39" s="132"/>
      <c r="H39" s="132"/>
      <c r="I39" s="132"/>
    </row>
    <row r="40" spans="2:9">
      <c r="B40" s="43" t="s">
        <v>1112</v>
      </c>
      <c r="C40" s="100" t="s">
        <v>1087</v>
      </c>
      <c r="D40" s="124" t="s">
        <v>120</v>
      </c>
      <c r="E40" s="132"/>
      <c r="F40" s="132"/>
      <c r="G40" s="132"/>
      <c r="H40" s="132"/>
      <c r="I40" s="132"/>
    </row>
    <row r="41" spans="2:9">
      <c r="B41" s="40" t="s">
        <v>1113</v>
      </c>
      <c r="C41" s="95" t="s">
        <v>1114</v>
      </c>
      <c r="D41" s="110" t="s">
        <v>120</v>
      </c>
      <c r="E41" s="161"/>
      <c r="F41" s="161"/>
      <c r="G41" s="161"/>
      <c r="H41" s="161"/>
      <c r="I41" s="161"/>
    </row>
    <row r="42" spans="2:9">
      <c r="B42" s="42" t="s">
        <v>1115</v>
      </c>
      <c r="C42" s="96" t="s">
        <v>1065</v>
      </c>
      <c r="D42" s="110" t="s">
        <v>120</v>
      </c>
      <c r="E42" s="132"/>
      <c r="F42" s="132"/>
      <c r="G42" s="132"/>
      <c r="H42" s="132"/>
      <c r="I42" s="132"/>
    </row>
    <row r="43" spans="2:9">
      <c r="B43" s="42" t="s">
        <v>1116</v>
      </c>
      <c r="C43" s="96" t="s">
        <v>1092</v>
      </c>
      <c r="D43" s="110" t="s">
        <v>120</v>
      </c>
      <c r="E43" s="132"/>
      <c r="F43" s="132"/>
      <c r="G43" s="132"/>
      <c r="H43" s="132"/>
      <c r="I43" s="132"/>
    </row>
    <row r="44" spans="2:9">
      <c r="B44" s="42" t="s">
        <v>1117</v>
      </c>
      <c r="C44" s="96" t="s">
        <v>1094</v>
      </c>
      <c r="D44" s="110" t="s">
        <v>120</v>
      </c>
      <c r="E44" s="132"/>
      <c r="F44" s="132"/>
      <c r="G44" s="132"/>
      <c r="H44" s="132"/>
      <c r="I44" s="132"/>
    </row>
    <row r="45" spans="2:9">
      <c r="B45" s="24" t="s">
        <v>1118</v>
      </c>
      <c r="C45" s="102" t="s">
        <v>1096</v>
      </c>
      <c r="D45" s="111" t="s">
        <v>120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112</v>
      </c>
    </row>
    <row r="2" spans="2:9" ht="15.5">
      <c r="B2" s="52" t="s">
        <v>113</v>
      </c>
      <c r="C2" s="53"/>
      <c r="D2" s="28"/>
      <c r="E2" s="240" t="str">
        <f>+'Transacciones A-P Fin. por Sect'!E2:I2</f>
        <v>Costa Rica Gobierno General</v>
      </c>
      <c r="F2" s="240"/>
      <c r="G2" s="240"/>
      <c r="H2" s="240"/>
      <c r="I2" s="240"/>
    </row>
    <row r="3" spans="2:9" ht="15.5">
      <c r="B3" s="52" t="s">
        <v>1119</v>
      </c>
      <c r="C3" s="54"/>
      <c r="D3" s="22"/>
      <c r="E3" s="241" t="s">
        <v>184</v>
      </c>
      <c r="F3" s="241"/>
      <c r="G3" s="241"/>
      <c r="H3" s="241"/>
      <c r="I3" s="241"/>
    </row>
    <row r="4" spans="2:9" ht="15" customHeight="1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 ht="15" customHeight="1">
      <c r="B5" s="247" t="s">
        <v>1120</v>
      </c>
      <c r="C5" s="248"/>
      <c r="D5" s="22"/>
      <c r="E5" s="229"/>
      <c r="F5" s="230"/>
      <c r="G5" s="230"/>
      <c r="H5" s="230"/>
      <c r="I5" s="230"/>
    </row>
    <row r="6" spans="2:9" ht="24.75" customHeight="1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3"/>
      <c r="C7" s="104"/>
      <c r="D7" s="22"/>
      <c r="E7" s="246"/>
      <c r="F7" s="246"/>
      <c r="G7" s="246"/>
      <c r="H7" s="246"/>
      <c r="I7" s="246"/>
    </row>
    <row r="8" spans="2:9">
      <c r="B8" s="149" t="s">
        <v>1121</v>
      </c>
      <c r="C8" s="150" t="s">
        <v>1122</v>
      </c>
      <c r="D8" s="185" t="s">
        <v>120</v>
      </c>
      <c r="E8" s="171"/>
      <c r="F8" s="171"/>
      <c r="G8" s="171"/>
      <c r="H8" s="171"/>
      <c r="I8" s="171"/>
    </row>
    <row r="9" spans="2:9">
      <c r="B9" s="40" t="s">
        <v>1123</v>
      </c>
      <c r="C9" s="95" t="s">
        <v>1124</v>
      </c>
      <c r="D9" s="110" t="s">
        <v>120</v>
      </c>
      <c r="E9" s="186"/>
      <c r="F9" s="186"/>
      <c r="G9" s="186"/>
      <c r="H9" s="186"/>
      <c r="I9" s="186"/>
    </row>
    <row r="10" spans="2:9">
      <c r="B10" s="42" t="s">
        <v>1125</v>
      </c>
      <c r="C10" s="96" t="s">
        <v>1065</v>
      </c>
      <c r="D10" s="110" t="s">
        <v>120</v>
      </c>
      <c r="E10" s="153"/>
      <c r="F10" s="153"/>
      <c r="G10" s="186"/>
      <c r="H10" s="153"/>
      <c r="I10" s="153"/>
    </row>
    <row r="11" spans="2:9">
      <c r="B11" s="42" t="s">
        <v>1126</v>
      </c>
      <c r="C11" s="97" t="s">
        <v>1067</v>
      </c>
      <c r="D11" s="110" t="s">
        <v>120</v>
      </c>
      <c r="E11" s="153"/>
      <c r="F11" s="153"/>
      <c r="G11" s="153"/>
      <c r="H11" s="153"/>
      <c r="I11" s="153"/>
    </row>
    <row r="12" spans="2:9">
      <c r="B12" s="42" t="s">
        <v>1127</v>
      </c>
      <c r="C12" s="182" t="s">
        <v>1069</v>
      </c>
      <c r="D12" s="110" t="s">
        <v>120</v>
      </c>
      <c r="E12" s="153"/>
      <c r="F12" s="153"/>
      <c r="G12" s="153"/>
      <c r="H12" s="153"/>
      <c r="I12" s="153"/>
    </row>
    <row r="13" spans="2:9">
      <c r="B13" s="42" t="s">
        <v>1128</v>
      </c>
      <c r="C13" s="182" t="s">
        <v>1071</v>
      </c>
      <c r="D13" s="110" t="s">
        <v>120</v>
      </c>
      <c r="E13" s="153"/>
      <c r="F13" s="153"/>
      <c r="G13" s="153"/>
      <c r="H13" s="153"/>
      <c r="I13" s="153"/>
    </row>
    <row r="14" spans="2:9">
      <c r="B14" s="42" t="s">
        <v>1129</v>
      </c>
      <c r="C14" s="97" t="s">
        <v>1073</v>
      </c>
      <c r="D14" s="110" t="s">
        <v>120</v>
      </c>
      <c r="E14" s="153"/>
      <c r="F14" s="153"/>
      <c r="G14" s="153"/>
      <c r="H14" s="153"/>
      <c r="I14" s="153"/>
    </row>
    <row r="15" spans="2:9">
      <c r="B15" s="42" t="s">
        <v>1130</v>
      </c>
      <c r="C15" s="97" t="s">
        <v>1075</v>
      </c>
      <c r="D15" s="110" t="s">
        <v>120</v>
      </c>
      <c r="E15" s="153"/>
      <c r="F15" s="153"/>
      <c r="G15" s="153"/>
      <c r="H15" s="153"/>
      <c r="I15" s="153"/>
    </row>
    <row r="16" spans="2:9">
      <c r="B16" s="42" t="s">
        <v>1131</v>
      </c>
      <c r="C16" s="97" t="s">
        <v>1077</v>
      </c>
      <c r="D16" s="110" t="s">
        <v>120</v>
      </c>
      <c r="E16" s="153"/>
      <c r="F16" s="153"/>
      <c r="G16" s="153"/>
      <c r="H16" s="153"/>
      <c r="I16" s="153"/>
    </row>
    <row r="17" spans="2:9">
      <c r="B17" s="42" t="s">
        <v>1132</v>
      </c>
      <c r="C17" s="96" t="s">
        <v>1079</v>
      </c>
      <c r="D17" s="110" t="s">
        <v>120</v>
      </c>
      <c r="E17" s="153"/>
      <c r="F17" s="153"/>
      <c r="G17" s="153"/>
      <c r="H17" s="153"/>
      <c r="I17" s="153"/>
    </row>
    <row r="18" spans="2:9">
      <c r="B18" s="42" t="s">
        <v>1133</v>
      </c>
      <c r="C18" s="96" t="s">
        <v>1081</v>
      </c>
      <c r="D18" s="110" t="s">
        <v>120</v>
      </c>
      <c r="E18" s="153"/>
      <c r="F18" s="153"/>
      <c r="G18" s="153"/>
      <c r="H18" s="153"/>
      <c r="I18" s="153"/>
    </row>
    <row r="19" spans="2:9">
      <c r="B19" s="42" t="s">
        <v>1134</v>
      </c>
      <c r="C19" s="96" t="s">
        <v>1083</v>
      </c>
      <c r="D19" s="110" t="s">
        <v>120</v>
      </c>
      <c r="E19" s="153"/>
      <c r="F19" s="153"/>
      <c r="G19" s="153"/>
      <c r="H19" s="153"/>
      <c r="I19" s="153"/>
    </row>
    <row r="20" spans="2:9">
      <c r="B20" s="42" t="s">
        <v>1135</v>
      </c>
      <c r="C20" s="96" t="s">
        <v>1085</v>
      </c>
      <c r="D20" s="110" t="s">
        <v>120</v>
      </c>
      <c r="E20" s="153"/>
      <c r="F20" s="153"/>
      <c r="G20" s="153"/>
      <c r="H20" s="153"/>
      <c r="I20" s="153"/>
    </row>
    <row r="21" spans="2:9">
      <c r="B21" s="43" t="s">
        <v>1136</v>
      </c>
      <c r="C21" s="100" t="s">
        <v>1087</v>
      </c>
      <c r="D21" s="124" t="s">
        <v>120</v>
      </c>
      <c r="E21" s="153"/>
      <c r="F21" s="153"/>
      <c r="G21" s="153"/>
      <c r="H21" s="153"/>
      <c r="I21" s="153"/>
    </row>
    <row r="22" spans="2:9">
      <c r="B22" s="40" t="s">
        <v>1137</v>
      </c>
      <c r="C22" s="95" t="s">
        <v>1138</v>
      </c>
      <c r="D22" s="110" t="s">
        <v>120</v>
      </c>
      <c r="E22" s="186"/>
      <c r="F22" s="186"/>
      <c r="G22" s="186"/>
      <c r="H22" s="186"/>
      <c r="I22" s="186"/>
    </row>
    <row r="23" spans="2:9">
      <c r="B23" s="42" t="s">
        <v>1139</v>
      </c>
      <c r="C23" s="96" t="s">
        <v>1065</v>
      </c>
      <c r="D23" s="110" t="s">
        <v>120</v>
      </c>
      <c r="E23" s="153"/>
      <c r="F23" s="153"/>
      <c r="G23" s="153"/>
      <c r="H23" s="153"/>
      <c r="I23" s="153"/>
    </row>
    <row r="24" spans="2:9">
      <c r="B24" s="42" t="s">
        <v>1140</v>
      </c>
      <c r="C24" s="96" t="s">
        <v>1092</v>
      </c>
      <c r="D24" s="110" t="s">
        <v>120</v>
      </c>
      <c r="E24" s="153"/>
      <c r="F24" s="153"/>
      <c r="G24" s="153"/>
      <c r="H24" s="153"/>
      <c r="I24" s="153"/>
    </row>
    <row r="25" spans="2:9">
      <c r="B25" s="42" t="s">
        <v>1141</v>
      </c>
      <c r="C25" s="96" t="s">
        <v>1094</v>
      </c>
      <c r="D25" s="110" t="s">
        <v>120</v>
      </c>
      <c r="E25" s="153"/>
      <c r="F25" s="153"/>
      <c r="G25" s="153"/>
      <c r="H25" s="153"/>
      <c r="I25" s="153"/>
    </row>
    <row r="26" spans="2:9">
      <c r="B26" s="24" t="s">
        <v>1142</v>
      </c>
      <c r="C26" s="102" t="s">
        <v>1096</v>
      </c>
      <c r="D26" s="111" t="s">
        <v>120</v>
      </c>
      <c r="E26" s="153"/>
      <c r="F26" s="153"/>
      <c r="G26" s="153"/>
      <c r="H26" s="153"/>
      <c r="I26" s="153"/>
    </row>
    <row r="27" spans="2:9">
      <c r="B27" s="177" t="s">
        <v>1143</v>
      </c>
      <c r="C27" s="178" t="s">
        <v>1144</v>
      </c>
      <c r="D27" s="187" t="s">
        <v>120</v>
      </c>
      <c r="E27" s="171"/>
      <c r="F27" s="171"/>
      <c r="G27" s="171"/>
      <c r="H27" s="171"/>
      <c r="I27" s="171"/>
    </row>
    <row r="28" spans="2:9">
      <c r="B28" s="40" t="s">
        <v>1145</v>
      </c>
      <c r="C28" s="95" t="s">
        <v>1146</v>
      </c>
      <c r="D28" s="110" t="s">
        <v>120</v>
      </c>
      <c r="E28" s="186"/>
      <c r="F28" s="186"/>
      <c r="G28" s="186"/>
      <c r="H28" s="186"/>
      <c r="I28" s="186"/>
    </row>
    <row r="29" spans="2:9">
      <c r="B29" s="42" t="s">
        <v>1147</v>
      </c>
      <c r="C29" s="96" t="s">
        <v>1065</v>
      </c>
      <c r="D29" s="110" t="s">
        <v>120</v>
      </c>
      <c r="E29" s="153"/>
      <c r="F29" s="153"/>
      <c r="G29" s="186"/>
      <c r="H29" s="153"/>
      <c r="I29" s="153"/>
    </row>
    <row r="30" spans="2:9">
      <c r="B30" s="42" t="s">
        <v>1148</v>
      </c>
      <c r="C30" s="97" t="s">
        <v>1067</v>
      </c>
      <c r="D30" s="110" t="s">
        <v>120</v>
      </c>
      <c r="E30" s="153"/>
      <c r="F30" s="153"/>
      <c r="G30" s="153"/>
      <c r="H30" s="153"/>
      <c r="I30" s="153"/>
    </row>
    <row r="31" spans="2:9">
      <c r="B31" s="42" t="s">
        <v>1149</v>
      </c>
      <c r="C31" s="182" t="s">
        <v>1069</v>
      </c>
      <c r="D31" s="110" t="s">
        <v>120</v>
      </c>
      <c r="E31" s="153"/>
      <c r="F31" s="153"/>
      <c r="G31" s="153"/>
      <c r="H31" s="153"/>
      <c r="I31" s="153"/>
    </row>
    <row r="32" spans="2:9">
      <c r="B32" s="42" t="s">
        <v>1150</v>
      </c>
      <c r="C32" s="182" t="s">
        <v>1071</v>
      </c>
      <c r="D32" s="110" t="s">
        <v>120</v>
      </c>
      <c r="E32" s="153"/>
      <c r="F32" s="153"/>
      <c r="G32" s="153"/>
      <c r="H32" s="153"/>
      <c r="I32" s="153"/>
    </row>
    <row r="33" spans="2:9">
      <c r="B33" s="42" t="s">
        <v>1151</v>
      </c>
      <c r="C33" s="97" t="s">
        <v>1073</v>
      </c>
      <c r="D33" s="110" t="s">
        <v>120</v>
      </c>
      <c r="E33" s="153"/>
      <c r="F33" s="153"/>
      <c r="G33" s="153"/>
      <c r="H33" s="153"/>
      <c r="I33" s="153"/>
    </row>
    <row r="34" spans="2:9">
      <c r="B34" s="42" t="s">
        <v>1152</v>
      </c>
      <c r="C34" s="97" t="s">
        <v>1075</v>
      </c>
      <c r="D34" s="110" t="s">
        <v>120</v>
      </c>
      <c r="E34" s="153"/>
      <c r="F34" s="153"/>
      <c r="G34" s="153"/>
      <c r="H34" s="153"/>
      <c r="I34" s="153"/>
    </row>
    <row r="35" spans="2:9">
      <c r="B35" s="42" t="s">
        <v>1153</v>
      </c>
      <c r="C35" s="97" t="s">
        <v>1077</v>
      </c>
      <c r="D35" s="110" t="s">
        <v>120</v>
      </c>
      <c r="E35" s="153"/>
      <c r="F35" s="153"/>
      <c r="G35" s="153"/>
      <c r="H35" s="153"/>
      <c r="I35" s="153"/>
    </row>
    <row r="36" spans="2:9">
      <c r="B36" s="42" t="s">
        <v>1154</v>
      </c>
      <c r="C36" s="96" t="s">
        <v>1079</v>
      </c>
      <c r="D36" s="110" t="s">
        <v>120</v>
      </c>
      <c r="E36" s="153"/>
      <c r="F36" s="153"/>
      <c r="G36" s="153"/>
      <c r="H36" s="153"/>
      <c r="I36" s="153"/>
    </row>
    <row r="37" spans="2:9">
      <c r="B37" s="42" t="s">
        <v>1155</v>
      </c>
      <c r="C37" s="96" t="s">
        <v>1081</v>
      </c>
      <c r="D37" s="110" t="s">
        <v>120</v>
      </c>
      <c r="E37" s="153"/>
      <c r="F37" s="153"/>
      <c r="G37" s="153"/>
      <c r="H37" s="153"/>
      <c r="I37" s="153"/>
    </row>
    <row r="38" spans="2:9">
      <c r="B38" s="42" t="s">
        <v>1156</v>
      </c>
      <c r="C38" s="96" t="s">
        <v>1083</v>
      </c>
      <c r="D38" s="110" t="s">
        <v>120</v>
      </c>
      <c r="E38" s="153"/>
      <c r="F38" s="153"/>
      <c r="G38" s="153"/>
      <c r="H38" s="153"/>
      <c r="I38" s="153"/>
    </row>
    <row r="39" spans="2:9">
      <c r="B39" s="42" t="s">
        <v>1157</v>
      </c>
      <c r="C39" s="96" t="s">
        <v>1085</v>
      </c>
      <c r="D39" s="110" t="s">
        <v>120</v>
      </c>
      <c r="E39" s="153"/>
      <c r="F39" s="153"/>
      <c r="G39" s="153"/>
      <c r="H39" s="153"/>
      <c r="I39" s="153"/>
    </row>
    <row r="40" spans="2:9">
      <c r="B40" s="43" t="s">
        <v>1158</v>
      </c>
      <c r="C40" s="100" t="s">
        <v>1087</v>
      </c>
      <c r="D40" s="124" t="s">
        <v>120</v>
      </c>
      <c r="E40" s="153"/>
      <c r="F40" s="153"/>
      <c r="G40" s="153"/>
      <c r="H40" s="153"/>
      <c r="I40" s="153"/>
    </row>
    <row r="41" spans="2:9">
      <c r="B41" s="40" t="s">
        <v>1159</v>
      </c>
      <c r="C41" s="95" t="s">
        <v>1160</v>
      </c>
      <c r="D41" s="110" t="s">
        <v>120</v>
      </c>
      <c r="E41" s="186"/>
      <c r="F41" s="186"/>
      <c r="G41" s="186"/>
      <c r="H41" s="186"/>
      <c r="I41" s="186"/>
    </row>
    <row r="42" spans="2:9">
      <c r="B42" s="42" t="s">
        <v>1161</v>
      </c>
      <c r="C42" s="96" t="s">
        <v>1065</v>
      </c>
      <c r="D42" s="110" t="s">
        <v>120</v>
      </c>
      <c r="E42" s="153"/>
      <c r="F42" s="153"/>
      <c r="G42" s="153"/>
      <c r="H42" s="153"/>
      <c r="I42" s="153"/>
    </row>
    <row r="43" spans="2:9">
      <c r="B43" s="42" t="s">
        <v>1162</v>
      </c>
      <c r="C43" s="96" t="s">
        <v>1092</v>
      </c>
      <c r="D43" s="110" t="s">
        <v>120</v>
      </c>
      <c r="E43" s="153"/>
      <c r="F43" s="153"/>
      <c r="G43" s="153"/>
      <c r="H43" s="153"/>
      <c r="I43" s="153"/>
    </row>
    <row r="44" spans="2:9">
      <c r="B44" s="42" t="s">
        <v>1163</v>
      </c>
      <c r="C44" s="96" t="s">
        <v>1094</v>
      </c>
      <c r="D44" s="110" t="s">
        <v>120</v>
      </c>
      <c r="E44" s="153"/>
      <c r="F44" s="153"/>
      <c r="G44" s="153"/>
      <c r="H44" s="153"/>
      <c r="I44" s="153"/>
    </row>
    <row r="45" spans="2:9">
      <c r="B45" s="24" t="s">
        <v>1164</v>
      </c>
      <c r="C45" s="102" t="s">
        <v>1096</v>
      </c>
      <c r="D45" s="111" t="s">
        <v>120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112</v>
      </c>
    </row>
    <row r="2" spans="2:9" ht="15.5">
      <c r="B2" s="52" t="s">
        <v>113</v>
      </c>
      <c r="C2" s="53"/>
      <c r="D2" s="28"/>
      <c r="E2" s="240" t="str">
        <f>+'Erogación funciones de Gobierno'!E2:I2</f>
        <v>Costa Rica Gobierno General</v>
      </c>
      <c r="F2" s="240"/>
      <c r="G2" s="240"/>
      <c r="H2" s="240"/>
      <c r="I2" s="240"/>
    </row>
    <row r="3" spans="2:9" ht="15.5">
      <c r="B3" s="52" t="s">
        <v>1165</v>
      </c>
      <c r="C3" s="54"/>
      <c r="D3" s="22"/>
      <c r="E3" s="241" t="s">
        <v>184</v>
      </c>
      <c r="F3" s="241"/>
      <c r="G3" s="241"/>
      <c r="H3" s="241"/>
      <c r="I3" s="241"/>
    </row>
    <row r="4" spans="2:9" ht="15" customHeight="1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 ht="15" customHeight="1">
      <c r="B5" s="247" t="s">
        <v>1166</v>
      </c>
      <c r="C5" s="248"/>
      <c r="D5" s="22"/>
      <c r="E5" s="229"/>
      <c r="F5" s="230"/>
      <c r="G5" s="230"/>
      <c r="H5" s="230"/>
      <c r="I5" s="230"/>
    </row>
    <row r="6" spans="2:9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3"/>
      <c r="C7" s="104"/>
      <c r="D7" s="22"/>
      <c r="E7" s="246"/>
      <c r="F7" s="246"/>
      <c r="G7" s="246"/>
      <c r="H7" s="246"/>
      <c r="I7" s="246"/>
    </row>
    <row r="8" spans="2:9">
      <c r="B8" s="149" t="s">
        <v>315</v>
      </c>
      <c r="C8" s="150" t="s">
        <v>1167</v>
      </c>
      <c r="D8" s="151" t="s">
        <v>120</v>
      </c>
      <c r="E8" s="152"/>
      <c r="F8" s="152"/>
      <c r="G8" s="152"/>
      <c r="H8" s="152"/>
      <c r="I8" s="152"/>
    </row>
    <row r="9" spans="2:9">
      <c r="B9" s="137" t="s">
        <v>254</v>
      </c>
      <c r="C9" s="138" t="s">
        <v>1168</v>
      </c>
      <c r="D9" s="139" t="s">
        <v>120</v>
      </c>
      <c r="E9" s="153"/>
      <c r="F9" s="153"/>
      <c r="G9" s="153"/>
      <c r="H9" s="153"/>
      <c r="I9" s="153"/>
    </row>
    <row r="10" spans="2:9">
      <c r="B10" s="42" t="s">
        <v>1169</v>
      </c>
      <c r="C10" s="30" t="s">
        <v>696</v>
      </c>
      <c r="D10" s="110" t="s">
        <v>120</v>
      </c>
      <c r="E10" s="153"/>
      <c r="F10" s="153"/>
      <c r="G10" s="153"/>
      <c r="H10" s="153"/>
      <c r="I10" s="153"/>
    </row>
    <row r="11" spans="2:9">
      <c r="B11" s="42" t="s">
        <v>1170</v>
      </c>
      <c r="C11" s="30" t="s">
        <v>643</v>
      </c>
      <c r="D11" s="110" t="s">
        <v>120</v>
      </c>
      <c r="E11" s="153"/>
      <c r="F11" s="153"/>
      <c r="G11" s="153"/>
      <c r="H11" s="153"/>
      <c r="I11" s="153"/>
    </row>
    <row r="12" spans="2:9">
      <c r="B12" s="42" t="s">
        <v>1171</v>
      </c>
      <c r="C12" s="30" t="s">
        <v>645</v>
      </c>
      <c r="D12" s="110" t="s">
        <v>120</v>
      </c>
      <c r="E12" s="153"/>
      <c r="F12" s="153"/>
      <c r="G12" s="153"/>
      <c r="H12" s="153"/>
      <c r="I12" s="153"/>
    </row>
    <row r="13" spans="2:9">
      <c r="B13" s="42" t="s">
        <v>1172</v>
      </c>
      <c r="C13" s="30" t="s">
        <v>647</v>
      </c>
      <c r="D13" s="110" t="s">
        <v>120</v>
      </c>
      <c r="E13" s="153"/>
      <c r="F13" s="153"/>
      <c r="G13" s="153"/>
      <c r="H13" s="153"/>
      <c r="I13" s="153"/>
    </row>
    <row r="14" spans="2:9">
      <c r="B14" s="42" t="s">
        <v>262</v>
      </c>
      <c r="C14" s="22" t="s">
        <v>1173</v>
      </c>
      <c r="D14" s="110" t="s">
        <v>120</v>
      </c>
      <c r="E14" s="153"/>
      <c r="F14" s="153"/>
      <c r="G14" s="153"/>
      <c r="H14" s="153"/>
      <c r="I14" s="153"/>
    </row>
    <row r="15" spans="2:9">
      <c r="B15" s="42" t="s">
        <v>1174</v>
      </c>
      <c r="C15" s="30" t="s">
        <v>650</v>
      </c>
      <c r="D15" s="110" t="s">
        <v>120</v>
      </c>
      <c r="E15" s="153"/>
      <c r="F15" s="153"/>
      <c r="G15" s="153"/>
      <c r="H15" s="153"/>
      <c r="I15" s="153"/>
    </row>
    <row r="16" spans="2:9">
      <c r="B16" s="42" t="s">
        <v>1175</v>
      </c>
      <c r="C16" s="30" t="s">
        <v>652</v>
      </c>
      <c r="D16" s="110" t="s">
        <v>120</v>
      </c>
      <c r="E16" s="153"/>
      <c r="F16" s="153"/>
      <c r="G16" s="153"/>
      <c r="H16" s="153"/>
      <c r="I16" s="153"/>
    </row>
    <row r="17" spans="2:9">
      <c r="B17" s="42" t="s">
        <v>1176</v>
      </c>
      <c r="C17" s="30" t="s">
        <v>654</v>
      </c>
      <c r="D17" s="110" t="s">
        <v>120</v>
      </c>
      <c r="E17" s="153"/>
      <c r="F17" s="153"/>
      <c r="G17" s="153"/>
      <c r="H17" s="153"/>
      <c r="I17" s="153"/>
    </row>
    <row r="18" spans="2:9">
      <c r="B18" s="42" t="s">
        <v>1177</v>
      </c>
      <c r="C18" s="30" t="s">
        <v>656</v>
      </c>
      <c r="D18" s="110" t="s">
        <v>120</v>
      </c>
      <c r="E18" s="153"/>
      <c r="F18" s="153"/>
      <c r="G18" s="153"/>
      <c r="H18" s="153"/>
      <c r="I18" s="153"/>
    </row>
    <row r="19" spans="2:9">
      <c r="B19" s="42" t="s">
        <v>1178</v>
      </c>
      <c r="C19" s="30" t="s">
        <v>658</v>
      </c>
      <c r="D19" s="110" t="s">
        <v>120</v>
      </c>
      <c r="E19" s="153"/>
      <c r="F19" s="153"/>
      <c r="G19" s="153"/>
      <c r="H19" s="153"/>
      <c r="I19" s="153"/>
    </row>
    <row r="20" spans="2:9">
      <c r="B20" s="42" t="s">
        <v>1179</v>
      </c>
      <c r="C20" s="30" t="s">
        <v>660</v>
      </c>
      <c r="D20" s="110" t="s">
        <v>120</v>
      </c>
      <c r="E20" s="153"/>
      <c r="F20" s="153"/>
      <c r="G20" s="153"/>
      <c r="H20" s="153"/>
      <c r="I20" s="153"/>
    </row>
    <row r="21" spans="2:9">
      <c r="B21" s="42" t="s">
        <v>1180</v>
      </c>
      <c r="C21" s="30" t="s">
        <v>662</v>
      </c>
      <c r="D21" s="110" t="s">
        <v>120</v>
      </c>
      <c r="E21" s="153"/>
      <c r="F21" s="153"/>
      <c r="G21" s="153"/>
      <c r="H21" s="153"/>
      <c r="I21" s="153"/>
    </row>
    <row r="22" spans="2:9">
      <c r="B22" s="42" t="s">
        <v>1181</v>
      </c>
      <c r="C22" s="30" t="s">
        <v>664</v>
      </c>
      <c r="D22" s="110" t="s">
        <v>120</v>
      </c>
      <c r="E22" s="153"/>
      <c r="F22" s="153"/>
      <c r="G22" s="153"/>
      <c r="H22" s="153"/>
      <c r="I22" s="153"/>
    </row>
    <row r="23" spans="2:9">
      <c r="B23" s="42" t="s">
        <v>1182</v>
      </c>
      <c r="C23" s="30" t="s">
        <v>1183</v>
      </c>
      <c r="D23" s="110" t="s">
        <v>120</v>
      </c>
      <c r="E23" s="153"/>
      <c r="F23" s="153"/>
      <c r="G23" s="153"/>
      <c r="H23" s="153"/>
      <c r="I23" s="153"/>
    </row>
    <row r="24" spans="2:9">
      <c r="B24" s="42" t="s">
        <v>1184</v>
      </c>
      <c r="C24" s="30" t="s">
        <v>1185</v>
      </c>
      <c r="D24" s="110" t="s">
        <v>120</v>
      </c>
      <c r="E24" s="153"/>
      <c r="F24" s="153"/>
      <c r="G24" s="153"/>
      <c r="H24" s="153"/>
      <c r="I24" s="153"/>
    </row>
    <row r="25" spans="2:9">
      <c r="B25" s="43" t="s">
        <v>269</v>
      </c>
      <c r="C25" s="33" t="s">
        <v>1186</v>
      </c>
      <c r="D25" s="124" t="s">
        <v>120</v>
      </c>
      <c r="E25" s="153"/>
      <c r="F25" s="153"/>
      <c r="G25" s="153"/>
      <c r="H25" s="153"/>
      <c r="I25" s="153"/>
    </row>
    <row r="26" spans="2:9">
      <c r="B26" s="42" t="s">
        <v>1187</v>
      </c>
      <c r="C26" s="30" t="s">
        <v>669</v>
      </c>
      <c r="D26" s="22" t="s">
        <v>120</v>
      </c>
      <c r="E26" s="153"/>
      <c r="F26" s="153"/>
      <c r="G26" s="153"/>
      <c r="H26" s="153"/>
      <c r="I26" s="153"/>
    </row>
    <row r="27" spans="2:9">
      <c r="B27" s="42" t="s">
        <v>1188</v>
      </c>
      <c r="C27" s="30" t="s">
        <v>671</v>
      </c>
      <c r="D27" s="22" t="s">
        <v>120</v>
      </c>
      <c r="E27" s="153"/>
      <c r="F27" s="153"/>
      <c r="G27" s="153"/>
      <c r="H27" s="153"/>
      <c r="I27" s="153"/>
    </row>
    <row r="28" spans="2:9">
      <c r="B28" s="42" t="s">
        <v>1189</v>
      </c>
      <c r="C28" s="30" t="s">
        <v>673</v>
      </c>
      <c r="D28" s="22" t="s">
        <v>120</v>
      </c>
      <c r="E28" s="153"/>
      <c r="F28" s="153"/>
      <c r="G28" s="153"/>
      <c r="H28" s="153"/>
      <c r="I28" s="153"/>
    </row>
    <row r="29" spans="2:9">
      <c r="B29" s="42" t="s">
        <v>1190</v>
      </c>
      <c r="C29" s="30" t="s">
        <v>675</v>
      </c>
      <c r="D29" s="22" t="s">
        <v>120</v>
      </c>
      <c r="E29" s="153"/>
      <c r="F29" s="153"/>
      <c r="G29" s="153"/>
      <c r="H29" s="153"/>
      <c r="I29" s="153"/>
    </row>
    <row r="30" spans="2:9">
      <c r="B30" s="42" t="s">
        <v>1191</v>
      </c>
      <c r="C30" s="30" t="s">
        <v>677</v>
      </c>
      <c r="D30" s="22" t="s">
        <v>120</v>
      </c>
      <c r="E30" s="153"/>
      <c r="F30" s="153"/>
      <c r="G30" s="153"/>
      <c r="H30" s="153"/>
      <c r="I30" s="153"/>
    </row>
    <row r="31" spans="2:9">
      <c r="B31" s="42" t="s">
        <v>1192</v>
      </c>
      <c r="C31" s="30" t="s">
        <v>679</v>
      </c>
      <c r="D31" s="22" t="s">
        <v>120</v>
      </c>
      <c r="E31" s="153"/>
      <c r="F31" s="153"/>
      <c r="G31" s="153"/>
      <c r="H31" s="153"/>
      <c r="I31" s="153"/>
    </row>
    <row r="32" spans="2:9">
      <c r="B32" s="42" t="s">
        <v>1193</v>
      </c>
      <c r="C32" s="30" t="s">
        <v>681</v>
      </c>
      <c r="D32" s="22" t="s">
        <v>120</v>
      </c>
      <c r="E32" s="153"/>
      <c r="F32" s="153"/>
      <c r="G32" s="153"/>
      <c r="H32" s="153"/>
      <c r="I32" s="153"/>
    </row>
    <row r="33" spans="2:9">
      <c r="B33" s="42" t="s">
        <v>1194</v>
      </c>
      <c r="C33" s="30" t="s">
        <v>683</v>
      </c>
      <c r="D33" s="22" t="s">
        <v>120</v>
      </c>
      <c r="E33" s="153"/>
      <c r="F33" s="153"/>
      <c r="G33" s="153"/>
      <c r="H33" s="153"/>
      <c r="I33" s="153"/>
    </row>
    <row r="34" spans="2:9">
      <c r="B34" s="40" t="s">
        <v>1195</v>
      </c>
      <c r="C34" s="95" t="s">
        <v>1196</v>
      </c>
      <c r="D34" s="22" t="s">
        <v>120</v>
      </c>
      <c r="E34" s="153"/>
      <c r="F34" s="153"/>
      <c r="G34" s="153"/>
      <c r="H34" s="153"/>
      <c r="I34" s="153"/>
    </row>
    <row r="35" spans="2:9">
      <c r="B35" s="133" t="s">
        <v>1197</v>
      </c>
      <c r="C35" s="134" t="s">
        <v>1198</v>
      </c>
      <c r="D35" s="25" t="s">
        <v>120</v>
      </c>
      <c r="E35" s="153"/>
      <c r="F35" s="153"/>
      <c r="G35" s="153"/>
      <c r="H35" s="153"/>
      <c r="I35" s="153"/>
    </row>
    <row r="36" spans="2:9">
      <c r="B36" s="42" t="s">
        <v>150</v>
      </c>
      <c r="C36" s="117" t="s">
        <v>170</v>
      </c>
      <c r="D36" s="22" t="s">
        <v>120</v>
      </c>
      <c r="E36" s="154"/>
      <c r="F36" s="154"/>
      <c r="G36" s="154"/>
      <c r="H36" s="154"/>
      <c r="I36" s="154"/>
    </row>
    <row r="37" spans="2:9">
      <c r="B37" s="24" t="s">
        <v>277</v>
      </c>
      <c r="C37" s="45" t="s">
        <v>1199</v>
      </c>
      <c r="D37" s="25" t="s">
        <v>120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F2" activePane="bottomRight" state="frozen"/>
      <selection pane="topRight" activeCell="K89" sqref="K89:L134"/>
      <selection pane="bottomLeft" activeCell="K89" sqref="K89:L134"/>
      <selection pane="bottomRight" activeCell="J8" sqref="J8"/>
    </sheetView>
  </sheetViews>
  <sheetFormatPr baseColWidth="10" defaultColWidth="11.453125" defaultRowHeight="14.5"/>
  <cols>
    <col min="1" max="1" width="1.54296875" customWidth="1"/>
    <col min="2" max="2" width="8.54296875" customWidth="1"/>
    <col min="3" max="3" width="52.453125" customWidth="1"/>
    <col min="4" max="4" width="2.54296875" customWidth="1"/>
    <col min="5" max="5" width="14.453125" style="51" bestFit="1" customWidth="1"/>
    <col min="6" max="6" width="14.26953125" style="51" bestFit="1" customWidth="1"/>
    <col min="7" max="7" width="13.1796875" style="51" bestFit="1" customWidth="1"/>
    <col min="8" max="8" width="12.81640625" style="51" bestFit="1" customWidth="1"/>
    <col min="9" max="10" width="13.54296875" style="51" bestFit="1" customWidth="1"/>
    <col min="11" max="11" width="12.81640625" bestFit="1" customWidth="1"/>
    <col min="21" max="21" width="12.81640625" bestFit="1" customWidth="1"/>
  </cols>
  <sheetData>
    <row r="1" spans="2:21">
      <c r="B1" s="12" t="s">
        <v>112</v>
      </c>
      <c r="E1"/>
      <c r="F1"/>
      <c r="G1"/>
      <c r="H1"/>
      <c r="I1"/>
      <c r="J1"/>
    </row>
    <row r="2" spans="2:21" ht="15.5">
      <c r="B2" s="13" t="s">
        <v>113</v>
      </c>
      <c r="C2" s="14"/>
      <c r="D2" s="15"/>
      <c r="E2" s="228" t="s">
        <v>1200</v>
      </c>
      <c r="F2" s="228"/>
      <c r="G2" s="228"/>
      <c r="H2" s="228"/>
      <c r="I2" s="228"/>
      <c r="J2" s="228"/>
    </row>
    <row r="3" spans="2:21" ht="15.5">
      <c r="B3" s="16" t="s">
        <v>114</v>
      </c>
      <c r="C3" s="17"/>
      <c r="D3" s="18"/>
      <c r="E3" s="228" t="s">
        <v>115</v>
      </c>
      <c r="F3" s="228"/>
      <c r="G3" s="228"/>
      <c r="H3" s="228"/>
      <c r="I3" s="228"/>
      <c r="J3" s="228"/>
    </row>
    <row r="4" spans="2:21" ht="15" customHeight="1">
      <c r="B4" s="19"/>
      <c r="C4" s="20"/>
      <c r="D4" s="21"/>
      <c r="E4" s="229" t="s">
        <v>116</v>
      </c>
      <c r="F4" s="230"/>
      <c r="G4" s="230"/>
      <c r="H4" s="230"/>
      <c r="I4" s="230"/>
      <c r="J4" s="230"/>
    </row>
    <row r="5" spans="2:21" ht="15" customHeight="1">
      <c r="B5" s="236" t="s">
        <v>117</v>
      </c>
      <c r="C5" s="237"/>
      <c r="D5" s="22"/>
      <c r="E5" s="231"/>
      <c r="F5" s="232"/>
      <c r="G5" s="232"/>
      <c r="H5" s="232"/>
      <c r="I5" s="232"/>
      <c r="J5" s="232"/>
    </row>
    <row r="6" spans="2:21" ht="14.5" customHeight="1">
      <c r="B6" s="236"/>
      <c r="C6" s="237"/>
      <c r="D6" s="22"/>
      <c r="E6" s="238">
        <v>2019</v>
      </c>
      <c r="F6" s="238">
        <v>2020</v>
      </c>
      <c r="G6" s="238">
        <v>2021</v>
      </c>
      <c r="H6" s="238">
        <v>2022</v>
      </c>
      <c r="I6" s="226">
        <v>2023</v>
      </c>
      <c r="J6" s="226">
        <v>2024</v>
      </c>
    </row>
    <row r="7" spans="2:21">
      <c r="B7" s="24"/>
      <c r="C7" s="25"/>
      <c r="D7" s="25"/>
      <c r="E7" s="239"/>
      <c r="F7" s="239"/>
      <c r="G7" s="239"/>
      <c r="H7" s="239"/>
      <c r="I7" s="227"/>
      <c r="J7" s="227"/>
    </row>
    <row r="8" spans="2:21" ht="32.25" customHeight="1">
      <c r="B8" s="233" t="s">
        <v>118</v>
      </c>
      <c r="C8" s="234"/>
      <c r="D8" s="235"/>
      <c r="E8" s="26"/>
      <c r="F8" s="26"/>
      <c r="G8" s="26"/>
      <c r="H8" s="26"/>
      <c r="I8" s="26"/>
      <c r="J8" s="26"/>
    </row>
    <row r="9" spans="2:21">
      <c r="B9" s="27" t="s">
        <v>297</v>
      </c>
      <c r="C9" s="28" t="s">
        <v>119</v>
      </c>
      <c r="D9" s="22" t="s">
        <v>120</v>
      </c>
      <c r="E9" s="212">
        <v>10505947.014081206</v>
      </c>
      <c r="F9" s="212">
        <v>10112762.535772659</v>
      </c>
      <c r="G9" s="212">
        <v>11728418.536710558</v>
      </c>
      <c r="H9" s="212">
        <v>13122068.627108842</v>
      </c>
      <c r="I9" s="212">
        <v>14017747.401005179</v>
      </c>
      <c r="J9" s="212">
        <v>14241838.231166385</v>
      </c>
      <c r="Q9" s="203"/>
      <c r="R9" s="203"/>
      <c r="S9" s="203"/>
      <c r="T9" s="203"/>
      <c r="U9" s="203"/>
    </row>
    <row r="10" spans="2:21">
      <c r="B10" s="27" t="s">
        <v>121</v>
      </c>
      <c r="C10" s="30" t="s">
        <v>122</v>
      </c>
      <c r="D10" s="22" t="s">
        <v>120</v>
      </c>
      <c r="E10" s="31">
        <v>5066652.1015355503</v>
      </c>
      <c r="F10" s="31">
        <v>4604229.3705171691</v>
      </c>
      <c r="G10" s="31">
        <v>5950111.8426019605</v>
      </c>
      <c r="H10" s="31">
        <v>6742405.9627918508</v>
      </c>
      <c r="I10" s="31">
        <v>6876209.8025605185</v>
      </c>
      <c r="J10" s="31">
        <v>7050962.6191880899</v>
      </c>
      <c r="Q10" s="203"/>
      <c r="R10" s="203"/>
      <c r="S10" s="203"/>
      <c r="T10" s="203"/>
      <c r="U10" s="203"/>
    </row>
    <row r="11" spans="2:21">
      <c r="B11" s="27" t="s">
        <v>123</v>
      </c>
      <c r="C11" s="30" t="s">
        <v>124</v>
      </c>
      <c r="D11" s="22" t="s">
        <v>120</v>
      </c>
      <c r="E11" s="31">
        <v>3680875.60317815</v>
      </c>
      <c r="F11" s="31">
        <v>3716855.5886106901</v>
      </c>
      <c r="G11" s="31">
        <v>3966669.7754903799</v>
      </c>
      <c r="H11" s="31">
        <v>4316812.7774169007</v>
      </c>
      <c r="I11" s="31">
        <v>4627633.2226703698</v>
      </c>
      <c r="J11" s="31">
        <v>4931455.9248110699</v>
      </c>
      <c r="Q11" s="203"/>
      <c r="R11" s="203"/>
      <c r="S11" s="203"/>
      <c r="T11" s="203"/>
      <c r="U11" s="203"/>
    </row>
    <row r="12" spans="2:21">
      <c r="B12" s="27" t="s">
        <v>125</v>
      </c>
      <c r="C12" s="30" t="s">
        <v>126</v>
      </c>
      <c r="D12" s="22" t="s">
        <v>120</v>
      </c>
      <c r="E12" s="31">
        <v>646.39409374002855</v>
      </c>
      <c r="F12" s="31">
        <v>4021.086404919783</v>
      </c>
      <c r="G12" s="31">
        <v>1129.552569448952</v>
      </c>
      <c r="H12" s="31">
        <v>819.96127527976682</v>
      </c>
      <c r="I12" s="31">
        <v>1345.1096389800007</v>
      </c>
      <c r="J12" s="31">
        <v>1136.5760535400009</v>
      </c>
      <c r="Q12" s="203"/>
      <c r="R12" s="203"/>
      <c r="S12" s="203"/>
      <c r="T12" s="203"/>
      <c r="U12" s="203"/>
    </row>
    <row r="13" spans="2:21">
      <c r="B13" s="27" t="s">
        <v>127</v>
      </c>
      <c r="C13" s="30" t="s">
        <v>128</v>
      </c>
      <c r="D13" s="22" t="s">
        <v>120</v>
      </c>
      <c r="E13" s="31">
        <v>1757772.9152737646</v>
      </c>
      <c r="F13" s="31">
        <v>1787656.49023988</v>
      </c>
      <c r="G13" s="31">
        <v>1810507.3660487698</v>
      </c>
      <c r="H13" s="31">
        <v>2062029.9256248111</v>
      </c>
      <c r="I13" s="31">
        <v>2512559.2661353108</v>
      </c>
      <c r="J13" s="31">
        <v>2258283.111113687</v>
      </c>
      <c r="Q13" s="203"/>
      <c r="R13" s="203"/>
      <c r="S13" s="203"/>
      <c r="T13" s="203"/>
      <c r="U13" s="203"/>
    </row>
    <row r="14" spans="2:21">
      <c r="B14" s="27" t="s">
        <v>129</v>
      </c>
      <c r="C14" s="28" t="s">
        <v>130</v>
      </c>
      <c r="D14" s="22" t="s">
        <v>120</v>
      </c>
      <c r="E14" s="212">
        <v>10931148.059938755</v>
      </c>
      <c r="F14" s="212">
        <v>11493127.800485618</v>
      </c>
      <c r="G14" s="212">
        <v>12158242.871005412</v>
      </c>
      <c r="H14" s="212">
        <v>12378536.4845396</v>
      </c>
      <c r="I14" s="212">
        <v>12982840.070941266</v>
      </c>
      <c r="J14" s="212">
        <v>13760136.851590637</v>
      </c>
      <c r="Q14" s="203"/>
      <c r="R14" s="203"/>
      <c r="S14" s="203"/>
      <c r="T14" s="203"/>
      <c r="U14" s="203"/>
    </row>
    <row r="15" spans="2:21">
      <c r="B15" s="27" t="s">
        <v>131</v>
      </c>
      <c r="C15" s="30" t="s">
        <v>132</v>
      </c>
      <c r="D15" s="22" t="s">
        <v>120</v>
      </c>
      <c r="E15" s="31">
        <v>3744670.5050251763</v>
      </c>
      <c r="F15" s="31">
        <v>3815464.0122234365</v>
      </c>
      <c r="G15" s="31">
        <v>3824493.6032963404</v>
      </c>
      <c r="H15" s="31">
        <v>3834519.3715274697</v>
      </c>
      <c r="I15" s="31">
        <v>3894441.2975576613</v>
      </c>
      <c r="J15" s="31">
        <v>4094834.2470771708</v>
      </c>
      <c r="Q15" s="203"/>
      <c r="R15" s="203"/>
      <c r="S15" s="203"/>
      <c r="T15" s="203"/>
      <c r="U15" s="203"/>
    </row>
    <row r="16" spans="2:21">
      <c r="B16" s="27" t="s">
        <v>133</v>
      </c>
      <c r="C16" s="30" t="s">
        <v>134</v>
      </c>
      <c r="D16" s="22" t="s">
        <v>120</v>
      </c>
      <c r="E16" s="31">
        <v>2716873.5709680542</v>
      </c>
      <c r="F16" s="31">
        <v>2720762.3826448461</v>
      </c>
      <c r="G16" s="31">
        <v>3012840.0015591709</v>
      </c>
      <c r="H16" s="31">
        <v>3007801.8241512794</v>
      </c>
      <c r="I16" s="31">
        <v>3027322.2693569572</v>
      </c>
      <c r="J16" s="31">
        <v>3134729.9962611566</v>
      </c>
      <c r="Q16" s="203"/>
      <c r="R16" s="203"/>
      <c r="S16" s="203"/>
      <c r="T16" s="203"/>
      <c r="U16" s="203"/>
    </row>
    <row r="17" spans="2:21">
      <c r="B17" s="27" t="s">
        <v>135</v>
      </c>
      <c r="C17" s="30" t="s">
        <v>136</v>
      </c>
      <c r="D17" s="22" t="s">
        <v>120</v>
      </c>
      <c r="E17" s="65">
        <v>62199.948064880002</v>
      </c>
      <c r="F17" s="65">
        <v>84741.794089739982</v>
      </c>
      <c r="G17" s="65">
        <v>89039.889471770002</v>
      </c>
      <c r="H17" s="65">
        <v>149014.39915461</v>
      </c>
      <c r="I17" s="65">
        <v>117554.55078772</v>
      </c>
      <c r="J17" s="65">
        <v>118337.67500902999</v>
      </c>
      <c r="Q17" s="203"/>
      <c r="R17" s="203"/>
      <c r="S17" s="203"/>
      <c r="T17" s="203"/>
      <c r="U17" s="203"/>
    </row>
    <row r="18" spans="2:21">
      <c r="B18" s="27" t="s">
        <v>137</v>
      </c>
      <c r="C18" s="30" t="s">
        <v>138</v>
      </c>
      <c r="D18" s="22" t="s">
        <v>120</v>
      </c>
      <c r="E18" s="31">
        <v>1547202.7135369107</v>
      </c>
      <c r="F18" s="31">
        <v>1701891.6886325399</v>
      </c>
      <c r="G18" s="31">
        <v>1916486.8678455695</v>
      </c>
      <c r="H18" s="31">
        <v>2060059.4169973298</v>
      </c>
      <c r="I18" s="31">
        <v>2280978.7738084001</v>
      </c>
      <c r="J18" s="31">
        <v>2395181.66689438</v>
      </c>
      <c r="Q18" s="203"/>
      <c r="R18" s="203"/>
      <c r="S18" s="203"/>
      <c r="T18" s="203"/>
      <c r="U18" s="203"/>
    </row>
    <row r="19" spans="2:21">
      <c r="B19" s="27" t="s">
        <v>139</v>
      </c>
      <c r="C19" s="30" t="s">
        <v>140</v>
      </c>
      <c r="D19" s="22" t="s">
        <v>120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Q19" s="203"/>
      <c r="R19" s="203"/>
      <c r="S19" s="203"/>
      <c r="T19" s="203"/>
      <c r="U19" s="203"/>
    </row>
    <row r="20" spans="2:21">
      <c r="B20" s="27" t="s">
        <v>141</v>
      </c>
      <c r="C20" s="30" t="s">
        <v>126</v>
      </c>
      <c r="D20" s="22" t="s">
        <v>120</v>
      </c>
      <c r="E20" s="31">
        <v>7226.3133701294946</v>
      </c>
      <c r="F20" s="31">
        <v>14068.643374409286</v>
      </c>
      <c r="G20" s="31">
        <v>13046.695817188895</v>
      </c>
      <c r="H20" s="31">
        <v>13388.639231783523</v>
      </c>
      <c r="I20" s="31">
        <v>14953.34845697015</v>
      </c>
      <c r="J20" s="31">
        <v>11072.830940999998</v>
      </c>
      <c r="Q20" s="203"/>
      <c r="R20" s="203"/>
      <c r="S20" s="203"/>
      <c r="T20" s="203"/>
      <c r="U20" s="203"/>
    </row>
    <row r="21" spans="2:21">
      <c r="B21" s="27" t="s">
        <v>142</v>
      </c>
      <c r="C21" s="30" t="s">
        <v>143</v>
      </c>
      <c r="D21" s="22" t="s">
        <v>120</v>
      </c>
      <c r="E21" s="31">
        <v>255344.55248875002</v>
      </c>
      <c r="F21" s="31">
        <v>1293171.7626034198</v>
      </c>
      <c r="G21" s="31">
        <v>1149916.23529117</v>
      </c>
      <c r="H21" s="31">
        <v>1195702.9921850697</v>
      </c>
      <c r="I21" s="31">
        <v>1226842.0902533601</v>
      </c>
      <c r="J21" s="31">
        <v>1248762.6112824501</v>
      </c>
      <c r="Q21" s="203"/>
      <c r="R21" s="203"/>
      <c r="S21" s="203"/>
      <c r="T21" s="203"/>
      <c r="U21" s="203"/>
    </row>
    <row r="22" spans="2:21">
      <c r="B22" s="27" t="s">
        <v>144</v>
      </c>
      <c r="C22" s="32" t="s">
        <v>145</v>
      </c>
      <c r="D22" s="33" t="s">
        <v>120</v>
      </c>
      <c r="E22" s="31">
        <v>2597630.4564848538</v>
      </c>
      <c r="F22" s="31">
        <v>1863027.5169172257</v>
      </c>
      <c r="G22" s="31">
        <v>2152419.5777242007</v>
      </c>
      <c r="H22" s="31">
        <v>2118049.8412920567</v>
      </c>
      <c r="I22" s="31">
        <v>2420747.7407201976</v>
      </c>
      <c r="J22" s="31">
        <v>2757217.8241254496</v>
      </c>
      <c r="Q22" s="203"/>
      <c r="R22" s="203"/>
      <c r="S22" s="203"/>
      <c r="T22" s="203"/>
      <c r="U22" s="203"/>
    </row>
    <row r="23" spans="2:21">
      <c r="B23" s="191" t="s">
        <v>146</v>
      </c>
      <c r="C23" s="192" t="s">
        <v>147</v>
      </c>
      <c r="D23" s="193" t="s">
        <v>120</v>
      </c>
      <c r="E23" s="194">
        <v>-363001.09779266873</v>
      </c>
      <c r="F23" s="194">
        <v>-1295623.4706232196</v>
      </c>
      <c r="G23" s="194">
        <v>-340784.4448230837</v>
      </c>
      <c r="H23" s="194">
        <v>892546.54172385205</v>
      </c>
      <c r="I23" s="194">
        <v>1152461.8808516329</v>
      </c>
      <c r="J23" s="194">
        <v>600039.05458477803</v>
      </c>
      <c r="K23" s="203"/>
      <c r="Q23" s="203"/>
      <c r="R23" s="203"/>
      <c r="S23" s="203"/>
      <c r="T23" s="203"/>
      <c r="U23" s="203"/>
    </row>
    <row r="24" spans="2:21">
      <c r="B24" s="195" t="s">
        <v>148</v>
      </c>
      <c r="C24" s="196" t="s">
        <v>149</v>
      </c>
      <c r="D24" s="197" t="s">
        <v>120</v>
      </c>
      <c r="E24" s="194">
        <v>-425201.04585754871</v>
      </c>
      <c r="F24" s="194">
        <v>-1380365.2647129595</v>
      </c>
      <c r="G24" s="194">
        <v>-429824.33429485373</v>
      </c>
      <c r="H24" s="194">
        <v>743532.14256924205</v>
      </c>
      <c r="I24" s="194">
        <v>1034907.330063913</v>
      </c>
      <c r="J24" s="194">
        <v>481701.379575748</v>
      </c>
      <c r="Q24" s="203"/>
      <c r="R24" s="203"/>
      <c r="S24" s="203"/>
      <c r="T24" s="203"/>
      <c r="U24" s="203"/>
    </row>
    <row r="25" spans="2:21">
      <c r="B25" s="40" t="s">
        <v>150</v>
      </c>
      <c r="C25" s="41" t="s">
        <v>151</v>
      </c>
      <c r="D25" s="22" t="s">
        <v>120</v>
      </c>
      <c r="E25" s="31"/>
      <c r="F25" s="31"/>
      <c r="G25" s="31"/>
      <c r="H25" s="31"/>
      <c r="I25" s="31"/>
      <c r="J25" s="31"/>
      <c r="Q25" s="203"/>
      <c r="R25" s="203"/>
      <c r="S25" s="203"/>
      <c r="T25" s="203"/>
      <c r="U25" s="203"/>
    </row>
    <row r="26" spans="2:21">
      <c r="B26" s="40" t="s">
        <v>25</v>
      </c>
      <c r="C26" s="28" t="s">
        <v>152</v>
      </c>
      <c r="D26" s="22" t="s">
        <v>120</v>
      </c>
      <c r="E26" s="212">
        <v>783992.32566120697</v>
      </c>
      <c r="F26" s="212">
        <v>732141.42331609968</v>
      </c>
      <c r="G26" s="212">
        <v>643003.72735721001</v>
      </c>
      <c r="H26" s="212">
        <v>675979.81601870002</v>
      </c>
      <c r="I26" s="212">
        <v>686886.18242553005</v>
      </c>
      <c r="J26" s="212"/>
      <c r="Q26" s="203"/>
      <c r="R26" s="203"/>
      <c r="S26" s="203"/>
      <c r="T26" s="203"/>
      <c r="U26" s="203"/>
    </row>
    <row r="27" spans="2:21">
      <c r="B27" s="42" t="s">
        <v>27</v>
      </c>
      <c r="C27" s="30" t="s">
        <v>153</v>
      </c>
      <c r="D27" s="22" t="s">
        <v>120</v>
      </c>
      <c r="E27" s="31">
        <v>776872.42812295747</v>
      </c>
      <c r="F27" s="31">
        <v>716007.63265192998</v>
      </c>
      <c r="G27" s="31">
        <v>579591.26329876005</v>
      </c>
      <c r="H27" s="31">
        <v>629163.13950455002</v>
      </c>
      <c r="I27" s="31">
        <v>670313.71181872999</v>
      </c>
      <c r="J27" s="31"/>
      <c r="Q27" s="203"/>
      <c r="R27" s="203"/>
      <c r="S27" s="203"/>
      <c r="T27" s="203"/>
      <c r="U27" s="203"/>
    </row>
    <row r="28" spans="2:21">
      <c r="B28" s="42" t="s">
        <v>37</v>
      </c>
      <c r="C28" s="30" t="s">
        <v>154</v>
      </c>
      <c r="D28" s="22" t="s">
        <v>120</v>
      </c>
      <c r="E28" s="31">
        <v>-4302.2977434599998</v>
      </c>
      <c r="F28" s="31">
        <v>10702.77450503</v>
      </c>
      <c r="G28" s="31">
        <v>37890.546197789998</v>
      </c>
      <c r="H28" s="31">
        <v>27428.35098186</v>
      </c>
      <c r="I28" s="31">
        <v>-4485.8387738999991</v>
      </c>
      <c r="J28" s="31"/>
      <c r="Q28" s="203"/>
      <c r="R28" s="203"/>
      <c r="S28" s="203"/>
      <c r="T28" s="203"/>
      <c r="U28" s="203"/>
    </row>
    <row r="29" spans="2:21">
      <c r="B29" s="42" t="s">
        <v>39</v>
      </c>
      <c r="C29" s="30" t="s">
        <v>155</v>
      </c>
      <c r="D29" s="22" t="s">
        <v>120</v>
      </c>
      <c r="E29" s="31">
        <v>152.14444108999999</v>
      </c>
      <c r="F29" s="31">
        <v>39.721846149999998</v>
      </c>
      <c r="G29" s="31">
        <v>32.122494410000002</v>
      </c>
      <c r="H29" s="31">
        <v>221.17680422000001</v>
      </c>
      <c r="I29" s="31">
        <v>108.69033702999999</v>
      </c>
      <c r="J29" s="31"/>
      <c r="Q29" s="203"/>
      <c r="R29" s="203"/>
      <c r="S29" s="203"/>
      <c r="T29" s="203"/>
      <c r="U29" s="203"/>
    </row>
    <row r="30" spans="2:21">
      <c r="B30" s="43" t="s">
        <v>41</v>
      </c>
      <c r="C30" s="32" t="s">
        <v>156</v>
      </c>
      <c r="D30" s="33" t="s">
        <v>120</v>
      </c>
      <c r="E30" s="31">
        <v>11270.050840620001</v>
      </c>
      <c r="F30" s="31">
        <v>5391.2943129899995</v>
      </c>
      <c r="G30" s="31">
        <v>25489.79536625</v>
      </c>
      <c r="H30" s="31">
        <v>19167.148728069998</v>
      </c>
      <c r="I30" s="31">
        <v>20949.619043670002</v>
      </c>
      <c r="J30" s="31"/>
      <c r="Q30" s="203"/>
      <c r="R30" s="203"/>
      <c r="S30" s="203"/>
      <c r="T30" s="203"/>
      <c r="U30" s="203"/>
    </row>
    <row r="31" spans="2:21">
      <c r="B31" s="198" t="s">
        <v>157</v>
      </c>
      <c r="C31" s="199" t="s">
        <v>158</v>
      </c>
      <c r="D31" s="200" t="s">
        <v>120</v>
      </c>
      <c r="E31" s="194">
        <v>11800979.559168307</v>
      </c>
      <c r="F31" s="194">
        <v>12385762.038945701</v>
      </c>
      <c r="G31" s="194">
        <v>12951811.80429161</v>
      </c>
      <c r="H31" s="194">
        <v>13577264.173801601</v>
      </c>
      <c r="I31" s="194">
        <v>14264735.753760496</v>
      </c>
      <c r="J31" s="194"/>
      <c r="Q31" s="203"/>
      <c r="R31" s="203"/>
      <c r="S31" s="203"/>
      <c r="T31" s="203"/>
      <c r="U31" s="203"/>
    </row>
    <row r="32" spans="2:21">
      <c r="B32" s="198" t="s">
        <v>159</v>
      </c>
      <c r="C32" s="199" t="s">
        <v>160</v>
      </c>
      <c r="D32" s="200" t="s">
        <v>120</v>
      </c>
      <c r="E32" s="194">
        <v>-1295052.5050147064</v>
      </c>
      <c r="F32" s="194">
        <v>-2216845.2584879007</v>
      </c>
      <c r="G32" s="194">
        <v>-1107869.454725191</v>
      </c>
      <c r="H32" s="194">
        <v>-131576.3223044388</v>
      </c>
      <c r="I32" s="194">
        <v>78085.579011475667</v>
      </c>
      <c r="J32" s="194"/>
      <c r="K32" s="203"/>
      <c r="Q32" s="203"/>
      <c r="R32" s="203"/>
      <c r="S32" s="203"/>
      <c r="T32" s="203"/>
      <c r="U32" s="203"/>
    </row>
    <row r="33" spans="2:21">
      <c r="B33" s="201" t="s">
        <v>150</v>
      </c>
      <c r="C33" s="202" t="s">
        <v>161</v>
      </c>
      <c r="D33" s="193" t="s">
        <v>120</v>
      </c>
      <c r="E33" s="194"/>
      <c r="F33" s="194"/>
      <c r="G33" s="194"/>
      <c r="H33" s="194"/>
      <c r="I33" s="194"/>
      <c r="J33" s="194"/>
      <c r="K33" s="203"/>
      <c r="Q33" s="203"/>
      <c r="R33" s="203"/>
      <c r="S33" s="203"/>
      <c r="T33" s="203"/>
      <c r="U33" s="203"/>
    </row>
    <row r="34" spans="2:21">
      <c r="B34" s="40" t="s">
        <v>51</v>
      </c>
      <c r="C34" s="28" t="s">
        <v>162</v>
      </c>
      <c r="D34" s="22" t="s">
        <v>120</v>
      </c>
      <c r="E34" s="212">
        <v>1700573.1602328999</v>
      </c>
      <c r="F34" s="212">
        <v>183835.82720025</v>
      </c>
      <c r="G34" s="212">
        <v>1129854.6243734991</v>
      </c>
      <c r="H34" s="212">
        <v>1267715.4539415762</v>
      </c>
      <c r="I34" s="212">
        <v>1594765.1616643339</v>
      </c>
      <c r="J34" s="212"/>
      <c r="K34" s="203"/>
      <c r="Q34" s="203"/>
      <c r="R34" s="203"/>
      <c r="S34" s="203"/>
      <c r="T34" s="203"/>
      <c r="U34" s="203"/>
    </row>
    <row r="35" spans="2:21">
      <c r="B35" s="42" t="s">
        <v>69</v>
      </c>
      <c r="C35" s="30" t="s">
        <v>163</v>
      </c>
      <c r="D35" s="22" t="s">
        <v>120</v>
      </c>
      <c r="E35" s="31">
        <v>1668666.5922837029</v>
      </c>
      <c r="F35" s="31">
        <v>182973.65594449008</v>
      </c>
      <c r="G35" s="31">
        <v>1125349.442181529</v>
      </c>
      <c r="H35" s="31">
        <v>1262338.1650595199</v>
      </c>
      <c r="I35" s="31">
        <v>1590115.5641779101</v>
      </c>
      <c r="J35" s="31"/>
      <c r="Q35" s="203"/>
      <c r="R35" s="203"/>
      <c r="S35" s="203"/>
      <c r="T35" s="203"/>
      <c r="U35" s="203"/>
    </row>
    <row r="36" spans="2:21">
      <c r="B36" s="42" t="s">
        <v>87</v>
      </c>
      <c r="C36" s="30" t="s">
        <v>164</v>
      </c>
      <c r="D36" s="22" t="s">
        <v>120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  <c r="J36" s="31"/>
      <c r="Q36" s="203"/>
      <c r="R36" s="203"/>
      <c r="S36" s="203"/>
      <c r="T36" s="203"/>
      <c r="U36" s="203"/>
    </row>
    <row r="37" spans="2:21">
      <c r="B37" s="40" t="s">
        <v>102</v>
      </c>
      <c r="C37" s="28" t="s">
        <v>165</v>
      </c>
      <c r="D37" s="22" t="s">
        <v>120</v>
      </c>
      <c r="E37" s="212">
        <v>3118038.4144894299</v>
      </c>
      <c r="F37" s="212">
        <v>2519620.5874894098</v>
      </c>
      <c r="G37" s="212">
        <v>2458580.3869051202</v>
      </c>
      <c r="H37" s="212">
        <v>1640223.41176694</v>
      </c>
      <c r="I37" s="212">
        <v>1844113.9575066799</v>
      </c>
      <c r="J37" s="212"/>
      <c r="Q37" s="203"/>
      <c r="R37" s="203"/>
      <c r="S37" s="203"/>
      <c r="T37" s="203"/>
      <c r="U37" s="203"/>
    </row>
    <row r="38" spans="2:21">
      <c r="B38" s="42" t="s">
        <v>166</v>
      </c>
      <c r="C38" s="30" t="s">
        <v>167</v>
      </c>
      <c r="D38" s="22" t="s">
        <v>120</v>
      </c>
      <c r="E38" s="31">
        <v>1996533.6635828726</v>
      </c>
      <c r="F38" s="31">
        <v>1763400.16578265</v>
      </c>
      <c r="G38" s="31">
        <v>1813735.55429007</v>
      </c>
      <c r="H38" s="31">
        <v>527740.997340734</v>
      </c>
      <c r="I38" s="31">
        <v>689115.00260834605</v>
      </c>
      <c r="J38" s="31"/>
      <c r="Q38" s="203"/>
      <c r="R38" s="203"/>
      <c r="S38" s="203"/>
      <c r="T38" s="203"/>
      <c r="U38" s="203"/>
    </row>
    <row r="39" spans="2:21">
      <c r="B39" s="42" t="s">
        <v>168</v>
      </c>
      <c r="C39" s="30" t="s">
        <v>169</v>
      </c>
      <c r="D39" s="22" t="s">
        <v>120</v>
      </c>
      <c r="E39" s="31">
        <v>1121504.7509065501</v>
      </c>
      <c r="F39" s="31">
        <v>756220.42170675902</v>
      </c>
      <c r="G39" s="31">
        <v>644844.83261504595</v>
      </c>
      <c r="H39" s="31">
        <v>1112482.4144262101</v>
      </c>
      <c r="I39" s="31">
        <v>1154998.954898332</v>
      </c>
      <c r="J39" s="31"/>
      <c r="Q39" s="203"/>
      <c r="R39" s="203"/>
      <c r="S39" s="203"/>
      <c r="T39" s="203"/>
      <c r="U39" s="203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</row>
    <row r="41" spans="2:21">
      <c r="B41" s="40" t="s">
        <v>150</v>
      </c>
      <c r="C41" s="28" t="s">
        <v>170</v>
      </c>
      <c r="D41" s="22"/>
      <c r="E41" s="29"/>
      <c r="F41" s="29"/>
      <c r="G41" s="29"/>
      <c r="H41" s="29"/>
      <c r="I41" s="29"/>
      <c r="J41" s="29"/>
    </row>
    <row r="42" spans="2:21">
      <c r="B42" s="42" t="s">
        <v>171</v>
      </c>
      <c r="C42" s="30" t="s">
        <v>172</v>
      </c>
      <c r="D42" s="22" t="s">
        <v>120</v>
      </c>
      <c r="E42" s="31"/>
      <c r="F42" s="31"/>
      <c r="G42" s="31"/>
      <c r="H42" s="31"/>
      <c r="I42" s="31"/>
      <c r="J42" s="31"/>
    </row>
    <row r="43" spans="2:21">
      <c r="B43" s="42" t="s">
        <v>173</v>
      </c>
      <c r="C43" s="30" t="s">
        <v>174</v>
      </c>
      <c r="D43" s="22" t="s">
        <v>120</v>
      </c>
      <c r="E43" s="31"/>
      <c r="F43" s="31"/>
      <c r="G43" s="31"/>
      <c r="H43" s="31"/>
      <c r="I43" s="31"/>
      <c r="J43" s="31"/>
    </row>
    <row r="44" spans="2:21">
      <c r="B44" s="42" t="s">
        <v>175</v>
      </c>
      <c r="C44" s="30" t="s">
        <v>176</v>
      </c>
      <c r="D44" s="22" t="s">
        <v>120</v>
      </c>
      <c r="E44" s="31"/>
      <c r="F44" s="31"/>
      <c r="G44" s="31"/>
      <c r="H44" s="31"/>
      <c r="I44" s="31"/>
      <c r="J44" s="31"/>
    </row>
    <row r="45" spans="2:21">
      <c r="B45" s="42" t="s">
        <v>177</v>
      </c>
      <c r="C45" s="30" t="s">
        <v>178</v>
      </c>
      <c r="D45" s="22" t="s">
        <v>120</v>
      </c>
      <c r="E45" s="31"/>
      <c r="F45" s="31"/>
      <c r="G45" s="31"/>
      <c r="H45" s="31"/>
      <c r="I45" s="31"/>
      <c r="J45" s="31"/>
    </row>
    <row r="46" spans="2:21">
      <c r="B46" s="24" t="s">
        <v>179</v>
      </c>
      <c r="C46" s="45" t="s">
        <v>180</v>
      </c>
      <c r="D46" s="25" t="s">
        <v>120</v>
      </c>
      <c r="E46" s="46"/>
      <c r="F46" s="46"/>
      <c r="G46" s="46"/>
      <c r="H46" s="46"/>
      <c r="I46" s="46"/>
      <c r="J46" s="46"/>
    </row>
    <row r="47" spans="2:21" ht="17">
      <c r="B47" s="47"/>
      <c r="C47" s="48"/>
      <c r="D47" s="48"/>
      <c r="E47" s="49"/>
      <c r="F47" s="50"/>
      <c r="G47" s="50"/>
      <c r="H47" s="50"/>
      <c r="I47" s="50"/>
      <c r="J47" s="50"/>
    </row>
    <row r="49" spans="2:10">
      <c r="B49" s="42" t="s">
        <v>181</v>
      </c>
      <c r="C49" s="30" t="s">
        <v>182</v>
      </c>
      <c r="D49" s="22" t="s">
        <v>120</v>
      </c>
      <c r="E49" s="213">
        <v>-122412.74924182356</v>
      </c>
      <c r="F49" s="213">
        <v>-118939.50180125888</v>
      </c>
      <c r="G49" s="213">
        <v>-220856.30780643015</v>
      </c>
      <c r="H49" s="213">
        <v>-240931.63552092505</v>
      </c>
      <c r="I49" s="213">
        <v>-327434.3748538217</v>
      </c>
      <c r="J49" s="213"/>
    </row>
  </sheetData>
  <mergeCells count="11">
    <mergeCell ref="J6:J7"/>
    <mergeCell ref="E2:J2"/>
    <mergeCell ref="E3:J3"/>
    <mergeCell ref="E4:J5"/>
    <mergeCell ref="B8:D8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112</v>
      </c>
      <c r="E1"/>
      <c r="F1"/>
      <c r="G1"/>
      <c r="H1"/>
      <c r="I1"/>
    </row>
    <row r="2" spans="2:9" ht="15.5">
      <c r="B2" s="52" t="s">
        <v>113</v>
      </c>
      <c r="C2" s="53"/>
      <c r="D2" s="28"/>
      <c r="E2" s="228">
        <f>+Indice!H25</f>
        <v>0</v>
      </c>
      <c r="F2" s="228"/>
      <c r="G2" s="228"/>
      <c r="H2" s="228"/>
      <c r="I2" s="228"/>
    </row>
    <row r="3" spans="2:9" ht="15.5">
      <c r="B3" s="52" t="s">
        <v>183</v>
      </c>
      <c r="C3" s="54"/>
      <c r="D3" s="22"/>
      <c r="E3" s="228" t="s">
        <v>184</v>
      </c>
      <c r="F3" s="228"/>
      <c r="G3" s="228"/>
      <c r="H3" s="228"/>
      <c r="I3" s="228"/>
    </row>
    <row r="4" spans="2:9" ht="15" customHeight="1">
      <c r="B4" s="19"/>
      <c r="C4" s="20"/>
      <c r="D4" s="21"/>
      <c r="E4" s="229" t="s">
        <v>116</v>
      </c>
      <c r="F4" s="230"/>
      <c r="G4" s="230"/>
      <c r="H4" s="230"/>
      <c r="I4" s="230"/>
    </row>
    <row r="5" spans="2:9" ht="15" customHeight="1">
      <c r="B5" s="236" t="s">
        <v>185</v>
      </c>
      <c r="C5" s="237"/>
      <c r="D5" s="22"/>
      <c r="E5" s="231"/>
      <c r="F5" s="232"/>
      <c r="G5" s="232"/>
      <c r="H5" s="232"/>
      <c r="I5" s="232"/>
    </row>
    <row r="6" spans="2:9" ht="14.5" customHeight="1">
      <c r="B6" s="236"/>
      <c r="C6" s="237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150</v>
      </c>
      <c r="C9" s="57" t="s">
        <v>186</v>
      </c>
      <c r="D9" s="58" t="s">
        <v>120</v>
      </c>
      <c r="E9" s="93"/>
      <c r="F9" s="93"/>
      <c r="G9" s="93"/>
      <c r="H9" s="93"/>
      <c r="I9" s="93"/>
    </row>
    <row r="10" spans="2:9">
      <c r="B10" s="40" t="s">
        <v>187</v>
      </c>
      <c r="C10" s="60" t="s">
        <v>188</v>
      </c>
      <c r="D10" s="61" t="s">
        <v>120</v>
      </c>
      <c r="E10" s="31"/>
      <c r="F10" s="31"/>
      <c r="G10" s="31"/>
      <c r="H10" s="31"/>
      <c r="I10" s="31"/>
    </row>
    <row r="11" spans="2:9">
      <c r="B11" s="42" t="s">
        <v>189</v>
      </c>
      <c r="C11" s="62" t="s">
        <v>190</v>
      </c>
      <c r="D11" s="61" t="s">
        <v>120</v>
      </c>
      <c r="E11" s="31"/>
      <c r="F11" s="31"/>
      <c r="G11" s="31"/>
      <c r="H11" s="31"/>
      <c r="I11" s="31"/>
    </row>
    <row r="12" spans="2:9">
      <c r="B12" s="42" t="s">
        <v>191</v>
      </c>
      <c r="C12" s="62" t="s">
        <v>192</v>
      </c>
      <c r="D12" s="61" t="s">
        <v>120</v>
      </c>
      <c r="E12" s="31"/>
      <c r="F12" s="31"/>
      <c r="G12" s="31"/>
      <c r="H12" s="31"/>
      <c r="I12" s="31"/>
    </row>
    <row r="13" spans="2:9">
      <c r="B13" s="42" t="s">
        <v>193</v>
      </c>
      <c r="C13" s="62" t="s">
        <v>194</v>
      </c>
      <c r="D13" s="61" t="s">
        <v>120</v>
      </c>
      <c r="E13" s="31"/>
      <c r="F13" s="31"/>
      <c r="G13" s="31"/>
      <c r="H13" s="31"/>
      <c r="I13" s="31"/>
    </row>
    <row r="14" spans="2:9">
      <c r="B14" s="42" t="s">
        <v>195</v>
      </c>
      <c r="C14" s="62" t="s">
        <v>196</v>
      </c>
      <c r="D14" s="61" t="s">
        <v>120</v>
      </c>
      <c r="E14" s="29"/>
      <c r="F14" s="29"/>
      <c r="G14" s="29"/>
      <c r="H14" s="29"/>
      <c r="I14" s="29"/>
    </row>
    <row r="15" spans="2:9">
      <c r="B15" s="40" t="s">
        <v>197</v>
      </c>
      <c r="C15" s="60" t="s">
        <v>198</v>
      </c>
      <c r="D15" s="61" t="s">
        <v>120</v>
      </c>
      <c r="E15" s="31"/>
      <c r="F15" s="31"/>
      <c r="G15" s="31"/>
      <c r="H15" s="31"/>
      <c r="I15" s="31"/>
    </row>
    <row r="16" spans="2:9">
      <c r="B16" s="42" t="s">
        <v>199</v>
      </c>
      <c r="C16" s="62" t="s">
        <v>200</v>
      </c>
      <c r="D16" s="61" t="s">
        <v>120</v>
      </c>
      <c r="E16" s="31"/>
      <c r="F16" s="31"/>
      <c r="G16" s="31"/>
      <c r="H16" s="31"/>
      <c r="I16" s="31"/>
    </row>
    <row r="17" spans="2:9">
      <c r="B17" s="42" t="s">
        <v>201</v>
      </c>
      <c r="C17" s="62" t="s">
        <v>202</v>
      </c>
      <c r="D17" s="61" t="s">
        <v>120</v>
      </c>
      <c r="E17" s="31"/>
      <c r="F17" s="31"/>
      <c r="G17" s="31"/>
      <c r="H17" s="31"/>
      <c r="I17" s="31"/>
    </row>
    <row r="18" spans="2:9">
      <c r="B18" s="42" t="s">
        <v>203</v>
      </c>
      <c r="C18" s="62" t="s">
        <v>204</v>
      </c>
      <c r="D18" s="61" t="s">
        <v>120</v>
      </c>
      <c r="E18" s="31"/>
      <c r="F18" s="31"/>
      <c r="G18" s="31"/>
      <c r="H18" s="31"/>
      <c r="I18" s="31"/>
    </row>
    <row r="19" spans="2:9">
      <c r="B19" s="42" t="s">
        <v>205</v>
      </c>
      <c r="C19" s="62" t="s">
        <v>206</v>
      </c>
      <c r="D19" s="61" t="s">
        <v>120</v>
      </c>
      <c r="E19" s="31"/>
      <c r="F19" s="31"/>
      <c r="G19" s="31"/>
      <c r="H19" s="31"/>
      <c r="I19" s="31"/>
    </row>
    <row r="20" spans="2:9">
      <c r="B20" s="42" t="s">
        <v>207</v>
      </c>
      <c r="C20" s="62" t="s">
        <v>208</v>
      </c>
      <c r="D20" s="61" t="s">
        <v>120</v>
      </c>
      <c r="E20" s="31"/>
      <c r="F20" s="31"/>
      <c r="G20" s="31"/>
      <c r="H20" s="31"/>
      <c r="I20" s="31"/>
    </row>
    <row r="21" spans="2:9">
      <c r="B21" s="42" t="s">
        <v>209</v>
      </c>
      <c r="C21" s="62" t="s">
        <v>210</v>
      </c>
      <c r="D21" s="61" t="s">
        <v>120</v>
      </c>
      <c r="E21" s="31"/>
      <c r="F21" s="31"/>
      <c r="G21" s="31"/>
      <c r="H21" s="31"/>
      <c r="I21" s="31"/>
    </row>
    <row r="22" spans="2:9">
      <c r="B22" s="43" t="s">
        <v>211</v>
      </c>
      <c r="C22" s="63" t="s">
        <v>212</v>
      </c>
      <c r="D22" s="64" t="s">
        <v>120</v>
      </c>
      <c r="E22" s="65"/>
      <c r="F22" s="65"/>
      <c r="G22" s="65"/>
      <c r="H22" s="65"/>
      <c r="I22" s="65"/>
    </row>
    <row r="23" spans="2:9">
      <c r="B23" s="66" t="s">
        <v>213</v>
      </c>
      <c r="C23" s="67" t="s">
        <v>214</v>
      </c>
      <c r="D23" s="68" t="s">
        <v>120</v>
      </c>
      <c r="E23" s="69"/>
      <c r="F23" s="69"/>
      <c r="G23" s="69"/>
      <c r="H23" s="69"/>
      <c r="I23" s="69"/>
    </row>
    <row r="24" spans="2:9">
      <c r="B24" s="70" t="s">
        <v>150</v>
      </c>
      <c r="C24" s="71" t="s">
        <v>215</v>
      </c>
      <c r="D24" s="72" t="s">
        <v>120</v>
      </c>
      <c r="E24" s="26"/>
      <c r="F24" s="26"/>
      <c r="G24" s="26"/>
      <c r="H24" s="26"/>
      <c r="I24" s="26"/>
    </row>
    <row r="25" spans="2:9">
      <c r="B25" s="40" t="s">
        <v>216</v>
      </c>
      <c r="C25" s="60" t="s">
        <v>217</v>
      </c>
      <c r="D25" s="61" t="s">
        <v>120</v>
      </c>
      <c r="E25" s="31"/>
      <c r="F25" s="31"/>
      <c r="G25" s="31"/>
      <c r="H25" s="31"/>
      <c r="I25" s="31"/>
    </row>
    <row r="26" spans="2:9">
      <c r="B26" s="42" t="s">
        <v>218</v>
      </c>
      <c r="C26" s="62" t="s">
        <v>219</v>
      </c>
      <c r="D26" s="61" t="s">
        <v>120</v>
      </c>
      <c r="E26" s="29"/>
      <c r="F26" s="29"/>
      <c r="G26" s="29"/>
      <c r="H26" s="29"/>
      <c r="I26" s="29"/>
    </row>
    <row r="27" spans="2:9">
      <c r="B27" s="42" t="s">
        <v>220</v>
      </c>
      <c r="C27" s="62" t="s">
        <v>221</v>
      </c>
      <c r="D27" s="61" t="s">
        <v>120</v>
      </c>
      <c r="E27" s="31"/>
      <c r="F27" s="31"/>
      <c r="G27" s="31"/>
      <c r="H27" s="31"/>
      <c r="I27" s="31"/>
    </row>
    <row r="28" spans="2:9">
      <c r="B28" s="42" t="s">
        <v>222</v>
      </c>
      <c r="C28" s="62" t="s">
        <v>223</v>
      </c>
      <c r="D28" s="61" t="s">
        <v>120</v>
      </c>
      <c r="E28" s="31"/>
      <c r="F28" s="31"/>
      <c r="G28" s="31"/>
      <c r="H28" s="31"/>
      <c r="I28" s="31"/>
    </row>
    <row r="29" spans="2:9">
      <c r="B29" s="43" t="s">
        <v>224</v>
      </c>
      <c r="C29" s="63" t="s">
        <v>225</v>
      </c>
      <c r="D29" s="64" t="s">
        <v>120</v>
      </c>
      <c r="E29" s="31"/>
      <c r="F29" s="31"/>
      <c r="G29" s="31"/>
      <c r="H29" s="31"/>
      <c r="I29" s="31"/>
    </row>
    <row r="30" spans="2:9">
      <c r="B30" s="73" t="s">
        <v>226</v>
      </c>
      <c r="C30" s="74" t="s">
        <v>227</v>
      </c>
      <c r="D30" s="75" t="s">
        <v>120</v>
      </c>
      <c r="E30" s="26"/>
      <c r="F30" s="26"/>
      <c r="G30" s="26"/>
      <c r="H30" s="26"/>
      <c r="I30" s="26"/>
    </row>
    <row r="31" spans="2:9">
      <c r="B31" s="73" t="s">
        <v>228</v>
      </c>
      <c r="C31" s="74" t="s">
        <v>229</v>
      </c>
      <c r="D31" s="75" t="s">
        <v>120</v>
      </c>
      <c r="E31" s="26"/>
      <c r="F31" s="26"/>
      <c r="G31" s="26"/>
      <c r="H31" s="26"/>
      <c r="I31" s="26"/>
    </row>
    <row r="32" spans="2:9">
      <c r="B32" s="76" t="s">
        <v>150</v>
      </c>
      <c r="C32" s="77" t="s">
        <v>230</v>
      </c>
      <c r="D32" s="72" t="s">
        <v>120</v>
      </c>
      <c r="E32" s="26"/>
      <c r="F32" s="26"/>
      <c r="G32" s="26"/>
      <c r="H32" s="26"/>
      <c r="I32" s="26"/>
    </row>
    <row r="33" spans="2:9">
      <c r="B33" s="40" t="s">
        <v>231</v>
      </c>
      <c r="C33" s="60" t="s">
        <v>232</v>
      </c>
      <c r="D33" s="61" t="s">
        <v>120</v>
      </c>
      <c r="E33" s="29"/>
      <c r="F33" s="29"/>
      <c r="G33" s="29"/>
      <c r="H33" s="29"/>
      <c r="I33" s="29"/>
    </row>
    <row r="34" spans="2:9">
      <c r="B34" s="42" t="s">
        <v>233</v>
      </c>
      <c r="C34" s="62" t="s">
        <v>163</v>
      </c>
      <c r="D34" s="61" t="s">
        <v>120</v>
      </c>
      <c r="E34" s="29"/>
      <c r="F34" s="29"/>
      <c r="G34" s="29"/>
      <c r="H34" s="29"/>
      <c r="I34" s="29"/>
    </row>
    <row r="35" spans="2:9">
      <c r="B35" s="42" t="s">
        <v>234</v>
      </c>
      <c r="C35" s="62" t="s">
        <v>164</v>
      </c>
      <c r="D35" s="61" t="s">
        <v>120</v>
      </c>
      <c r="E35" s="31"/>
      <c r="F35" s="31"/>
      <c r="G35" s="31"/>
      <c r="H35" s="31"/>
      <c r="I35" s="31"/>
    </row>
    <row r="36" spans="2:9">
      <c r="B36" s="40" t="s">
        <v>235</v>
      </c>
      <c r="C36" s="78" t="s">
        <v>236</v>
      </c>
      <c r="D36" s="61" t="s">
        <v>120</v>
      </c>
      <c r="E36" s="31"/>
      <c r="F36" s="31"/>
      <c r="G36" s="31"/>
      <c r="H36" s="31"/>
      <c r="I36" s="31"/>
    </row>
    <row r="37" spans="2:9">
      <c r="B37" s="42" t="s">
        <v>237</v>
      </c>
      <c r="C37" s="62" t="s">
        <v>167</v>
      </c>
      <c r="D37" s="61" t="s">
        <v>120</v>
      </c>
      <c r="E37" s="29"/>
      <c r="F37" s="29"/>
      <c r="G37" s="29"/>
      <c r="H37" s="29"/>
      <c r="I37" s="29"/>
    </row>
    <row r="38" spans="2:9">
      <c r="B38" s="43" t="s">
        <v>238</v>
      </c>
      <c r="C38" s="63" t="s">
        <v>239</v>
      </c>
      <c r="D38" s="64" t="s">
        <v>120</v>
      </c>
      <c r="E38" s="31"/>
      <c r="F38" s="31"/>
      <c r="G38" s="31"/>
      <c r="H38" s="31"/>
      <c r="I38" s="31"/>
    </row>
    <row r="39" spans="2:9">
      <c r="B39" s="73" t="s">
        <v>240</v>
      </c>
      <c r="C39" s="74" t="s">
        <v>241</v>
      </c>
      <c r="D39" s="75" t="s">
        <v>120</v>
      </c>
      <c r="E39" s="79"/>
      <c r="F39" s="79"/>
      <c r="G39" s="79"/>
      <c r="H39" s="79"/>
      <c r="I39" s="79"/>
    </row>
    <row r="40" spans="2:9">
      <c r="B40" s="73" t="s">
        <v>175</v>
      </c>
      <c r="C40" s="74" t="s">
        <v>242</v>
      </c>
      <c r="D40" s="75" t="s">
        <v>120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150</v>
      </c>
      <c r="C42" s="84" t="s">
        <v>170</v>
      </c>
      <c r="D42" s="72" t="s">
        <v>120</v>
      </c>
      <c r="E42" s="79"/>
      <c r="F42" s="79"/>
      <c r="G42" s="79"/>
      <c r="H42" s="79"/>
      <c r="I42" s="79"/>
    </row>
    <row r="43" spans="2:9">
      <c r="B43" s="42" t="s">
        <v>243</v>
      </c>
      <c r="C43" s="62" t="s">
        <v>244</v>
      </c>
      <c r="D43" s="61" t="s">
        <v>120</v>
      </c>
      <c r="E43" s="31"/>
      <c r="F43" s="31"/>
      <c r="G43" s="31"/>
      <c r="H43" s="31"/>
      <c r="I43" s="31"/>
    </row>
    <row r="44" spans="2:9">
      <c r="B44" s="24" t="s">
        <v>179</v>
      </c>
      <c r="C44" s="85" t="s">
        <v>180</v>
      </c>
      <c r="D44" s="86" t="s">
        <v>120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245</v>
      </c>
      <c r="C46" s="81" t="s">
        <v>246</v>
      </c>
      <c r="D46" s="82" t="s">
        <v>120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112</v>
      </c>
    </row>
    <row r="2" spans="2:9" ht="15.5">
      <c r="B2" s="52" t="s">
        <v>113</v>
      </c>
      <c r="C2" s="53"/>
      <c r="D2" s="28"/>
      <c r="E2" s="240">
        <f>+'Estado II'!E2:I2</f>
        <v>0</v>
      </c>
      <c r="F2" s="240"/>
      <c r="G2" s="240"/>
      <c r="H2" s="240"/>
      <c r="I2" s="240"/>
    </row>
    <row r="3" spans="2:9" ht="15.5">
      <c r="B3" s="52" t="s">
        <v>247</v>
      </c>
      <c r="C3" s="54"/>
      <c r="D3" s="22"/>
      <c r="E3" s="241" t="s">
        <v>184</v>
      </c>
      <c r="F3" s="241"/>
      <c r="G3" s="241"/>
      <c r="H3" s="241"/>
      <c r="I3" s="241"/>
    </row>
    <row r="4" spans="2:9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>
      <c r="B5" s="236" t="s">
        <v>249</v>
      </c>
      <c r="C5" s="237"/>
      <c r="D5" s="22"/>
      <c r="E5" s="229"/>
      <c r="F5" s="230"/>
      <c r="G5" s="230"/>
      <c r="H5" s="230"/>
      <c r="I5" s="230"/>
    </row>
    <row r="6" spans="2:9">
      <c r="B6" s="236"/>
      <c r="C6" s="237"/>
      <c r="D6" s="22"/>
      <c r="E6" s="244">
        <v>2019</v>
      </c>
      <c r="F6" s="244">
        <f>+E6+1</f>
        <v>2020</v>
      </c>
      <c r="G6" s="244">
        <f>+F6+1</f>
        <v>2021</v>
      </c>
      <c r="H6" s="244">
        <f>+G6+1</f>
        <v>2022</v>
      </c>
      <c r="I6" s="244">
        <f>+H6+1</f>
        <v>2023</v>
      </c>
    </row>
    <row r="7" spans="2:9">
      <c r="B7" s="24"/>
      <c r="C7" s="25"/>
      <c r="D7" s="25"/>
      <c r="E7" s="245"/>
      <c r="F7" s="245"/>
      <c r="G7" s="245"/>
      <c r="H7" s="245"/>
      <c r="I7" s="245"/>
    </row>
    <row r="8" spans="2:9">
      <c r="B8" s="155" t="s">
        <v>150</v>
      </c>
      <c r="C8" s="156" t="s">
        <v>250</v>
      </c>
      <c r="D8" s="157" t="s">
        <v>120</v>
      </c>
      <c r="E8" s="158"/>
      <c r="F8" s="158"/>
      <c r="G8" s="158"/>
      <c r="H8" s="158"/>
      <c r="I8" s="158"/>
    </row>
    <row r="9" spans="2:9">
      <c r="B9" s="40" t="s">
        <v>251</v>
      </c>
      <c r="C9" s="28" t="s">
        <v>252</v>
      </c>
      <c r="D9" s="22" t="s">
        <v>120</v>
      </c>
      <c r="E9" s="159"/>
      <c r="F9" s="159"/>
      <c r="G9" s="159"/>
      <c r="H9" s="159"/>
      <c r="I9" s="159"/>
    </row>
    <row r="10" spans="2:9">
      <c r="B10" s="42" t="s">
        <v>25</v>
      </c>
      <c r="C10" s="30" t="s">
        <v>253</v>
      </c>
      <c r="D10" s="22" t="s">
        <v>120</v>
      </c>
      <c r="E10" s="159"/>
      <c r="F10" s="159"/>
      <c r="G10" s="159"/>
      <c r="H10" s="159"/>
      <c r="I10" s="159"/>
    </row>
    <row r="11" spans="2:9">
      <c r="B11" s="42" t="s">
        <v>254</v>
      </c>
      <c r="C11" s="30" t="s">
        <v>255</v>
      </c>
      <c r="D11" s="22" t="s">
        <v>120</v>
      </c>
      <c r="E11" s="159"/>
      <c r="F11" s="159"/>
      <c r="G11" s="159"/>
      <c r="H11" s="159"/>
      <c r="I11" s="159"/>
    </row>
    <row r="12" spans="2:9">
      <c r="B12" s="40" t="s">
        <v>256</v>
      </c>
      <c r="C12" s="28" t="s">
        <v>257</v>
      </c>
      <c r="D12" s="22" t="s">
        <v>120</v>
      </c>
      <c r="E12" s="159"/>
      <c r="F12" s="159"/>
      <c r="G12" s="159"/>
      <c r="H12" s="159"/>
      <c r="I12" s="159"/>
    </row>
    <row r="13" spans="2:9">
      <c r="B13" s="43" t="s">
        <v>258</v>
      </c>
      <c r="C13" s="160" t="s">
        <v>259</v>
      </c>
      <c r="D13" s="22" t="s">
        <v>120</v>
      </c>
      <c r="E13" s="161"/>
      <c r="F13" s="161"/>
      <c r="G13" s="161"/>
      <c r="H13" s="161"/>
      <c r="I13" s="161"/>
    </row>
    <row r="14" spans="2:9">
      <c r="B14" s="83" t="s">
        <v>150</v>
      </c>
      <c r="C14" s="162" t="s">
        <v>260</v>
      </c>
      <c r="D14" s="163" t="s">
        <v>120</v>
      </c>
      <c r="E14" s="164"/>
      <c r="F14" s="164"/>
      <c r="G14" s="164"/>
      <c r="H14" s="164"/>
      <c r="I14" s="164"/>
    </row>
    <row r="15" spans="2:9">
      <c r="B15" s="40" t="s">
        <v>261</v>
      </c>
      <c r="C15" s="28" t="s">
        <v>252</v>
      </c>
      <c r="D15" s="22" t="s">
        <v>120</v>
      </c>
      <c r="E15" s="159"/>
      <c r="F15" s="159"/>
      <c r="G15" s="159"/>
      <c r="H15" s="159"/>
      <c r="I15" s="159"/>
    </row>
    <row r="16" spans="2:9">
      <c r="B16" s="42" t="s">
        <v>51</v>
      </c>
      <c r="C16" s="30" t="s">
        <v>253</v>
      </c>
      <c r="D16" s="22" t="s">
        <v>120</v>
      </c>
      <c r="E16" s="159"/>
      <c r="F16" s="159"/>
      <c r="G16" s="159"/>
      <c r="H16" s="159"/>
      <c r="I16" s="159"/>
    </row>
    <row r="17" spans="2:9">
      <c r="B17" s="42" t="s">
        <v>262</v>
      </c>
      <c r="C17" s="30" t="s">
        <v>263</v>
      </c>
      <c r="D17" s="22" t="s">
        <v>120</v>
      </c>
      <c r="E17" s="159"/>
      <c r="F17" s="159"/>
      <c r="G17" s="159"/>
      <c r="H17" s="159"/>
      <c r="I17" s="159"/>
    </row>
    <row r="18" spans="2:9">
      <c r="B18" s="40" t="s">
        <v>264</v>
      </c>
      <c r="C18" s="28" t="s">
        <v>257</v>
      </c>
      <c r="D18" s="22" t="s">
        <v>120</v>
      </c>
      <c r="E18" s="159"/>
      <c r="F18" s="159"/>
      <c r="G18" s="159"/>
      <c r="H18" s="159"/>
      <c r="I18" s="159"/>
    </row>
    <row r="19" spans="2:9">
      <c r="B19" s="43" t="s">
        <v>265</v>
      </c>
      <c r="C19" s="160" t="s">
        <v>266</v>
      </c>
      <c r="D19" s="22" t="s">
        <v>120</v>
      </c>
      <c r="E19" s="161"/>
      <c r="F19" s="161"/>
      <c r="G19" s="161"/>
      <c r="H19" s="161"/>
      <c r="I19" s="161"/>
    </row>
    <row r="20" spans="2:9">
      <c r="B20" s="83" t="s">
        <v>150</v>
      </c>
      <c r="C20" s="162" t="s">
        <v>267</v>
      </c>
      <c r="D20" s="163" t="s">
        <v>120</v>
      </c>
      <c r="E20" s="164"/>
      <c r="F20" s="164"/>
      <c r="G20" s="164"/>
      <c r="H20" s="164"/>
      <c r="I20" s="164"/>
    </row>
    <row r="21" spans="2:9">
      <c r="B21" s="40" t="s">
        <v>268</v>
      </c>
      <c r="C21" s="28" t="s">
        <v>252</v>
      </c>
      <c r="D21" s="22" t="s">
        <v>120</v>
      </c>
      <c r="E21" s="159"/>
      <c r="F21" s="159"/>
      <c r="G21" s="159"/>
      <c r="H21" s="159"/>
      <c r="I21" s="159"/>
    </row>
    <row r="22" spans="2:9">
      <c r="B22" s="42" t="s">
        <v>102</v>
      </c>
      <c r="C22" s="30" t="s">
        <v>253</v>
      </c>
      <c r="D22" s="22" t="s">
        <v>120</v>
      </c>
      <c r="E22" s="159"/>
      <c r="F22" s="159"/>
      <c r="G22" s="159"/>
      <c r="H22" s="159"/>
      <c r="I22" s="159"/>
    </row>
    <row r="23" spans="2:9">
      <c r="B23" s="42" t="s">
        <v>269</v>
      </c>
      <c r="C23" s="30" t="s">
        <v>270</v>
      </c>
      <c r="D23" s="22" t="s">
        <v>120</v>
      </c>
      <c r="E23" s="159"/>
      <c r="F23" s="159"/>
      <c r="G23" s="159"/>
      <c r="H23" s="159"/>
      <c r="I23" s="159"/>
    </row>
    <row r="24" spans="2:9">
      <c r="B24" s="40" t="s">
        <v>271</v>
      </c>
      <c r="C24" s="28" t="s">
        <v>257</v>
      </c>
      <c r="D24" s="22" t="s">
        <v>120</v>
      </c>
      <c r="E24" s="159"/>
      <c r="F24" s="159"/>
      <c r="G24" s="159"/>
      <c r="H24" s="159"/>
      <c r="I24" s="159"/>
    </row>
    <row r="25" spans="2:9">
      <c r="B25" s="43" t="s">
        <v>272</v>
      </c>
      <c r="C25" s="160" t="s">
        <v>273</v>
      </c>
      <c r="D25" s="22" t="s">
        <v>120</v>
      </c>
      <c r="E25" s="161"/>
      <c r="F25" s="161"/>
      <c r="G25" s="161"/>
      <c r="H25" s="161"/>
      <c r="I25" s="161"/>
    </row>
    <row r="26" spans="2:9">
      <c r="B26" s="165" t="s">
        <v>150</v>
      </c>
      <c r="C26" s="166" t="s">
        <v>170</v>
      </c>
      <c r="D26" s="116"/>
      <c r="E26" s="161"/>
      <c r="F26" s="161"/>
      <c r="G26" s="161"/>
      <c r="H26" s="161"/>
      <c r="I26" s="161"/>
    </row>
    <row r="27" spans="2:9">
      <c r="B27" s="83" t="s">
        <v>150</v>
      </c>
      <c r="C27" s="162" t="s">
        <v>274</v>
      </c>
      <c r="D27" s="163" t="s">
        <v>120</v>
      </c>
      <c r="E27" s="164"/>
      <c r="F27" s="164"/>
      <c r="G27" s="164"/>
      <c r="H27" s="164"/>
      <c r="I27" s="164"/>
    </row>
    <row r="28" spans="2:9">
      <c r="B28" s="40" t="s">
        <v>275</v>
      </c>
      <c r="C28" s="28" t="s">
        <v>252</v>
      </c>
      <c r="D28" s="22" t="s">
        <v>120</v>
      </c>
      <c r="E28" s="159"/>
      <c r="F28" s="159"/>
      <c r="G28" s="159"/>
      <c r="H28" s="159"/>
      <c r="I28" s="159"/>
    </row>
    <row r="29" spans="2:9">
      <c r="B29" s="42" t="s">
        <v>276</v>
      </c>
      <c r="C29" s="30" t="s">
        <v>253</v>
      </c>
      <c r="D29" s="22" t="s">
        <v>120</v>
      </c>
      <c r="E29" s="159"/>
      <c r="F29" s="159"/>
      <c r="G29" s="159"/>
      <c r="H29" s="159"/>
      <c r="I29" s="159"/>
    </row>
    <row r="30" spans="2:9">
      <c r="B30" s="42" t="s">
        <v>277</v>
      </c>
      <c r="C30" s="30" t="s">
        <v>278</v>
      </c>
      <c r="D30" s="22" t="s">
        <v>120</v>
      </c>
      <c r="E30" s="159"/>
      <c r="F30" s="159"/>
      <c r="G30" s="159"/>
      <c r="H30" s="159"/>
      <c r="I30" s="159"/>
    </row>
    <row r="31" spans="2:9">
      <c r="B31" s="40" t="s">
        <v>279</v>
      </c>
      <c r="C31" s="28" t="s">
        <v>257</v>
      </c>
      <c r="D31" s="22" t="s">
        <v>120</v>
      </c>
      <c r="E31" s="159"/>
      <c r="F31" s="159"/>
      <c r="G31" s="159"/>
      <c r="H31" s="159"/>
      <c r="I31" s="159"/>
    </row>
    <row r="32" spans="2:9">
      <c r="B32" s="43" t="s">
        <v>280</v>
      </c>
      <c r="C32" s="160" t="s">
        <v>281</v>
      </c>
      <c r="D32" s="22" t="s">
        <v>120</v>
      </c>
      <c r="E32" s="161"/>
      <c r="F32" s="161"/>
      <c r="G32" s="161"/>
      <c r="H32" s="161"/>
      <c r="I32" s="161"/>
    </row>
    <row r="33" spans="2:9">
      <c r="B33" s="42" t="s">
        <v>150</v>
      </c>
      <c r="C33" s="28" t="s">
        <v>282</v>
      </c>
      <c r="D33" s="22" t="s">
        <v>120</v>
      </c>
      <c r="E33" s="159"/>
      <c r="F33" s="159"/>
      <c r="G33" s="159"/>
      <c r="H33" s="159"/>
      <c r="I33" s="159"/>
    </row>
    <row r="34" spans="2:9">
      <c r="B34" s="40" t="s">
        <v>283</v>
      </c>
      <c r="C34" s="28" t="s">
        <v>284</v>
      </c>
      <c r="D34" s="22" t="s">
        <v>120</v>
      </c>
      <c r="E34" s="159"/>
      <c r="F34" s="159"/>
      <c r="G34" s="159"/>
      <c r="H34" s="159"/>
      <c r="I34" s="159"/>
    </row>
    <row r="35" spans="2:9">
      <c r="B35" s="42" t="s">
        <v>285</v>
      </c>
      <c r="C35" s="30" t="s">
        <v>286</v>
      </c>
      <c r="D35" s="22" t="s">
        <v>120</v>
      </c>
      <c r="E35" s="159"/>
      <c r="F35" s="159"/>
      <c r="G35" s="159"/>
      <c r="H35" s="159"/>
      <c r="I35" s="159"/>
    </row>
    <row r="36" spans="2:9">
      <c r="B36" s="42" t="s">
        <v>287</v>
      </c>
      <c r="C36" s="30" t="s">
        <v>288</v>
      </c>
      <c r="D36" s="22" t="s">
        <v>120</v>
      </c>
      <c r="E36" s="159"/>
      <c r="F36" s="159"/>
      <c r="G36" s="159"/>
      <c r="H36" s="159"/>
      <c r="I36" s="159"/>
    </row>
    <row r="37" spans="2:9">
      <c r="B37" s="40" t="s">
        <v>289</v>
      </c>
      <c r="C37" s="28" t="s">
        <v>290</v>
      </c>
      <c r="D37" s="22" t="s">
        <v>120</v>
      </c>
      <c r="E37" s="159"/>
      <c r="F37" s="159"/>
      <c r="G37" s="159"/>
      <c r="H37" s="159"/>
      <c r="I37" s="159"/>
    </row>
    <row r="38" spans="2:9">
      <c r="B38" s="24" t="s">
        <v>291</v>
      </c>
      <c r="C38" s="167" t="s">
        <v>292</v>
      </c>
      <c r="D38" s="25" t="s">
        <v>120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112</v>
      </c>
    </row>
    <row r="2" spans="2:9" ht="15.5">
      <c r="B2" s="52" t="s">
        <v>113</v>
      </c>
      <c r="C2" s="53"/>
      <c r="D2" s="28"/>
      <c r="E2" s="240">
        <f>+'Estado III'!E2:I2</f>
        <v>0</v>
      </c>
      <c r="F2" s="240"/>
      <c r="G2" s="240"/>
      <c r="H2" s="240"/>
      <c r="I2" s="240"/>
    </row>
    <row r="3" spans="2:9" ht="15.5">
      <c r="B3" s="52" t="s">
        <v>293</v>
      </c>
      <c r="C3" s="54"/>
      <c r="D3" s="22"/>
      <c r="E3" s="241" t="s">
        <v>184</v>
      </c>
      <c r="F3" s="241"/>
      <c r="G3" s="241"/>
      <c r="H3" s="241"/>
      <c r="I3" s="241"/>
    </row>
    <row r="4" spans="2:9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>
      <c r="B5" s="236" t="s">
        <v>294</v>
      </c>
      <c r="C5" s="237"/>
      <c r="D5" s="22"/>
      <c r="E5" s="229"/>
      <c r="F5" s="230"/>
      <c r="G5" s="230"/>
      <c r="H5" s="230"/>
      <c r="I5" s="230"/>
    </row>
    <row r="6" spans="2:9">
      <c r="B6" s="236"/>
      <c r="C6" s="237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 s="169" customFormat="1">
      <c r="B8" s="91" t="s">
        <v>295</v>
      </c>
      <c r="C8" s="92" t="s">
        <v>296</v>
      </c>
      <c r="D8" s="105" t="s">
        <v>120</v>
      </c>
      <c r="E8" s="168"/>
      <c r="F8" s="168"/>
      <c r="G8" s="168"/>
      <c r="H8" s="168"/>
      <c r="I8" s="168"/>
    </row>
    <row r="9" spans="2:9">
      <c r="B9" s="40" t="s">
        <v>150</v>
      </c>
      <c r="C9" s="41" t="s">
        <v>118</v>
      </c>
      <c r="D9" s="22" t="s">
        <v>120</v>
      </c>
      <c r="E9" s="170"/>
      <c r="F9" s="170"/>
      <c r="G9" s="170"/>
      <c r="H9" s="170"/>
      <c r="I9" s="170"/>
    </row>
    <row r="10" spans="2:9">
      <c r="B10" s="42" t="s">
        <v>297</v>
      </c>
      <c r="C10" s="22" t="s">
        <v>298</v>
      </c>
      <c r="D10" s="22" t="s">
        <v>120</v>
      </c>
      <c r="E10" s="170"/>
      <c r="F10" s="170"/>
      <c r="G10" s="170"/>
      <c r="H10" s="170"/>
      <c r="I10" s="170"/>
    </row>
    <row r="11" spans="2:9">
      <c r="B11" s="43" t="s">
        <v>129</v>
      </c>
      <c r="C11" s="33" t="s">
        <v>299</v>
      </c>
      <c r="D11" s="33" t="s">
        <v>120</v>
      </c>
      <c r="E11" s="170"/>
      <c r="F11" s="170"/>
      <c r="G11" s="170"/>
      <c r="H11" s="170"/>
      <c r="I11" s="170"/>
    </row>
    <row r="12" spans="2:9">
      <c r="B12" s="37" t="s">
        <v>148</v>
      </c>
      <c r="C12" s="38" t="s">
        <v>149</v>
      </c>
      <c r="D12" s="39" t="s">
        <v>120</v>
      </c>
      <c r="E12" s="171"/>
      <c r="F12" s="171"/>
      <c r="G12" s="171"/>
      <c r="H12" s="171"/>
      <c r="I12" s="171"/>
    </row>
    <row r="13" spans="2:9">
      <c r="B13" s="172" t="s">
        <v>150</v>
      </c>
      <c r="C13" s="173" t="s">
        <v>300</v>
      </c>
      <c r="D13" s="36" t="s">
        <v>120</v>
      </c>
      <c r="E13" s="171"/>
      <c r="F13" s="171"/>
      <c r="G13" s="171"/>
      <c r="H13" s="171"/>
      <c r="I13" s="171"/>
    </row>
    <row r="14" spans="2:9">
      <c r="B14" s="40" t="s">
        <v>254</v>
      </c>
      <c r="C14" s="28" t="s">
        <v>301</v>
      </c>
      <c r="D14" s="22" t="s">
        <v>120</v>
      </c>
      <c r="E14" s="170"/>
      <c r="F14" s="170"/>
      <c r="G14" s="170"/>
      <c r="H14" s="170"/>
      <c r="I14" s="170"/>
    </row>
    <row r="15" spans="2:9">
      <c r="B15" s="42" t="s">
        <v>302</v>
      </c>
      <c r="C15" s="30" t="s">
        <v>303</v>
      </c>
      <c r="D15" s="22" t="s">
        <v>120</v>
      </c>
      <c r="E15" s="170"/>
      <c r="F15" s="170"/>
      <c r="G15" s="170"/>
      <c r="H15" s="170"/>
      <c r="I15" s="170"/>
    </row>
    <row r="16" spans="2:9">
      <c r="B16" s="42" t="s">
        <v>304</v>
      </c>
      <c r="C16" s="30" t="s">
        <v>305</v>
      </c>
      <c r="D16" s="22" t="s">
        <v>120</v>
      </c>
      <c r="E16" s="170"/>
      <c r="F16" s="170"/>
      <c r="G16" s="170"/>
      <c r="H16" s="170"/>
      <c r="I16" s="170"/>
    </row>
    <row r="17" spans="2:9">
      <c r="B17" s="40" t="s">
        <v>262</v>
      </c>
      <c r="C17" s="28" t="s">
        <v>306</v>
      </c>
      <c r="D17" s="22" t="s">
        <v>120</v>
      </c>
      <c r="E17" s="170"/>
      <c r="F17" s="170"/>
      <c r="G17" s="170"/>
      <c r="H17" s="170"/>
      <c r="I17" s="170"/>
    </row>
    <row r="18" spans="2:9">
      <c r="B18" s="42" t="s">
        <v>307</v>
      </c>
      <c r="C18" s="30" t="s">
        <v>308</v>
      </c>
      <c r="D18" s="22" t="s">
        <v>120</v>
      </c>
      <c r="E18" s="170"/>
      <c r="F18" s="170"/>
      <c r="G18" s="170"/>
      <c r="H18" s="170"/>
      <c r="I18" s="170"/>
    </row>
    <row r="19" spans="2:9">
      <c r="B19" s="42" t="s">
        <v>309</v>
      </c>
      <c r="C19" s="30" t="s">
        <v>310</v>
      </c>
      <c r="D19" s="22" t="s">
        <v>120</v>
      </c>
      <c r="E19" s="170"/>
      <c r="F19" s="170"/>
      <c r="G19" s="170"/>
      <c r="H19" s="170"/>
      <c r="I19" s="170"/>
    </row>
    <row r="20" spans="2:9">
      <c r="B20" s="40" t="s">
        <v>269</v>
      </c>
      <c r="C20" s="28" t="s">
        <v>311</v>
      </c>
      <c r="D20" s="22" t="s">
        <v>120</v>
      </c>
      <c r="E20" s="170"/>
      <c r="F20" s="170"/>
      <c r="G20" s="170"/>
      <c r="H20" s="170"/>
      <c r="I20" s="170"/>
    </row>
    <row r="21" spans="2:9">
      <c r="B21" s="42" t="s">
        <v>312</v>
      </c>
      <c r="C21" s="30" t="s">
        <v>308</v>
      </c>
      <c r="D21" s="22" t="s">
        <v>120</v>
      </c>
      <c r="E21" s="170"/>
      <c r="F21" s="170"/>
      <c r="G21" s="170"/>
      <c r="H21" s="170"/>
      <c r="I21" s="170"/>
    </row>
    <row r="22" spans="2:9">
      <c r="B22" s="43" t="s">
        <v>313</v>
      </c>
      <c r="C22" s="32" t="s">
        <v>314</v>
      </c>
      <c r="D22" s="22" t="s">
        <v>120</v>
      </c>
      <c r="E22" s="170"/>
      <c r="F22" s="170"/>
      <c r="G22" s="170"/>
      <c r="H22" s="170"/>
      <c r="I22" s="170"/>
    </row>
    <row r="23" spans="2:9">
      <c r="B23" s="34" t="s">
        <v>315</v>
      </c>
      <c r="C23" s="35" t="s">
        <v>316</v>
      </c>
      <c r="D23" s="36" t="s">
        <v>120</v>
      </c>
      <c r="E23" s="171"/>
      <c r="F23" s="171"/>
      <c r="G23" s="171"/>
      <c r="H23" s="171"/>
      <c r="I23" s="171"/>
    </row>
    <row r="24" spans="2:9">
      <c r="B24" s="174" t="s">
        <v>317</v>
      </c>
      <c r="C24" s="175" t="s">
        <v>318</v>
      </c>
      <c r="D24" s="176" t="s">
        <v>120</v>
      </c>
      <c r="E24" s="171"/>
      <c r="F24" s="171"/>
      <c r="G24" s="171"/>
      <c r="H24" s="171"/>
      <c r="I24" s="171"/>
    </row>
    <row r="25" spans="2:9">
      <c r="B25" s="177" t="s">
        <v>319</v>
      </c>
      <c r="C25" s="178" t="s">
        <v>320</v>
      </c>
      <c r="D25" s="44" t="s">
        <v>120</v>
      </c>
      <c r="E25" s="171"/>
      <c r="F25" s="171"/>
      <c r="G25" s="171"/>
      <c r="H25" s="171"/>
      <c r="I25" s="171"/>
    </row>
    <row r="26" spans="2:9">
      <c r="B26" s="125" t="s">
        <v>321</v>
      </c>
      <c r="C26" s="126" t="s">
        <v>322</v>
      </c>
      <c r="D26" s="126" t="s">
        <v>120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J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K15" sqref="K15"/>
    </sheetView>
  </sheetViews>
  <sheetFormatPr baseColWidth="10" defaultColWidth="11.453125" defaultRowHeight="14.5"/>
  <cols>
    <col min="1" max="1" width="3" customWidth="1"/>
    <col min="2" max="2" width="5.1796875" customWidth="1"/>
    <col min="3" max="3" width="47.81640625" customWidth="1"/>
    <col min="4" max="4" width="1.453125" customWidth="1"/>
    <col min="5" max="5" width="17.26953125" style="51" customWidth="1"/>
    <col min="6" max="7" width="12.81640625" style="51" bestFit="1" customWidth="1"/>
    <col min="8" max="8" width="13.81640625" style="51" customWidth="1"/>
    <col min="9" max="10" width="13.26953125" style="51" bestFit="1" customWidth="1"/>
  </cols>
  <sheetData>
    <row r="1" spans="2:10">
      <c r="B1" s="12" t="s">
        <v>112</v>
      </c>
      <c r="E1"/>
      <c r="F1"/>
      <c r="G1"/>
      <c r="H1"/>
      <c r="I1"/>
      <c r="J1"/>
    </row>
    <row r="2" spans="2:10" ht="15.5">
      <c r="B2" s="52" t="s">
        <v>113</v>
      </c>
      <c r="C2" s="53"/>
      <c r="D2" s="28"/>
      <c r="E2" s="228" t="s">
        <v>1200</v>
      </c>
      <c r="F2" s="228"/>
      <c r="G2" s="228"/>
      <c r="H2" s="228"/>
      <c r="I2" s="228"/>
      <c r="J2" s="228"/>
    </row>
    <row r="3" spans="2:10" ht="15.5">
      <c r="B3" s="52" t="s">
        <v>323</v>
      </c>
      <c r="C3" s="54"/>
      <c r="D3" s="22"/>
      <c r="E3" s="228" t="s">
        <v>115</v>
      </c>
      <c r="F3" s="228"/>
      <c r="G3" s="228"/>
      <c r="H3" s="228"/>
      <c r="I3" s="228"/>
      <c r="J3" s="228"/>
    </row>
    <row r="4" spans="2:10" ht="15" customHeight="1">
      <c r="B4" s="19"/>
      <c r="C4" s="20"/>
      <c r="D4" s="21"/>
      <c r="E4" s="229" t="s">
        <v>116</v>
      </c>
      <c r="F4" s="230"/>
      <c r="G4" s="230"/>
      <c r="H4" s="230"/>
      <c r="I4" s="230"/>
      <c r="J4" s="230"/>
    </row>
    <row r="5" spans="2:10" ht="15" customHeight="1">
      <c r="B5" s="87" t="s">
        <v>324</v>
      </c>
      <c r="C5" s="88"/>
      <c r="D5" s="22"/>
      <c r="E5" s="231"/>
      <c r="F5" s="232"/>
      <c r="G5" s="232"/>
      <c r="H5" s="232"/>
      <c r="I5" s="232"/>
      <c r="J5" s="232"/>
    </row>
    <row r="6" spans="2:10" ht="14.5" customHeight="1">
      <c r="B6" s="87"/>
      <c r="C6" s="88"/>
      <c r="D6" s="22"/>
      <c r="E6" s="238">
        <v>2019</v>
      </c>
      <c r="F6" s="238">
        <v>2020</v>
      </c>
      <c r="G6" s="238">
        <v>2021</v>
      </c>
      <c r="H6" s="238">
        <v>2022</v>
      </c>
      <c r="I6" s="226">
        <v>2023</v>
      </c>
      <c r="J6" s="226">
        <v>2024</v>
      </c>
    </row>
    <row r="7" spans="2:10">
      <c r="B7" s="89"/>
      <c r="C7" s="90"/>
      <c r="D7" s="22"/>
      <c r="E7" s="239"/>
      <c r="F7" s="239"/>
      <c r="G7" s="239"/>
      <c r="H7" s="239"/>
      <c r="I7" s="227"/>
      <c r="J7" s="227"/>
    </row>
    <row r="8" spans="2:10">
      <c r="B8" s="91" t="s">
        <v>297</v>
      </c>
      <c r="C8" s="92" t="s">
        <v>325</v>
      </c>
      <c r="D8" s="92" t="s">
        <v>120</v>
      </c>
      <c r="E8" s="189">
        <v>10505947.014081206</v>
      </c>
      <c r="F8" s="189">
        <v>10112762.535772659</v>
      </c>
      <c r="G8" s="189">
        <v>11728418.536710558</v>
      </c>
      <c r="H8" s="189">
        <v>13122068.627108842</v>
      </c>
      <c r="I8" s="189">
        <v>14017747.401005179</v>
      </c>
      <c r="J8" s="189">
        <v>14241838.231166385</v>
      </c>
    </row>
    <row r="9" spans="2:10">
      <c r="B9" s="40" t="s">
        <v>121</v>
      </c>
      <c r="C9" s="28" t="s">
        <v>326</v>
      </c>
      <c r="D9" s="28" t="s">
        <v>120</v>
      </c>
      <c r="E9" s="204">
        <v>5066652.1015355503</v>
      </c>
      <c r="F9" s="204">
        <v>4604229.3705171691</v>
      </c>
      <c r="G9" s="204">
        <v>5950111.8426019605</v>
      </c>
      <c r="H9" s="204">
        <v>6742405.9627918508</v>
      </c>
      <c r="I9" s="204">
        <v>6876209.8025605185</v>
      </c>
      <c r="J9" s="204">
        <v>7050962.6191880899</v>
      </c>
    </row>
    <row r="10" spans="2:10">
      <c r="B10" s="40" t="s">
        <v>327</v>
      </c>
      <c r="C10" s="95" t="s">
        <v>328</v>
      </c>
      <c r="D10" s="95" t="s">
        <v>120</v>
      </c>
      <c r="E10" s="206">
        <v>1661937.3917968802</v>
      </c>
      <c r="F10" s="206">
        <v>1476058.0938405399</v>
      </c>
      <c r="G10" s="206">
        <v>1870787.2776085502</v>
      </c>
      <c r="H10" s="206">
        <v>2187837.4816141999</v>
      </c>
      <c r="I10" s="206">
        <v>2265116.5623171297</v>
      </c>
      <c r="J10" s="206">
        <v>2182240.30336753</v>
      </c>
    </row>
    <row r="11" spans="2:10">
      <c r="B11" s="42" t="s">
        <v>329</v>
      </c>
      <c r="C11" s="96" t="s">
        <v>330</v>
      </c>
      <c r="D11" s="96" t="s">
        <v>120</v>
      </c>
      <c r="E11" s="65">
        <v>545445.76807254006</v>
      </c>
      <c r="F11" s="65">
        <v>572161.16427435994</v>
      </c>
      <c r="G11" s="65">
        <v>636626.67208915006</v>
      </c>
      <c r="H11" s="65">
        <v>705161.95718019002</v>
      </c>
      <c r="I11" s="65">
        <v>685983.74074181996</v>
      </c>
      <c r="J11" s="65">
        <v>732266.97361491004</v>
      </c>
    </row>
    <row r="12" spans="2:10">
      <c r="B12" s="42" t="s">
        <v>331</v>
      </c>
      <c r="C12" s="96" t="s">
        <v>332</v>
      </c>
      <c r="D12" s="96" t="s">
        <v>120</v>
      </c>
      <c r="E12" s="65">
        <v>1058089.0835823002</v>
      </c>
      <c r="F12" s="65">
        <v>903896.9295661801</v>
      </c>
      <c r="G12" s="65">
        <v>1234160.6055194002</v>
      </c>
      <c r="H12" s="65">
        <v>1482675.52443401</v>
      </c>
      <c r="I12" s="65">
        <v>1579132.8215753098</v>
      </c>
      <c r="J12" s="65">
        <v>1449973.3297526201</v>
      </c>
    </row>
    <row r="13" spans="2:10">
      <c r="B13" s="42" t="s">
        <v>333</v>
      </c>
      <c r="C13" s="96" t="s">
        <v>334</v>
      </c>
      <c r="D13" s="96" t="s">
        <v>120</v>
      </c>
      <c r="E13" s="65">
        <v>58402.540142039979</v>
      </c>
      <c r="F13" s="65" t="s">
        <v>1206</v>
      </c>
      <c r="G13" s="65" t="s">
        <v>1206</v>
      </c>
      <c r="H13" s="65" t="s">
        <v>1206</v>
      </c>
      <c r="I13" s="65" t="s">
        <v>1206</v>
      </c>
      <c r="J13" s="65" t="s">
        <v>1206</v>
      </c>
    </row>
    <row r="14" spans="2:10">
      <c r="B14" s="40" t="s">
        <v>335</v>
      </c>
      <c r="C14" s="95" t="s">
        <v>336</v>
      </c>
      <c r="D14" s="95" t="s">
        <v>120</v>
      </c>
      <c r="E14" s="204" t="s">
        <v>1206</v>
      </c>
      <c r="F14" s="204" t="s">
        <v>1206</v>
      </c>
      <c r="G14" s="204" t="s">
        <v>1206</v>
      </c>
      <c r="H14" s="204" t="s">
        <v>1206</v>
      </c>
      <c r="I14" s="204" t="s">
        <v>1206</v>
      </c>
      <c r="J14" s="204" t="s">
        <v>1206</v>
      </c>
    </row>
    <row r="15" spans="2:10">
      <c r="B15" s="40" t="s">
        <v>337</v>
      </c>
      <c r="C15" s="95" t="s">
        <v>338</v>
      </c>
      <c r="D15" s="95" t="s">
        <v>120</v>
      </c>
      <c r="E15" s="206">
        <v>215921.00974880002</v>
      </c>
      <c r="F15" s="206">
        <v>198322.76673485999</v>
      </c>
      <c r="G15" s="206">
        <v>354433.34294981993</v>
      </c>
      <c r="H15" s="206">
        <v>364560.26517812005</v>
      </c>
      <c r="I15" s="206">
        <v>383343.44929089001</v>
      </c>
      <c r="J15" s="206">
        <v>362254.10795807996</v>
      </c>
    </row>
    <row r="16" spans="2:10">
      <c r="B16" s="42" t="s">
        <v>339</v>
      </c>
      <c r="C16" s="96" t="s">
        <v>340</v>
      </c>
      <c r="D16" s="96" t="s">
        <v>120</v>
      </c>
      <c r="E16" s="65">
        <v>6881.2445256899991</v>
      </c>
      <c r="F16" s="65">
        <v>62570.086966089992</v>
      </c>
      <c r="G16" s="65">
        <v>142236.72097462992</v>
      </c>
      <c r="H16" s="65">
        <v>150236.37143182004</v>
      </c>
      <c r="I16" s="65">
        <v>156615.91033628999</v>
      </c>
      <c r="J16" s="65">
        <v>167932.20581961999</v>
      </c>
    </row>
    <row r="17" spans="2:10">
      <c r="B17" s="42" t="s">
        <v>341</v>
      </c>
      <c r="C17" s="96" t="s">
        <v>342</v>
      </c>
      <c r="D17" s="96" t="s">
        <v>120</v>
      </c>
      <c r="E17" s="65">
        <v>209032.98268291002</v>
      </c>
      <c r="F17" s="65">
        <v>135746.90356554999</v>
      </c>
      <c r="G17" s="65">
        <v>212193.21457936999</v>
      </c>
      <c r="H17" s="65">
        <v>214317.99249921</v>
      </c>
      <c r="I17" s="65">
        <v>226720.15536304002</v>
      </c>
      <c r="J17" s="65">
        <v>194314.44238915999</v>
      </c>
    </row>
    <row r="18" spans="2:10">
      <c r="B18" s="42" t="s">
        <v>343</v>
      </c>
      <c r="C18" s="96" t="s">
        <v>344</v>
      </c>
      <c r="D18" s="96" t="s">
        <v>120</v>
      </c>
      <c r="E18" s="65" t="s">
        <v>1206</v>
      </c>
      <c r="F18" s="65" t="s">
        <v>1206</v>
      </c>
      <c r="G18" s="65" t="s">
        <v>1206</v>
      </c>
      <c r="H18" s="65" t="s">
        <v>1206</v>
      </c>
      <c r="I18" s="65" t="s">
        <v>1206</v>
      </c>
      <c r="J18" s="65" t="s">
        <v>1206</v>
      </c>
    </row>
    <row r="19" spans="2:10">
      <c r="B19" s="42" t="s">
        <v>345</v>
      </c>
      <c r="C19" s="96" t="s">
        <v>346</v>
      </c>
      <c r="D19" s="96" t="s">
        <v>120</v>
      </c>
      <c r="E19" s="65" t="s">
        <v>1206</v>
      </c>
      <c r="F19" s="65" t="s">
        <v>1206</v>
      </c>
      <c r="G19" s="65" t="s">
        <v>1206</v>
      </c>
      <c r="H19" s="65" t="s">
        <v>1206</v>
      </c>
      <c r="I19" s="65" t="s">
        <v>1206</v>
      </c>
      <c r="J19" s="65" t="s">
        <v>1206</v>
      </c>
    </row>
    <row r="20" spans="2:10">
      <c r="B20" s="42" t="s">
        <v>347</v>
      </c>
      <c r="C20" s="96" t="s">
        <v>348</v>
      </c>
      <c r="D20" s="96" t="s">
        <v>120</v>
      </c>
      <c r="E20" s="65">
        <v>6.7825402000000015</v>
      </c>
      <c r="F20" s="65">
        <v>5.7762032199999993</v>
      </c>
      <c r="G20" s="65">
        <v>3.4073958200000001</v>
      </c>
      <c r="H20" s="65">
        <v>5.9012470899999991</v>
      </c>
      <c r="I20" s="65">
        <v>7.3835915600000002</v>
      </c>
      <c r="J20" s="65">
        <v>7.4597492999999977</v>
      </c>
    </row>
    <row r="21" spans="2:10">
      <c r="B21" s="40" t="s">
        <v>349</v>
      </c>
      <c r="C21" s="95" t="s">
        <v>350</v>
      </c>
      <c r="D21" s="95" t="s">
        <v>120</v>
      </c>
      <c r="E21" s="207">
        <v>2627758.2896668096</v>
      </c>
      <c r="F21" s="207">
        <v>2480254.2646522494</v>
      </c>
      <c r="G21" s="207">
        <v>3167228.4576177001</v>
      </c>
      <c r="H21" s="207">
        <v>3364213.71677431</v>
      </c>
      <c r="I21" s="207">
        <v>3588497.37180627</v>
      </c>
      <c r="J21" s="207">
        <v>3827492.63750563</v>
      </c>
    </row>
    <row r="22" spans="2:10">
      <c r="B22" s="42" t="s">
        <v>351</v>
      </c>
      <c r="C22" s="96" t="s">
        <v>352</v>
      </c>
      <c r="D22" s="96" t="s">
        <v>120</v>
      </c>
      <c r="E22" s="65">
        <v>1703373.4246885898</v>
      </c>
      <c r="F22" s="65">
        <v>1683893.1959724198</v>
      </c>
      <c r="G22" s="65">
        <v>2130561.4838787098</v>
      </c>
      <c r="H22" s="65">
        <v>2291886.2912254301</v>
      </c>
      <c r="I22" s="65">
        <v>2379805.1545925499</v>
      </c>
      <c r="J22" s="65">
        <v>2519263.5088087004</v>
      </c>
    </row>
    <row r="23" spans="2:10">
      <c r="B23" s="42" t="s">
        <v>353</v>
      </c>
      <c r="C23" s="97" t="s">
        <v>354</v>
      </c>
      <c r="D23" s="97" t="s">
        <v>120</v>
      </c>
      <c r="E23" s="69" t="s">
        <v>1206</v>
      </c>
      <c r="F23" s="69" t="s">
        <v>1206</v>
      </c>
      <c r="G23" s="69" t="s">
        <v>1206</v>
      </c>
      <c r="H23" s="69" t="s">
        <v>1206</v>
      </c>
      <c r="I23" s="69" t="s">
        <v>1206</v>
      </c>
      <c r="J23" s="69" t="s">
        <v>1206</v>
      </c>
    </row>
    <row r="24" spans="2:10">
      <c r="B24" s="42" t="s">
        <v>355</v>
      </c>
      <c r="C24" s="97" t="s">
        <v>356</v>
      </c>
      <c r="D24" s="97" t="s">
        <v>120</v>
      </c>
      <c r="E24" s="69">
        <v>1635010.2126698599</v>
      </c>
      <c r="F24" s="69">
        <v>1623739.6358866298</v>
      </c>
      <c r="G24" s="69">
        <v>2040567.04226731</v>
      </c>
      <c r="H24" s="69">
        <v>2193902.1104320399</v>
      </c>
      <c r="I24" s="69">
        <v>2286370.5830247998</v>
      </c>
      <c r="J24" s="69">
        <v>2419966.7459488604</v>
      </c>
    </row>
    <row r="25" spans="2:10">
      <c r="B25" s="42" t="s">
        <v>357</v>
      </c>
      <c r="C25" s="97" t="s">
        <v>358</v>
      </c>
      <c r="D25" s="97" t="s">
        <v>120</v>
      </c>
      <c r="E25" s="65" t="s">
        <v>1206</v>
      </c>
      <c r="F25" s="65" t="s">
        <v>1206</v>
      </c>
      <c r="G25" s="65" t="s">
        <v>1206</v>
      </c>
      <c r="H25" s="65" t="s">
        <v>1206</v>
      </c>
      <c r="I25" s="65" t="s">
        <v>1206</v>
      </c>
      <c r="J25" s="65" t="s">
        <v>1206</v>
      </c>
    </row>
    <row r="26" spans="2:10">
      <c r="B26" s="42" t="s">
        <v>359</v>
      </c>
      <c r="C26" s="97" t="s">
        <v>360</v>
      </c>
      <c r="D26" s="97" t="s">
        <v>120</v>
      </c>
      <c r="E26" s="69">
        <v>68363.212018730002</v>
      </c>
      <c r="F26" s="69">
        <v>60153.560085789999</v>
      </c>
      <c r="G26" s="69">
        <v>89994.441611400005</v>
      </c>
      <c r="H26" s="69">
        <v>97984.180793389998</v>
      </c>
      <c r="I26" s="69">
        <v>93434.571567749983</v>
      </c>
      <c r="J26" s="69">
        <v>99296.762859840004</v>
      </c>
    </row>
    <row r="27" spans="2:10">
      <c r="B27" s="42" t="s">
        <v>361</v>
      </c>
      <c r="C27" s="96" t="s">
        <v>362</v>
      </c>
      <c r="D27" s="96" t="s">
        <v>120</v>
      </c>
      <c r="E27" s="69">
        <v>870461.68487702985</v>
      </c>
      <c r="F27" s="69">
        <v>693077.09041765984</v>
      </c>
      <c r="G27" s="69">
        <v>863466.16613033996</v>
      </c>
      <c r="H27" s="69">
        <v>883478.76258161978</v>
      </c>
      <c r="I27" s="69">
        <v>1001485.91384533</v>
      </c>
      <c r="J27" s="69">
        <v>1094314.78427167</v>
      </c>
    </row>
    <row r="28" spans="2:10">
      <c r="B28" s="42" t="s">
        <v>363</v>
      </c>
      <c r="C28" s="96" t="s">
        <v>364</v>
      </c>
      <c r="D28" s="96" t="s">
        <v>120</v>
      </c>
      <c r="E28" s="65">
        <v>3500.2708561499999</v>
      </c>
      <c r="F28" s="65">
        <v>50358.845101659994</v>
      </c>
      <c r="G28" s="65">
        <v>115311.24718891001</v>
      </c>
      <c r="H28" s="65">
        <v>123032.26149873006</v>
      </c>
      <c r="I28" s="65">
        <v>139674.88043684003</v>
      </c>
      <c r="J28" s="65">
        <v>143748.71238302</v>
      </c>
    </row>
    <row r="29" spans="2:10">
      <c r="B29" s="42" t="s">
        <v>365</v>
      </c>
      <c r="C29" s="96" t="s">
        <v>366</v>
      </c>
      <c r="D29" s="96" t="s">
        <v>120</v>
      </c>
      <c r="E29" s="65">
        <v>50142.909245040006</v>
      </c>
      <c r="F29" s="65">
        <v>52925.133160510013</v>
      </c>
      <c r="G29" s="65">
        <v>57889.56041974001</v>
      </c>
      <c r="H29" s="65">
        <v>65816.401468530006</v>
      </c>
      <c r="I29" s="65">
        <v>67531.422931549998</v>
      </c>
      <c r="J29" s="65">
        <v>70165.632042239959</v>
      </c>
    </row>
    <row r="30" spans="2:10">
      <c r="B30" s="42" t="s">
        <v>367</v>
      </c>
      <c r="C30" s="96" t="s">
        <v>368</v>
      </c>
      <c r="D30" s="96" t="s">
        <v>120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</row>
    <row r="31" spans="2:10">
      <c r="B31" s="42" t="s">
        <v>369</v>
      </c>
      <c r="C31" s="97" t="s">
        <v>370</v>
      </c>
      <c r="D31" s="97" t="s">
        <v>120</v>
      </c>
      <c r="E31" s="69" t="s">
        <v>1206</v>
      </c>
      <c r="F31" s="69" t="s">
        <v>1206</v>
      </c>
      <c r="G31" s="69" t="s">
        <v>1206</v>
      </c>
      <c r="H31" s="69" t="s">
        <v>1206</v>
      </c>
      <c r="I31" s="69" t="s">
        <v>1206</v>
      </c>
      <c r="J31" s="69" t="s">
        <v>1206</v>
      </c>
    </row>
    <row r="32" spans="2:10">
      <c r="B32" s="42" t="s">
        <v>371</v>
      </c>
      <c r="C32" s="97" t="s">
        <v>372</v>
      </c>
      <c r="D32" s="97" t="s">
        <v>120</v>
      </c>
      <c r="E32" s="69" t="s">
        <v>1206</v>
      </c>
      <c r="F32" s="69" t="s">
        <v>1206</v>
      </c>
      <c r="G32" s="69" t="s">
        <v>1206</v>
      </c>
      <c r="H32" s="69" t="s">
        <v>1206</v>
      </c>
      <c r="I32" s="69" t="s">
        <v>1206</v>
      </c>
      <c r="J32" s="69" t="s">
        <v>1206</v>
      </c>
    </row>
    <row r="33" spans="2:10">
      <c r="B33" s="42" t="s">
        <v>373</v>
      </c>
      <c r="C33" s="96" t="s">
        <v>374</v>
      </c>
      <c r="D33" s="96" t="s">
        <v>120</v>
      </c>
      <c r="E33" s="69">
        <v>279.99999999999994</v>
      </c>
      <c r="F33" s="69" t="s">
        <v>1206</v>
      </c>
      <c r="G33" s="69" t="s">
        <v>1206</v>
      </c>
      <c r="H33" s="69" t="s">
        <v>1206</v>
      </c>
      <c r="I33" s="69" t="s">
        <v>1206</v>
      </c>
      <c r="J33" s="69" t="s">
        <v>1206</v>
      </c>
    </row>
    <row r="34" spans="2:10">
      <c r="B34" s="40" t="s">
        <v>375</v>
      </c>
      <c r="C34" s="95" t="s">
        <v>376</v>
      </c>
      <c r="D34" s="95" t="s">
        <v>120</v>
      </c>
      <c r="E34" s="207">
        <v>478604.97654429002</v>
      </c>
      <c r="F34" s="207">
        <v>376611.52586803999</v>
      </c>
      <c r="G34" s="207">
        <v>462463.79014262999</v>
      </c>
      <c r="H34" s="207">
        <v>547502.40407606005</v>
      </c>
      <c r="I34" s="207">
        <v>531849.00382360001</v>
      </c>
      <c r="J34" s="207">
        <v>564688.00854896998</v>
      </c>
    </row>
    <row r="35" spans="2:10">
      <c r="B35" s="42" t="s">
        <v>377</v>
      </c>
      <c r="C35" s="96" t="s">
        <v>378</v>
      </c>
      <c r="D35" s="96" t="s">
        <v>120</v>
      </c>
      <c r="E35" s="65">
        <v>167710.98950095003</v>
      </c>
      <c r="F35" s="65">
        <v>137598.56944001</v>
      </c>
      <c r="G35" s="65">
        <v>186164.13347058001</v>
      </c>
      <c r="H35" s="65">
        <v>171207.59035620998</v>
      </c>
      <c r="I35" s="65">
        <v>169309.11951502005</v>
      </c>
      <c r="J35" s="65">
        <v>187492.14461071001</v>
      </c>
    </row>
    <row r="36" spans="2:10">
      <c r="B36" s="42" t="s">
        <v>379</v>
      </c>
      <c r="C36" s="96" t="s">
        <v>380</v>
      </c>
      <c r="D36" s="96" t="s">
        <v>120</v>
      </c>
      <c r="E36" s="65">
        <v>5497.5208280000006</v>
      </c>
      <c r="F36" s="65">
        <v>12051.485991920004</v>
      </c>
      <c r="G36" s="65">
        <v>9433.1666313599999</v>
      </c>
      <c r="H36" s="65">
        <v>12669.254878679994</v>
      </c>
      <c r="I36" s="65">
        <v>11756.30117941</v>
      </c>
      <c r="J36" s="65">
        <v>10950.811683669999</v>
      </c>
    </row>
    <row r="37" spans="2:10">
      <c r="B37" s="42" t="s">
        <v>381</v>
      </c>
      <c r="C37" s="96" t="s">
        <v>382</v>
      </c>
      <c r="D37" s="96" t="s">
        <v>120</v>
      </c>
      <c r="E37" s="94" t="s">
        <v>1206</v>
      </c>
      <c r="F37" s="94" t="s">
        <v>1206</v>
      </c>
      <c r="G37" s="94" t="s">
        <v>1206</v>
      </c>
      <c r="H37" s="94" t="s">
        <v>1206</v>
      </c>
      <c r="I37" s="94" t="s">
        <v>1206</v>
      </c>
      <c r="J37" s="94" t="s">
        <v>1206</v>
      </c>
    </row>
    <row r="38" spans="2:10">
      <c r="B38" s="42" t="s">
        <v>383</v>
      </c>
      <c r="C38" s="96" t="s">
        <v>384</v>
      </c>
      <c r="D38" s="96" t="s">
        <v>120</v>
      </c>
      <c r="E38" s="65" t="s">
        <v>1206</v>
      </c>
      <c r="F38" s="65" t="s">
        <v>1206</v>
      </c>
      <c r="G38" s="65" t="s">
        <v>1206</v>
      </c>
      <c r="H38" s="65" t="s">
        <v>1206</v>
      </c>
      <c r="I38" s="65" t="s">
        <v>1206</v>
      </c>
      <c r="J38" s="65" t="s">
        <v>1206</v>
      </c>
    </row>
    <row r="39" spans="2:10">
      <c r="B39" s="42" t="s">
        <v>385</v>
      </c>
      <c r="C39" s="96" t="s">
        <v>386</v>
      </c>
      <c r="D39" s="96" t="s">
        <v>120</v>
      </c>
      <c r="E39" s="65">
        <v>197423.98152204996</v>
      </c>
      <c r="F39" s="65">
        <v>179312.60471978999</v>
      </c>
      <c r="G39" s="65">
        <v>195016.21539351001</v>
      </c>
      <c r="H39" s="65">
        <v>244810.40005427002</v>
      </c>
      <c r="I39" s="65">
        <v>224076.30138886001</v>
      </c>
      <c r="J39" s="65">
        <v>241015.40454581997</v>
      </c>
    </row>
    <row r="40" spans="2:10">
      <c r="B40" s="42" t="s">
        <v>387</v>
      </c>
      <c r="C40" s="96" t="s">
        <v>388</v>
      </c>
      <c r="D40" s="96" t="s">
        <v>120</v>
      </c>
      <c r="E40" s="65">
        <v>107972.48469329001</v>
      </c>
      <c r="F40" s="65">
        <v>47648.86571631999</v>
      </c>
      <c r="G40" s="65">
        <v>71850.274647179991</v>
      </c>
      <c r="H40" s="65">
        <v>118815.15878690001</v>
      </c>
      <c r="I40" s="65">
        <v>126707.28174030999</v>
      </c>
      <c r="J40" s="65">
        <v>125229.64770877002</v>
      </c>
    </row>
    <row r="41" spans="2:10">
      <c r="B41" s="98" t="s">
        <v>389</v>
      </c>
      <c r="C41" s="99" t="s">
        <v>390</v>
      </c>
      <c r="D41" s="99" t="s">
        <v>120</v>
      </c>
      <c r="E41" s="206">
        <v>82430.433778770021</v>
      </c>
      <c r="F41" s="206">
        <v>72982.719421480011</v>
      </c>
      <c r="G41" s="206">
        <v>95198.974283260002</v>
      </c>
      <c r="H41" s="206">
        <v>278292.09514916001</v>
      </c>
      <c r="I41" s="206">
        <v>107403.41532263</v>
      </c>
      <c r="J41" s="206">
        <v>114287.56180788</v>
      </c>
    </row>
    <row r="42" spans="2:10">
      <c r="B42" s="40" t="s">
        <v>123</v>
      </c>
      <c r="C42" s="28" t="s">
        <v>391</v>
      </c>
      <c r="D42" s="28" t="s">
        <v>120</v>
      </c>
      <c r="E42" s="204">
        <v>3680875.60317815</v>
      </c>
      <c r="F42" s="204">
        <v>3716855.5886106901</v>
      </c>
      <c r="G42" s="204">
        <v>3966669.7754903799</v>
      </c>
      <c r="H42" s="204">
        <v>4316812.7774169007</v>
      </c>
      <c r="I42" s="204">
        <v>4627633.2226703698</v>
      </c>
      <c r="J42" s="204">
        <v>4931455.9248110699</v>
      </c>
    </row>
    <row r="43" spans="2:10">
      <c r="B43" s="40" t="s">
        <v>392</v>
      </c>
      <c r="C43" s="95" t="s">
        <v>393</v>
      </c>
      <c r="D43" s="95" t="s">
        <v>120</v>
      </c>
      <c r="E43" s="206">
        <v>3680875.60317815</v>
      </c>
      <c r="F43" s="206">
        <v>3716855.5886106901</v>
      </c>
      <c r="G43" s="206">
        <v>3966669.7754903799</v>
      </c>
      <c r="H43" s="206">
        <v>4316812.7774169007</v>
      </c>
      <c r="I43" s="206">
        <v>4627633.2226703698</v>
      </c>
      <c r="J43" s="206">
        <v>4931455.9248110699</v>
      </c>
    </row>
    <row r="44" spans="2:10">
      <c r="B44" s="42" t="s">
        <v>394</v>
      </c>
      <c r="C44" s="96" t="s">
        <v>395</v>
      </c>
      <c r="D44" s="96" t="s">
        <v>120</v>
      </c>
      <c r="E44" s="65">
        <v>1173051.5729610799</v>
      </c>
      <c r="F44" s="65">
        <v>1192252.0965699197</v>
      </c>
      <c r="G44" s="65">
        <v>1242290.62229088</v>
      </c>
      <c r="H44" s="65">
        <v>1351364.3566142898</v>
      </c>
      <c r="I44" s="65">
        <v>1429329.3309812001</v>
      </c>
      <c r="J44" s="65">
        <v>1485170.7582056099</v>
      </c>
    </row>
    <row r="45" spans="2:10">
      <c r="B45" s="42" t="s">
        <v>396</v>
      </c>
      <c r="C45" s="96" t="s">
        <v>397</v>
      </c>
      <c r="D45" s="96" t="s">
        <v>120</v>
      </c>
      <c r="E45" s="65">
        <v>2239420.7746014912</v>
      </c>
      <c r="F45" s="65">
        <v>2261599.6559827486</v>
      </c>
      <c r="G45" s="65">
        <v>2367249.69905168</v>
      </c>
      <c r="H45" s="65">
        <v>2603303.1173904701</v>
      </c>
      <c r="I45" s="65">
        <v>2828411.4548756797</v>
      </c>
      <c r="J45" s="65">
        <v>3036821.1892717397</v>
      </c>
    </row>
    <row r="46" spans="2:10">
      <c r="B46" s="42" t="s">
        <v>398</v>
      </c>
      <c r="C46" s="96" t="s">
        <v>399</v>
      </c>
      <c r="D46" s="96" t="s">
        <v>120</v>
      </c>
      <c r="E46" s="65">
        <v>158718</v>
      </c>
      <c r="F46" s="65">
        <v>153813</v>
      </c>
      <c r="G46" s="65">
        <v>234920.06</v>
      </c>
      <c r="H46" s="65">
        <v>242039</v>
      </c>
      <c r="I46" s="65">
        <v>241881</v>
      </c>
      <c r="J46" s="65">
        <v>253261</v>
      </c>
    </row>
    <row r="47" spans="2:10">
      <c r="B47" s="42" t="s">
        <v>400</v>
      </c>
      <c r="C47" s="96" t="s">
        <v>401</v>
      </c>
      <c r="D47" s="96" t="s">
        <v>120</v>
      </c>
      <c r="E47" s="65">
        <v>109685.25561557891</v>
      </c>
      <c r="F47" s="65">
        <v>109190.83605802152</v>
      </c>
      <c r="G47" s="65">
        <v>122209.39414782</v>
      </c>
      <c r="H47" s="65">
        <v>120106.30341214</v>
      </c>
      <c r="I47" s="65">
        <v>128011.43681348999</v>
      </c>
      <c r="J47" s="65">
        <v>156202.97733372002</v>
      </c>
    </row>
    <row r="48" spans="2:10">
      <c r="B48" s="40" t="s">
        <v>402</v>
      </c>
      <c r="C48" s="95" t="s">
        <v>403</v>
      </c>
      <c r="D48" s="95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>
      <c r="B49" s="42" t="s">
        <v>404</v>
      </c>
      <c r="C49" s="96" t="s">
        <v>395</v>
      </c>
      <c r="D49" s="96" t="s">
        <v>120</v>
      </c>
      <c r="E49" s="65" t="s">
        <v>1206</v>
      </c>
      <c r="F49" s="65" t="s">
        <v>1206</v>
      </c>
      <c r="G49" s="65" t="s">
        <v>1206</v>
      </c>
      <c r="H49" s="65" t="s">
        <v>1206</v>
      </c>
      <c r="I49" s="65" t="s">
        <v>1206</v>
      </c>
      <c r="J49" s="65" t="s">
        <v>1206</v>
      </c>
    </row>
    <row r="50" spans="2:10">
      <c r="B50" s="42" t="s">
        <v>405</v>
      </c>
      <c r="C50" s="96" t="s">
        <v>397</v>
      </c>
      <c r="D50" s="96" t="s">
        <v>120</v>
      </c>
      <c r="E50" s="65" t="s">
        <v>1206</v>
      </c>
      <c r="F50" s="65" t="s">
        <v>1206</v>
      </c>
      <c r="G50" s="65" t="s">
        <v>1206</v>
      </c>
      <c r="H50" s="65" t="s">
        <v>1206</v>
      </c>
      <c r="I50" s="65" t="s">
        <v>1206</v>
      </c>
      <c r="J50" s="65" t="s">
        <v>1206</v>
      </c>
    </row>
    <row r="51" spans="2:10">
      <c r="B51" s="43" t="s">
        <v>406</v>
      </c>
      <c r="C51" s="100" t="s">
        <v>407</v>
      </c>
      <c r="D51" s="100" t="s">
        <v>120</v>
      </c>
      <c r="E51" s="65" t="s">
        <v>1206</v>
      </c>
      <c r="F51" s="65" t="s">
        <v>1206</v>
      </c>
      <c r="G51" s="65" t="s">
        <v>1206</v>
      </c>
      <c r="H51" s="65" t="s">
        <v>1206</v>
      </c>
      <c r="I51" s="65" t="s">
        <v>1206</v>
      </c>
      <c r="J51" s="65" t="s">
        <v>1206</v>
      </c>
    </row>
    <row r="52" spans="2:10">
      <c r="B52" s="40" t="s">
        <v>125</v>
      </c>
      <c r="C52" s="28" t="s">
        <v>408</v>
      </c>
      <c r="D52" s="28" t="s">
        <v>120</v>
      </c>
      <c r="E52" s="204">
        <v>646.39409374002855</v>
      </c>
      <c r="F52" s="204">
        <v>4021.086404919783</v>
      </c>
      <c r="G52" s="204">
        <v>1129.552569448952</v>
      </c>
      <c r="H52" s="204">
        <v>819.96127527976682</v>
      </c>
      <c r="I52" s="204">
        <v>1345.1096389800007</v>
      </c>
      <c r="J52" s="204">
        <v>1136.5760535400009</v>
      </c>
    </row>
    <row r="53" spans="2:10">
      <c r="B53" s="40" t="s">
        <v>409</v>
      </c>
      <c r="C53" s="95" t="s">
        <v>410</v>
      </c>
      <c r="D53" s="95" t="s">
        <v>120</v>
      </c>
      <c r="E53" s="206">
        <v>56.274298000000002</v>
      </c>
      <c r="F53" s="206">
        <v>32.94741939</v>
      </c>
      <c r="G53" s="206">
        <v>5.1892792999999999</v>
      </c>
      <c r="H53" s="206">
        <v>33.6118728</v>
      </c>
      <c r="I53" s="206">
        <v>0</v>
      </c>
      <c r="J53" s="206">
        <v>27.346030249999998</v>
      </c>
    </row>
    <row r="54" spans="2:10">
      <c r="B54" s="42" t="s">
        <v>411</v>
      </c>
      <c r="C54" s="96" t="s">
        <v>412</v>
      </c>
      <c r="D54" s="96" t="s">
        <v>120</v>
      </c>
      <c r="E54" s="65" t="s">
        <v>1206</v>
      </c>
      <c r="F54" s="65" t="s">
        <v>1206</v>
      </c>
      <c r="G54" s="65" t="s">
        <v>1206</v>
      </c>
      <c r="H54" s="65" t="s">
        <v>1206</v>
      </c>
      <c r="I54" s="65" t="s">
        <v>1206</v>
      </c>
      <c r="J54" s="65" t="s">
        <v>1206</v>
      </c>
    </row>
    <row r="55" spans="2:10">
      <c r="B55" s="42" t="s">
        <v>413</v>
      </c>
      <c r="C55" s="96" t="s">
        <v>414</v>
      </c>
      <c r="D55" s="96" t="s">
        <v>120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 t="s">
        <v>1206</v>
      </c>
      <c r="J55" s="65">
        <v>27.346030249999998</v>
      </c>
    </row>
    <row r="56" spans="2:10">
      <c r="B56" s="40" t="s">
        <v>415</v>
      </c>
      <c r="C56" s="95" t="s">
        <v>416</v>
      </c>
      <c r="D56" s="95" t="s">
        <v>120</v>
      </c>
      <c r="E56" s="206">
        <v>590.1197957399994</v>
      </c>
      <c r="F56" s="206">
        <v>3988.1389855300013</v>
      </c>
      <c r="G56" s="206">
        <v>1124.3632901499998</v>
      </c>
      <c r="H56" s="206">
        <v>786.34940247999964</v>
      </c>
      <c r="I56" s="206">
        <v>1345.1096389800007</v>
      </c>
      <c r="J56" s="206">
        <v>1109.2300232900009</v>
      </c>
    </row>
    <row r="57" spans="2:10">
      <c r="B57" s="42" t="s">
        <v>417</v>
      </c>
      <c r="C57" s="96" t="s">
        <v>418</v>
      </c>
      <c r="D57" s="96" t="s">
        <v>120</v>
      </c>
      <c r="E57" s="65">
        <v>554.96696991999943</v>
      </c>
      <c r="F57" s="65">
        <v>3935.0831384800013</v>
      </c>
      <c r="G57" s="65">
        <v>1076.5752547099999</v>
      </c>
      <c r="H57" s="65">
        <v>786.34940247999964</v>
      </c>
      <c r="I57" s="65">
        <v>1345.1096389800007</v>
      </c>
      <c r="J57" s="65">
        <v>1090.0327732900009</v>
      </c>
    </row>
    <row r="58" spans="2:10">
      <c r="B58" s="42" t="s">
        <v>419</v>
      </c>
      <c r="C58" s="96" t="s">
        <v>420</v>
      </c>
      <c r="D58" s="96" t="s">
        <v>120</v>
      </c>
      <c r="E58" s="65">
        <v>35.152825819999997</v>
      </c>
      <c r="F58" s="65">
        <v>53.055847049999905</v>
      </c>
      <c r="G58" s="65">
        <v>47.788035440000002</v>
      </c>
      <c r="H58" s="65" t="s">
        <v>1206</v>
      </c>
      <c r="I58" s="65" t="s">
        <v>1206</v>
      </c>
      <c r="J58" s="65">
        <v>19.19725</v>
      </c>
    </row>
    <row r="59" spans="2:10">
      <c r="B59" s="40" t="s">
        <v>421</v>
      </c>
      <c r="C59" s="95" t="s">
        <v>422</v>
      </c>
      <c r="D59" s="95" t="s">
        <v>120</v>
      </c>
      <c r="E59" s="206">
        <v>2.9103830456733704E-11</v>
      </c>
      <c r="F59" s="206">
        <v>-2.1827872842550278E-10</v>
      </c>
      <c r="G59" s="206">
        <v>-1.0477378964424133E-9</v>
      </c>
      <c r="H59" s="206">
        <v>-2.3283064365386963E-10</v>
      </c>
      <c r="I59" s="206">
        <v>0</v>
      </c>
      <c r="J59" s="206">
        <v>0</v>
      </c>
    </row>
    <row r="60" spans="2:10">
      <c r="B60" s="42" t="s">
        <v>423</v>
      </c>
      <c r="C60" s="96" t="s">
        <v>418</v>
      </c>
      <c r="D60" s="96" t="s">
        <v>120</v>
      </c>
      <c r="E60" s="65" t="s">
        <v>1206</v>
      </c>
      <c r="F60" s="65">
        <v>-2.3283064365386963E-10</v>
      </c>
      <c r="G60" s="65">
        <v>-1.0477378964424133E-9</v>
      </c>
      <c r="H60" s="65">
        <v>-2.3283064365386963E-10</v>
      </c>
      <c r="I60" s="65" t="s">
        <v>1206</v>
      </c>
      <c r="J60" s="65" t="s">
        <v>1206</v>
      </c>
    </row>
    <row r="61" spans="2:10">
      <c r="B61" s="43" t="s">
        <v>424</v>
      </c>
      <c r="C61" s="100" t="s">
        <v>425</v>
      </c>
      <c r="D61" s="100" t="s">
        <v>120</v>
      </c>
      <c r="E61" s="65">
        <v>2.9103830456733704E-11</v>
      </c>
      <c r="F61" s="65">
        <v>1.4551915228366852E-11</v>
      </c>
      <c r="G61" s="65" t="s">
        <v>1206</v>
      </c>
      <c r="H61" s="65" t="s">
        <v>1206</v>
      </c>
      <c r="I61" s="65" t="s">
        <v>1206</v>
      </c>
      <c r="J61" s="65" t="s">
        <v>1206</v>
      </c>
    </row>
    <row r="62" spans="2:10">
      <c r="B62" s="40" t="s">
        <v>127</v>
      </c>
      <c r="C62" s="28" t="s">
        <v>426</v>
      </c>
      <c r="D62" s="28" t="s">
        <v>120</v>
      </c>
      <c r="E62" s="204">
        <v>1757772.9152737646</v>
      </c>
      <c r="F62" s="204">
        <v>1787656.49023988</v>
      </c>
      <c r="G62" s="204">
        <v>1810507.3660487698</v>
      </c>
      <c r="H62" s="204">
        <v>2062029.9256248111</v>
      </c>
      <c r="I62" s="204">
        <v>2512559.2661353108</v>
      </c>
      <c r="J62" s="204">
        <v>2258283.111113687</v>
      </c>
    </row>
    <row r="63" spans="2:10">
      <c r="B63" s="40" t="s">
        <v>427</v>
      </c>
      <c r="C63" s="95" t="s">
        <v>428</v>
      </c>
      <c r="D63" s="95" t="s">
        <v>120</v>
      </c>
      <c r="E63" s="206">
        <v>728141.25979663001</v>
      </c>
      <c r="F63" s="206">
        <v>715593.20377106057</v>
      </c>
      <c r="G63" s="206">
        <v>774154.99223262991</v>
      </c>
      <c r="H63" s="206">
        <v>844793.29681345006</v>
      </c>
      <c r="I63" s="206">
        <v>1010183.59265497</v>
      </c>
      <c r="J63" s="206">
        <v>967781.95844408008</v>
      </c>
    </row>
    <row r="64" spans="2:10">
      <c r="B64" s="42" t="s">
        <v>429</v>
      </c>
      <c r="C64" s="96" t="s">
        <v>430</v>
      </c>
      <c r="D64" s="96" t="s">
        <v>120</v>
      </c>
      <c r="E64" s="65">
        <v>728064.31988163001</v>
      </c>
      <c r="F64" s="65">
        <v>715592.76275888062</v>
      </c>
      <c r="G64" s="65">
        <v>743979.32650368998</v>
      </c>
      <c r="H64" s="65">
        <v>804462.21703040006</v>
      </c>
      <c r="I64" s="65">
        <v>977645.60478161997</v>
      </c>
      <c r="J64" s="65">
        <v>941672.20668542013</v>
      </c>
    </row>
    <row r="65" spans="2:10">
      <c r="B65" s="42" t="s">
        <v>431</v>
      </c>
      <c r="C65" s="97" t="s">
        <v>432</v>
      </c>
      <c r="D65" s="97" t="s">
        <v>120</v>
      </c>
      <c r="E65" s="65" t="s">
        <v>1206</v>
      </c>
      <c r="F65" s="65">
        <v>8.5364479999999923E-2</v>
      </c>
      <c r="G65" s="65">
        <v>7.936855000000001E-2</v>
      </c>
      <c r="H65" s="65">
        <v>4.3764421699999998</v>
      </c>
      <c r="I65" s="65" t="s">
        <v>1206</v>
      </c>
      <c r="J65" s="65" t="s">
        <v>1206</v>
      </c>
    </row>
    <row r="66" spans="2:10">
      <c r="B66" s="42" t="s">
        <v>433</v>
      </c>
      <c r="C66" s="97" t="s">
        <v>434</v>
      </c>
      <c r="D66" s="97" t="s">
        <v>120</v>
      </c>
      <c r="E66" s="65">
        <v>712622.57310158003</v>
      </c>
      <c r="F66" s="65">
        <v>698958.12299720058</v>
      </c>
      <c r="G66" s="65">
        <v>730252.18590091995</v>
      </c>
      <c r="H66" s="65">
        <v>790737.3233583601</v>
      </c>
      <c r="I66" s="65">
        <v>954989.81445233</v>
      </c>
      <c r="J66" s="65">
        <v>916362.1420192701</v>
      </c>
    </row>
    <row r="67" spans="2:10">
      <c r="B67" s="42" t="s">
        <v>435</v>
      </c>
      <c r="C67" s="97" t="s">
        <v>422</v>
      </c>
      <c r="D67" s="97" t="s">
        <v>120</v>
      </c>
      <c r="E67" s="65">
        <v>15441.746780049996</v>
      </c>
      <c r="F67" s="65">
        <v>16634.554397200005</v>
      </c>
      <c r="G67" s="65">
        <v>13727.061234219998</v>
      </c>
      <c r="H67" s="65">
        <v>13720.517229870005</v>
      </c>
      <c r="I67" s="65">
        <v>22655.790329289997</v>
      </c>
      <c r="J67" s="65">
        <v>25310.064666149992</v>
      </c>
    </row>
    <row r="68" spans="2:10">
      <c r="B68" s="42" t="s">
        <v>436</v>
      </c>
      <c r="C68" s="96" t="s">
        <v>437</v>
      </c>
      <c r="D68" s="96" t="s">
        <v>120</v>
      </c>
      <c r="E68" s="65" t="s">
        <v>1206</v>
      </c>
      <c r="F68" s="65">
        <v>0.44101218000000003</v>
      </c>
      <c r="G68" s="65">
        <v>13668.87661333</v>
      </c>
      <c r="H68" s="65">
        <v>17854.8269425</v>
      </c>
      <c r="I68" s="65">
        <v>8125.86491037</v>
      </c>
      <c r="J68" s="65">
        <v>4468.36116391</v>
      </c>
    </row>
    <row r="69" spans="2:10">
      <c r="B69" s="42" t="s">
        <v>438</v>
      </c>
      <c r="C69" s="96" t="s">
        <v>439</v>
      </c>
      <c r="D69" s="96" t="s">
        <v>120</v>
      </c>
      <c r="E69" s="65" t="s">
        <v>1206</v>
      </c>
      <c r="F69" s="65" t="s">
        <v>1206</v>
      </c>
      <c r="G69" s="65" t="s">
        <v>1206</v>
      </c>
      <c r="H69" s="65" t="s">
        <v>1206</v>
      </c>
      <c r="I69" s="65" t="s">
        <v>1206</v>
      </c>
      <c r="J69" s="65" t="s">
        <v>1206</v>
      </c>
    </row>
    <row r="70" spans="2:10">
      <c r="B70" s="42" t="s">
        <v>440</v>
      </c>
      <c r="C70" s="96" t="s">
        <v>441</v>
      </c>
      <c r="D70" s="96" t="s">
        <v>120</v>
      </c>
      <c r="E70" s="65" t="s">
        <v>1206</v>
      </c>
      <c r="F70" s="65" t="s">
        <v>1206</v>
      </c>
      <c r="G70" s="65">
        <v>12981.40657933</v>
      </c>
      <c r="H70" s="65">
        <v>19132.719407320001</v>
      </c>
      <c r="I70" s="65">
        <v>20760.14144068</v>
      </c>
      <c r="J70" s="65">
        <v>17981.482868250001</v>
      </c>
    </row>
    <row r="71" spans="2:10">
      <c r="B71" s="42" t="s">
        <v>442</v>
      </c>
      <c r="C71" s="96" t="s">
        <v>443</v>
      </c>
      <c r="D71" s="96" t="s">
        <v>120</v>
      </c>
      <c r="E71" s="65">
        <v>76.939914999999999</v>
      </c>
      <c r="F71" s="65" t="s">
        <v>1206</v>
      </c>
      <c r="G71" s="65">
        <v>3525.3825362800007</v>
      </c>
      <c r="H71" s="65">
        <v>3343.5334332300004</v>
      </c>
      <c r="I71" s="65">
        <v>3651.9815223000001</v>
      </c>
      <c r="J71" s="65">
        <v>3659.9077264999996</v>
      </c>
    </row>
    <row r="72" spans="2:10">
      <c r="B72" s="42" t="s">
        <v>444</v>
      </c>
      <c r="C72" s="96" t="s">
        <v>445</v>
      </c>
      <c r="D72" s="96" t="s">
        <v>120</v>
      </c>
      <c r="E72" s="65" t="s">
        <v>1206</v>
      </c>
      <c r="F72" s="65" t="s">
        <v>1206</v>
      </c>
      <c r="G72" s="65" t="s">
        <v>1206</v>
      </c>
      <c r="H72" s="65" t="s">
        <v>1206</v>
      </c>
      <c r="I72" s="65" t="s">
        <v>1206</v>
      </c>
      <c r="J72" s="65" t="s">
        <v>1206</v>
      </c>
    </row>
    <row r="73" spans="2:10">
      <c r="B73" s="40" t="s">
        <v>446</v>
      </c>
      <c r="C73" s="95" t="s">
        <v>447</v>
      </c>
      <c r="D73" s="95" t="s">
        <v>120</v>
      </c>
      <c r="E73" s="206">
        <v>473446.43980214</v>
      </c>
      <c r="F73" s="206">
        <v>495387.20406339003</v>
      </c>
      <c r="G73" s="206">
        <v>657188.53013360011</v>
      </c>
      <c r="H73" s="206">
        <v>689595.43455903104</v>
      </c>
      <c r="I73" s="206">
        <v>754165.15202339017</v>
      </c>
      <c r="J73" s="206">
        <v>789764.22139372013</v>
      </c>
    </row>
    <row r="74" spans="2:10">
      <c r="B74" s="42" t="s">
        <v>448</v>
      </c>
      <c r="C74" s="96" t="s">
        <v>449</v>
      </c>
      <c r="D74" s="96" t="s">
        <v>120</v>
      </c>
      <c r="E74" s="65">
        <v>414294.92218678998</v>
      </c>
      <c r="F74" s="65">
        <v>428837.08891121001</v>
      </c>
      <c r="G74" s="65">
        <v>562977.55429771007</v>
      </c>
      <c r="H74" s="65">
        <v>591691.08104723098</v>
      </c>
      <c r="I74" s="65">
        <v>651464.90525699011</v>
      </c>
      <c r="J74" s="65">
        <v>680777.7953238301</v>
      </c>
    </row>
    <row r="75" spans="2:10">
      <c r="B75" s="42" t="s">
        <v>450</v>
      </c>
      <c r="C75" s="96" t="s">
        <v>451</v>
      </c>
      <c r="D75" s="96" t="s">
        <v>120</v>
      </c>
      <c r="E75" s="65">
        <v>59151.51761535</v>
      </c>
      <c r="F75" s="65">
        <v>66550.115152179991</v>
      </c>
      <c r="G75" s="65">
        <v>94210.975835890014</v>
      </c>
      <c r="H75" s="65">
        <v>97904.353511800029</v>
      </c>
      <c r="I75" s="65">
        <v>102700.2467664</v>
      </c>
      <c r="J75" s="65">
        <v>108986.42606989003</v>
      </c>
    </row>
    <row r="76" spans="2:10">
      <c r="B76" s="42" t="s">
        <v>452</v>
      </c>
      <c r="C76" s="96" t="s">
        <v>453</v>
      </c>
      <c r="D76" s="96" t="s">
        <v>120</v>
      </c>
      <c r="E76" s="65" t="s">
        <v>1206</v>
      </c>
      <c r="F76" s="65" t="s">
        <v>1206</v>
      </c>
      <c r="G76" s="65" t="s">
        <v>1206</v>
      </c>
      <c r="H76" s="65" t="s">
        <v>1206</v>
      </c>
      <c r="I76" s="65" t="s">
        <v>1206</v>
      </c>
      <c r="J76" s="65" t="s">
        <v>1206</v>
      </c>
    </row>
    <row r="77" spans="2:10">
      <c r="B77" s="42" t="s">
        <v>454</v>
      </c>
      <c r="C77" s="96" t="s">
        <v>455</v>
      </c>
      <c r="D77" s="96" t="s">
        <v>120</v>
      </c>
      <c r="E77" s="65" t="s">
        <v>1206</v>
      </c>
      <c r="F77" s="65" t="s">
        <v>1206</v>
      </c>
      <c r="G77" s="65" t="s">
        <v>1206</v>
      </c>
      <c r="H77" s="65" t="s">
        <v>1206</v>
      </c>
      <c r="I77" s="65" t="s">
        <v>1206</v>
      </c>
      <c r="J77" s="65" t="s">
        <v>1206</v>
      </c>
    </row>
    <row r="78" spans="2:10">
      <c r="B78" s="40" t="s">
        <v>456</v>
      </c>
      <c r="C78" s="95" t="s">
        <v>457</v>
      </c>
      <c r="D78" s="95" t="s">
        <v>120</v>
      </c>
      <c r="E78" s="206">
        <v>40530.804459669998</v>
      </c>
      <c r="F78" s="206">
        <v>64680.982076760003</v>
      </c>
      <c r="G78" s="206">
        <v>58648.388735479995</v>
      </c>
      <c r="H78" s="206">
        <v>140985.37807917999</v>
      </c>
      <c r="I78" s="206">
        <v>93906.311401879997</v>
      </c>
      <c r="J78" s="206">
        <v>102935.18559415999</v>
      </c>
    </row>
    <row r="79" spans="2:10">
      <c r="B79" s="40" t="s">
        <v>458</v>
      </c>
      <c r="C79" s="95" t="s">
        <v>459</v>
      </c>
      <c r="D79" s="95" t="s">
        <v>120</v>
      </c>
      <c r="E79" s="206">
        <v>515654.41121532436</v>
      </c>
      <c r="F79" s="206">
        <v>511995.1003286693</v>
      </c>
      <c r="G79" s="206">
        <v>320515.45494705997</v>
      </c>
      <c r="H79" s="206">
        <v>386655.81617314997</v>
      </c>
      <c r="I79" s="206">
        <v>654304.21005507023</v>
      </c>
      <c r="J79" s="206">
        <v>397801.74568172684</v>
      </c>
    </row>
    <row r="80" spans="2:10">
      <c r="B80" s="42" t="s">
        <v>460</v>
      </c>
      <c r="C80" s="96" t="s">
        <v>418</v>
      </c>
      <c r="D80" s="96" t="s">
        <v>120</v>
      </c>
      <c r="E80" s="65">
        <v>515577.29781965434</v>
      </c>
      <c r="F80" s="65">
        <v>511488.64806560928</v>
      </c>
      <c r="G80" s="65">
        <v>320170.13064893999</v>
      </c>
      <c r="H80" s="65">
        <v>385570.00903372001</v>
      </c>
      <c r="I80" s="65">
        <v>653289.16947202024</v>
      </c>
      <c r="J80" s="65">
        <v>397261.37132158683</v>
      </c>
    </row>
    <row r="81" spans="2:10">
      <c r="B81" s="42" t="s">
        <v>461</v>
      </c>
      <c r="C81" s="97" t="s">
        <v>462</v>
      </c>
      <c r="D81" s="97" t="s">
        <v>120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</row>
    <row r="82" spans="2:10">
      <c r="B82" s="42" t="s">
        <v>463</v>
      </c>
      <c r="C82" s="97" t="s">
        <v>464</v>
      </c>
      <c r="D82" s="97" t="s">
        <v>120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</row>
    <row r="83" spans="2:10">
      <c r="B83" s="42" t="s">
        <v>465</v>
      </c>
      <c r="C83" s="96" t="s">
        <v>466</v>
      </c>
      <c r="D83" s="96" t="s">
        <v>120</v>
      </c>
      <c r="E83" s="65">
        <v>77.113395670000017</v>
      </c>
      <c r="F83" s="65">
        <v>506.45226306000029</v>
      </c>
      <c r="G83" s="65">
        <v>345.32429811999998</v>
      </c>
      <c r="H83" s="65">
        <v>1085.8071394299884</v>
      </c>
      <c r="I83" s="65">
        <v>1015.04058305</v>
      </c>
      <c r="J83" s="65">
        <v>540.37436014000002</v>
      </c>
    </row>
    <row r="84" spans="2:10" ht="33.75" customHeight="1">
      <c r="B84" s="40" t="s">
        <v>467</v>
      </c>
      <c r="C84" s="101" t="s">
        <v>468</v>
      </c>
      <c r="D84" s="101" t="s">
        <v>120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</row>
    <row r="85" spans="2:10">
      <c r="B85" s="42" t="s">
        <v>469</v>
      </c>
      <c r="C85" s="96" t="s">
        <v>470</v>
      </c>
      <c r="D85" s="96" t="s">
        <v>120</v>
      </c>
      <c r="E85" s="65" t="s">
        <v>1206</v>
      </c>
      <c r="F85" s="65" t="s">
        <v>1206</v>
      </c>
      <c r="G85" s="65" t="s">
        <v>1206</v>
      </c>
      <c r="H85" s="65" t="s">
        <v>1206</v>
      </c>
      <c r="I85" s="65" t="s">
        <v>1206</v>
      </c>
      <c r="J85" s="65" t="s">
        <v>1206</v>
      </c>
    </row>
    <row r="86" spans="2:10">
      <c r="B86" s="42" t="s">
        <v>471</v>
      </c>
      <c r="C86" s="97" t="s">
        <v>472</v>
      </c>
      <c r="D86" s="97" t="s">
        <v>120</v>
      </c>
      <c r="E86" s="65" t="s">
        <v>1206</v>
      </c>
      <c r="F86" s="65" t="s">
        <v>1206</v>
      </c>
      <c r="G86" s="65" t="s">
        <v>1206</v>
      </c>
      <c r="H86" s="65" t="s">
        <v>1206</v>
      </c>
      <c r="I86" s="65" t="s">
        <v>1206</v>
      </c>
      <c r="J86" s="65" t="s">
        <v>1206</v>
      </c>
    </row>
    <row r="87" spans="2:10">
      <c r="B87" s="42" t="s">
        <v>473</v>
      </c>
      <c r="C87" s="97" t="s">
        <v>474</v>
      </c>
      <c r="D87" s="97" t="s">
        <v>120</v>
      </c>
      <c r="E87" s="65" t="s">
        <v>1206</v>
      </c>
      <c r="F87" s="65" t="s">
        <v>1206</v>
      </c>
      <c r="G87" s="65" t="s">
        <v>1206</v>
      </c>
      <c r="H87" s="65" t="s">
        <v>1206</v>
      </c>
      <c r="I87" s="65" t="s">
        <v>1206</v>
      </c>
      <c r="J87" s="65" t="s">
        <v>1206</v>
      </c>
    </row>
    <row r="88" spans="2:10">
      <c r="B88" s="42" t="s">
        <v>475</v>
      </c>
      <c r="C88" s="97" t="s">
        <v>476</v>
      </c>
      <c r="D88" s="97" t="s">
        <v>120</v>
      </c>
      <c r="E88" s="65" t="s">
        <v>1206</v>
      </c>
      <c r="F88" s="65" t="s">
        <v>1206</v>
      </c>
      <c r="G88" s="65" t="s">
        <v>1206</v>
      </c>
      <c r="H88" s="65" t="s">
        <v>1206</v>
      </c>
      <c r="I88" s="65" t="s">
        <v>1206</v>
      </c>
      <c r="J88" s="65" t="s">
        <v>1206</v>
      </c>
    </row>
    <row r="89" spans="2:10">
      <c r="B89" s="24" t="s">
        <v>477</v>
      </c>
      <c r="C89" s="102" t="s">
        <v>478</v>
      </c>
      <c r="D89" s="102" t="s">
        <v>120</v>
      </c>
      <c r="E89" s="65" t="s">
        <v>1206</v>
      </c>
      <c r="F89" s="65" t="s">
        <v>1206</v>
      </c>
      <c r="G89" s="65" t="s">
        <v>1206</v>
      </c>
      <c r="H89" s="65" t="s">
        <v>1206</v>
      </c>
      <c r="I89" s="65" t="s">
        <v>1206</v>
      </c>
      <c r="J89" s="65" t="s">
        <v>1206</v>
      </c>
    </row>
    <row r="91" spans="2:10">
      <c r="C91" s="127"/>
    </row>
    <row r="92" spans="2:10">
      <c r="C92" s="127"/>
    </row>
    <row r="93" spans="2:10">
      <c r="C93" s="127"/>
    </row>
    <row r="94" spans="2:10">
      <c r="C94" s="127"/>
    </row>
    <row r="95" spans="2:10">
      <c r="C95" s="127"/>
    </row>
    <row r="96" spans="2:10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9">
    <mergeCell ref="J6:J7"/>
    <mergeCell ref="E2:J2"/>
    <mergeCell ref="E3:J3"/>
    <mergeCell ref="E4:J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J57"/>
  <sheetViews>
    <sheetView showGridLines="0" zoomScaleNormal="10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K11" sqref="K11"/>
    </sheetView>
  </sheetViews>
  <sheetFormatPr baseColWidth="10" defaultColWidth="11.453125" defaultRowHeight="14.5"/>
  <cols>
    <col min="1" max="1" width="2.453125" customWidth="1"/>
    <col min="2" max="2" width="4.81640625" customWidth="1"/>
    <col min="3" max="3" width="44.453125" customWidth="1"/>
    <col min="4" max="4" width="1.453125" customWidth="1"/>
    <col min="5" max="5" width="12.81640625" style="51" bestFit="1" customWidth="1"/>
    <col min="6" max="6" width="13.7265625" style="51" customWidth="1"/>
    <col min="7" max="7" width="13.54296875" style="51" customWidth="1"/>
    <col min="8" max="8" width="13.7265625" style="51" customWidth="1"/>
    <col min="9" max="10" width="15.54296875" style="51" customWidth="1"/>
  </cols>
  <sheetData>
    <row r="1" spans="2:10">
      <c r="B1" s="12" t="s">
        <v>112</v>
      </c>
      <c r="E1"/>
      <c r="F1"/>
      <c r="G1"/>
      <c r="H1"/>
      <c r="I1"/>
      <c r="J1"/>
    </row>
    <row r="2" spans="2:10" ht="15.5">
      <c r="B2" s="52" t="s">
        <v>113</v>
      </c>
      <c r="C2" s="53"/>
      <c r="D2" s="28"/>
      <c r="E2" s="228" t="s">
        <v>1200</v>
      </c>
      <c r="F2" s="228"/>
      <c r="G2" s="228"/>
      <c r="H2" s="228"/>
      <c r="I2" s="228"/>
      <c r="J2" s="228"/>
    </row>
    <row r="3" spans="2:10" ht="15.5">
      <c r="B3" s="52" t="s">
        <v>479</v>
      </c>
      <c r="C3" s="54"/>
      <c r="D3" s="22"/>
      <c r="E3" s="228" t="s">
        <v>115</v>
      </c>
      <c r="F3" s="228"/>
      <c r="G3" s="228"/>
      <c r="H3" s="228"/>
      <c r="I3" s="228"/>
      <c r="J3" s="228"/>
    </row>
    <row r="4" spans="2:10" ht="15" customHeight="1">
      <c r="B4" s="19"/>
      <c r="C4" s="20"/>
      <c r="D4" s="21"/>
      <c r="E4" s="229" t="s">
        <v>116</v>
      </c>
      <c r="F4" s="230"/>
      <c r="G4" s="230"/>
      <c r="H4" s="230"/>
      <c r="I4" s="230"/>
      <c r="J4" s="230"/>
    </row>
    <row r="5" spans="2:10" ht="15" customHeight="1">
      <c r="B5" s="247" t="s">
        <v>480</v>
      </c>
      <c r="C5" s="248"/>
      <c r="D5" s="22"/>
      <c r="E5" s="231"/>
      <c r="F5" s="232"/>
      <c r="G5" s="232"/>
      <c r="H5" s="232"/>
      <c r="I5" s="232"/>
      <c r="J5" s="232"/>
    </row>
    <row r="6" spans="2:10">
      <c r="B6" s="247"/>
      <c r="C6" s="248"/>
      <c r="D6" s="22"/>
      <c r="E6" s="238">
        <v>2019</v>
      </c>
      <c r="F6" s="238">
        <v>2020</v>
      </c>
      <c r="G6" s="238">
        <v>2021</v>
      </c>
      <c r="H6" s="238">
        <v>2022</v>
      </c>
      <c r="I6" s="238">
        <v>2023</v>
      </c>
      <c r="J6" s="238">
        <v>2024</v>
      </c>
    </row>
    <row r="7" spans="2:10">
      <c r="B7" s="103"/>
      <c r="C7" s="104"/>
      <c r="D7" s="22"/>
      <c r="E7" s="239"/>
      <c r="F7" s="239"/>
      <c r="G7" s="239"/>
      <c r="H7" s="239"/>
      <c r="I7" s="239"/>
      <c r="J7" s="239"/>
    </row>
    <row r="8" spans="2:10">
      <c r="B8" s="91" t="s">
        <v>129</v>
      </c>
      <c r="C8" s="92" t="s">
        <v>481</v>
      </c>
      <c r="D8" s="105" t="s">
        <v>120</v>
      </c>
      <c r="E8" s="189">
        <v>10931148.059938755</v>
      </c>
      <c r="F8" s="189">
        <v>11493127.800485618</v>
      </c>
      <c r="G8" s="189">
        <v>12158242.871005412</v>
      </c>
      <c r="H8" s="189">
        <v>12378536.4845396</v>
      </c>
      <c r="I8" s="189">
        <v>12982840.070941266</v>
      </c>
      <c r="J8" s="189">
        <v>13760136.851590637</v>
      </c>
    </row>
    <row r="9" spans="2:10">
      <c r="B9" s="40" t="s">
        <v>131</v>
      </c>
      <c r="C9" s="28" t="s">
        <v>482</v>
      </c>
      <c r="D9" s="22" t="s">
        <v>120</v>
      </c>
      <c r="E9" s="204">
        <v>3744670.5050251763</v>
      </c>
      <c r="F9" s="204">
        <v>3815464.0122234365</v>
      </c>
      <c r="G9" s="204">
        <v>3824493.6032963404</v>
      </c>
      <c r="H9" s="204">
        <v>3834519.3715274697</v>
      </c>
      <c r="I9" s="204">
        <v>3894441.2975576613</v>
      </c>
      <c r="J9" s="204">
        <v>4094834.2470771708</v>
      </c>
    </row>
    <row r="10" spans="2:10">
      <c r="B10" s="42" t="s">
        <v>483</v>
      </c>
      <c r="C10" s="30" t="s">
        <v>484</v>
      </c>
      <c r="D10" s="22" t="s">
        <v>120</v>
      </c>
      <c r="E10" s="206">
        <v>2870720.6783030462</v>
      </c>
      <c r="F10" s="206">
        <v>2896782.2192777712</v>
      </c>
      <c r="G10" s="206">
        <v>2882318.5613437803</v>
      </c>
      <c r="H10" s="206">
        <v>2888384.0329883299</v>
      </c>
      <c r="I10" s="206">
        <v>2932463.216790291</v>
      </c>
      <c r="J10" s="206">
        <v>3117487.9223897709</v>
      </c>
    </row>
    <row r="11" spans="2:10">
      <c r="B11" s="42" t="s">
        <v>485</v>
      </c>
      <c r="C11" s="30" t="s">
        <v>486</v>
      </c>
      <c r="D11" s="22" t="s">
        <v>120</v>
      </c>
      <c r="E11" s="206">
        <v>873949.82672213006</v>
      </c>
      <c r="F11" s="206">
        <v>918681.79294566542</v>
      </c>
      <c r="G11" s="206">
        <v>942175.04195255996</v>
      </c>
      <c r="H11" s="206">
        <v>946135.33853914007</v>
      </c>
      <c r="I11" s="206">
        <v>961978.08076737006</v>
      </c>
      <c r="J11" s="206">
        <v>977346.3246873999</v>
      </c>
    </row>
    <row r="12" spans="2:10">
      <c r="B12" s="42" t="s">
        <v>487</v>
      </c>
      <c r="C12" s="96" t="s">
        <v>488</v>
      </c>
      <c r="D12" s="22" t="s">
        <v>120</v>
      </c>
      <c r="E12" s="65">
        <v>858223.8068007601</v>
      </c>
      <c r="F12" s="65">
        <v>880074.25021601538</v>
      </c>
      <c r="G12" s="65">
        <v>900713.32369036996</v>
      </c>
      <c r="H12" s="65">
        <v>907765.1932825601</v>
      </c>
      <c r="I12" s="65">
        <v>919622.05244149</v>
      </c>
      <c r="J12" s="65">
        <v>936353.68385043996</v>
      </c>
    </row>
    <row r="13" spans="2:10">
      <c r="B13" s="43" t="s">
        <v>489</v>
      </c>
      <c r="C13" s="100" t="s">
        <v>490</v>
      </c>
      <c r="D13" s="33" t="s">
        <v>120</v>
      </c>
      <c r="E13" s="65">
        <v>15726.019921369996</v>
      </c>
      <c r="F13" s="65">
        <v>38607.542729650006</v>
      </c>
      <c r="G13" s="65">
        <v>41461.718262190006</v>
      </c>
      <c r="H13" s="65">
        <v>38370.145256579999</v>
      </c>
      <c r="I13" s="65">
        <v>42356.028325880005</v>
      </c>
      <c r="J13" s="65">
        <v>40992.640836959989</v>
      </c>
    </row>
    <row r="14" spans="2:10">
      <c r="B14" s="106" t="s">
        <v>133</v>
      </c>
      <c r="C14" s="107" t="s">
        <v>491</v>
      </c>
      <c r="D14" s="108" t="s">
        <v>120</v>
      </c>
      <c r="E14" s="204">
        <v>2716873.5709680542</v>
      </c>
      <c r="F14" s="204">
        <v>2720762.3826448461</v>
      </c>
      <c r="G14" s="204">
        <v>3012840.0015591709</v>
      </c>
      <c r="H14" s="204">
        <v>3007801.8241512794</v>
      </c>
      <c r="I14" s="204">
        <v>3027322.2693569572</v>
      </c>
      <c r="J14" s="204">
        <v>3134729.9962611566</v>
      </c>
    </row>
    <row r="15" spans="2:10">
      <c r="B15" s="106" t="s">
        <v>135</v>
      </c>
      <c r="C15" s="107" t="s">
        <v>492</v>
      </c>
      <c r="D15" s="108" t="s">
        <v>120</v>
      </c>
      <c r="E15" s="204">
        <v>62199.948064880002</v>
      </c>
      <c r="F15" s="204">
        <v>84741.794089739982</v>
      </c>
      <c r="G15" s="204">
        <v>89039.889471770002</v>
      </c>
      <c r="H15" s="204">
        <v>149014.39915461</v>
      </c>
      <c r="I15" s="204">
        <v>117554.55078772</v>
      </c>
      <c r="J15" s="204">
        <v>118337.67500902999</v>
      </c>
    </row>
    <row r="16" spans="2:10">
      <c r="B16" s="40" t="s">
        <v>137</v>
      </c>
      <c r="C16" s="28" t="s">
        <v>493</v>
      </c>
      <c r="D16" s="22" t="s">
        <v>120</v>
      </c>
      <c r="E16" s="204">
        <v>1547202.7135369107</v>
      </c>
      <c r="F16" s="204">
        <v>1701891.6886325399</v>
      </c>
      <c r="G16" s="204">
        <v>1916486.8678455695</v>
      </c>
      <c r="H16" s="204">
        <v>2060059.4169973298</v>
      </c>
      <c r="I16" s="204">
        <v>2280978.7738084001</v>
      </c>
      <c r="J16" s="204">
        <v>2395181.66689438</v>
      </c>
    </row>
    <row r="17" spans="2:10">
      <c r="B17" s="42" t="s">
        <v>494</v>
      </c>
      <c r="C17" s="30" t="s">
        <v>495</v>
      </c>
      <c r="D17" s="22" t="s">
        <v>120</v>
      </c>
      <c r="E17" s="206">
        <v>214481.66231775004</v>
      </c>
      <c r="F17" s="206">
        <v>247981.49566156999</v>
      </c>
      <c r="G17" s="206">
        <v>255258.32737452001</v>
      </c>
      <c r="H17" s="206">
        <v>313407.72370079003</v>
      </c>
      <c r="I17" s="206">
        <v>418390.36170547002</v>
      </c>
      <c r="J17" s="206">
        <v>524275.87018191995</v>
      </c>
    </row>
    <row r="18" spans="2:10">
      <c r="B18" s="42" t="s">
        <v>496</v>
      </c>
      <c r="C18" s="30" t="s">
        <v>497</v>
      </c>
      <c r="D18" s="22" t="s">
        <v>120</v>
      </c>
      <c r="E18" s="206">
        <v>1330227.8450752106</v>
      </c>
      <c r="F18" s="206">
        <v>1448437.18295692</v>
      </c>
      <c r="G18" s="206">
        <v>1658443.2674894095</v>
      </c>
      <c r="H18" s="206">
        <v>1743826.9330286398</v>
      </c>
      <c r="I18" s="206">
        <v>1860416.1114602501</v>
      </c>
      <c r="J18" s="206">
        <v>1868567.9438173599</v>
      </c>
    </row>
    <row r="19" spans="2:10">
      <c r="B19" s="43" t="s">
        <v>498</v>
      </c>
      <c r="C19" s="32" t="s">
        <v>499</v>
      </c>
      <c r="D19" s="33" t="s">
        <v>120</v>
      </c>
      <c r="E19" s="206">
        <v>2493.2061439500003</v>
      </c>
      <c r="F19" s="206">
        <v>5473.0100140500008</v>
      </c>
      <c r="G19" s="206">
        <v>2785.2729816400001</v>
      </c>
      <c r="H19" s="206">
        <v>2824.7602679000001</v>
      </c>
      <c r="I19" s="206">
        <v>2172.3006426800002</v>
      </c>
      <c r="J19" s="206">
        <v>2337.8528950999994</v>
      </c>
    </row>
    <row r="20" spans="2:10">
      <c r="B20" s="40" t="s">
        <v>139</v>
      </c>
      <c r="C20" s="28" t="s">
        <v>500</v>
      </c>
      <c r="D20" s="22" t="s">
        <v>120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</row>
    <row r="21" spans="2:10">
      <c r="B21" s="42" t="s">
        <v>501</v>
      </c>
      <c r="C21" s="30" t="s">
        <v>502</v>
      </c>
      <c r="D21" s="22" t="s">
        <v>120</v>
      </c>
      <c r="E21" s="206" t="s">
        <v>1206</v>
      </c>
      <c r="F21" s="206" t="s">
        <v>1206</v>
      </c>
      <c r="G21" s="206" t="s">
        <v>1206</v>
      </c>
      <c r="H21" s="206" t="s">
        <v>1206</v>
      </c>
      <c r="I21" s="206" t="s">
        <v>1206</v>
      </c>
      <c r="J21" s="206" t="s">
        <v>1206</v>
      </c>
    </row>
    <row r="22" spans="2:10">
      <c r="B22" s="42" t="s">
        <v>503</v>
      </c>
      <c r="C22" s="30" t="s">
        <v>504</v>
      </c>
      <c r="D22" s="22" t="s">
        <v>120</v>
      </c>
      <c r="E22" s="206" t="s">
        <v>1206</v>
      </c>
      <c r="F22" s="206" t="s">
        <v>1206</v>
      </c>
      <c r="G22" s="206" t="s">
        <v>1206</v>
      </c>
      <c r="H22" s="206" t="s">
        <v>1206</v>
      </c>
      <c r="I22" s="206" t="s">
        <v>1206</v>
      </c>
      <c r="J22" s="206" t="s">
        <v>1206</v>
      </c>
    </row>
    <row r="23" spans="2:10">
      <c r="B23" s="43" t="s">
        <v>505</v>
      </c>
      <c r="C23" s="32" t="s">
        <v>506</v>
      </c>
      <c r="D23" s="33" t="s">
        <v>120</v>
      </c>
      <c r="E23" s="207" t="s">
        <v>1206</v>
      </c>
      <c r="F23" s="207" t="s">
        <v>1206</v>
      </c>
      <c r="G23" s="207" t="s">
        <v>1206</v>
      </c>
      <c r="H23" s="207" t="s">
        <v>1206</v>
      </c>
      <c r="I23" s="207" t="s">
        <v>1206</v>
      </c>
      <c r="J23" s="207" t="s">
        <v>1206</v>
      </c>
    </row>
    <row r="24" spans="2:10">
      <c r="B24" s="40" t="s">
        <v>141</v>
      </c>
      <c r="C24" s="28" t="s">
        <v>507</v>
      </c>
      <c r="D24" s="22" t="s">
        <v>120</v>
      </c>
      <c r="E24" s="204">
        <v>7226.3133701294946</v>
      </c>
      <c r="F24" s="204">
        <v>14068.643374409286</v>
      </c>
      <c r="G24" s="204">
        <v>13046.695817188895</v>
      </c>
      <c r="H24" s="204">
        <v>13388.639231783523</v>
      </c>
      <c r="I24" s="204">
        <v>14953.34845697015</v>
      </c>
      <c r="J24" s="204">
        <v>11072.830940999998</v>
      </c>
    </row>
    <row r="25" spans="2:10">
      <c r="B25" s="42" t="s">
        <v>508</v>
      </c>
      <c r="C25" s="30" t="s">
        <v>509</v>
      </c>
      <c r="D25" s="22" t="s">
        <v>120</v>
      </c>
      <c r="E25" s="206">
        <v>164.41480766000004</v>
      </c>
      <c r="F25" s="206">
        <v>5879.2406471599998</v>
      </c>
      <c r="G25" s="206">
        <v>3637.3318252799991</v>
      </c>
      <c r="H25" s="206">
        <v>3368.9259724699987</v>
      </c>
      <c r="I25" s="206">
        <v>4776.3803625900009</v>
      </c>
      <c r="J25" s="206">
        <v>592.63790904999996</v>
      </c>
    </row>
    <row r="26" spans="2:10">
      <c r="B26" s="42" t="s">
        <v>510</v>
      </c>
      <c r="C26" s="96" t="s">
        <v>511</v>
      </c>
      <c r="D26" s="22" t="s">
        <v>120</v>
      </c>
      <c r="E26" s="94">
        <v>164.41480766000004</v>
      </c>
      <c r="F26" s="94">
        <v>5762.38665872</v>
      </c>
      <c r="G26" s="94">
        <v>3526.4203252799989</v>
      </c>
      <c r="H26" s="94">
        <v>3272.5244631599985</v>
      </c>
      <c r="I26" s="94">
        <v>4776.3803625900009</v>
      </c>
      <c r="J26" s="94">
        <v>592.63790904999996</v>
      </c>
    </row>
    <row r="27" spans="2:10">
      <c r="B27" s="42" t="s">
        <v>512</v>
      </c>
      <c r="C27" s="96" t="s">
        <v>513</v>
      </c>
      <c r="D27" s="22" t="s">
        <v>120</v>
      </c>
      <c r="E27" s="65" t="s">
        <v>1206</v>
      </c>
      <c r="F27" s="65">
        <v>116.85398844000002</v>
      </c>
      <c r="G27" s="65">
        <v>110.9115</v>
      </c>
      <c r="H27" s="65">
        <v>96.401509310000023</v>
      </c>
      <c r="I27" s="65" t="s">
        <v>1206</v>
      </c>
      <c r="J27" s="65" t="s">
        <v>1206</v>
      </c>
    </row>
    <row r="28" spans="2:10">
      <c r="B28" s="42" t="s">
        <v>514</v>
      </c>
      <c r="C28" s="30" t="s">
        <v>515</v>
      </c>
      <c r="D28" s="22" t="s">
        <v>120</v>
      </c>
      <c r="E28" s="206">
        <v>7061.8985624700035</v>
      </c>
      <c r="F28" s="206">
        <v>8189.4027272500007</v>
      </c>
      <c r="G28" s="206">
        <v>9409.3639919100005</v>
      </c>
      <c r="H28" s="206">
        <v>10019.713260190001</v>
      </c>
      <c r="I28" s="206">
        <v>10176.970152320004</v>
      </c>
      <c r="J28" s="206">
        <v>10480.193031949999</v>
      </c>
    </row>
    <row r="29" spans="2:10">
      <c r="B29" s="42" t="s">
        <v>516</v>
      </c>
      <c r="C29" s="96" t="s">
        <v>511</v>
      </c>
      <c r="D29" s="22" t="s">
        <v>120</v>
      </c>
      <c r="E29" s="65">
        <v>6675.7659435100031</v>
      </c>
      <c r="F29" s="65">
        <v>7716.2491676500003</v>
      </c>
      <c r="G29" s="65">
        <v>9157.13624523</v>
      </c>
      <c r="H29" s="65">
        <v>9922.4060977900008</v>
      </c>
      <c r="I29" s="65">
        <v>10174.675076590003</v>
      </c>
      <c r="J29" s="65">
        <v>10480.193031949999</v>
      </c>
    </row>
    <row r="30" spans="2:10">
      <c r="B30" s="42" t="s">
        <v>517</v>
      </c>
      <c r="C30" s="96" t="s">
        <v>513</v>
      </c>
      <c r="D30" s="22" t="s">
        <v>120</v>
      </c>
      <c r="E30" s="69">
        <v>386.13261896</v>
      </c>
      <c r="F30" s="69">
        <v>473.15355959999999</v>
      </c>
      <c r="G30" s="69">
        <v>252.22774668</v>
      </c>
      <c r="H30" s="69">
        <v>97.30716240000001</v>
      </c>
      <c r="I30" s="69">
        <v>2.2950757300000002</v>
      </c>
      <c r="J30" s="69" t="s">
        <v>1206</v>
      </c>
    </row>
    <row r="31" spans="2:10">
      <c r="B31" s="42" t="s">
        <v>518</v>
      </c>
      <c r="C31" s="30" t="s">
        <v>519</v>
      </c>
      <c r="D31" s="22" t="s">
        <v>120</v>
      </c>
      <c r="E31" s="207">
        <v>-5.0931703299283981E-10</v>
      </c>
      <c r="F31" s="207">
        <v>-7.1304384618997574E-10</v>
      </c>
      <c r="G31" s="207">
        <v>-1.1059455573558807E-9</v>
      </c>
      <c r="H31" s="207">
        <v>-8.7647640611976385E-7</v>
      </c>
      <c r="I31" s="207">
        <v>-2.0579398551490158E-3</v>
      </c>
      <c r="J31" s="207">
        <v>0</v>
      </c>
    </row>
    <row r="32" spans="2:10">
      <c r="B32" s="42" t="s">
        <v>520</v>
      </c>
      <c r="C32" s="96" t="s">
        <v>511</v>
      </c>
      <c r="D32" s="22" t="s">
        <v>120</v>
      </c>
      <c r="E32" s="69">
        <v>-6.4028427004814148E-10</v>
      </c>
      <c r="F32" s="69">
        <v>-6.9849193096160889E-10</v>
      </c>
      <c r="G32" s="69">
        <v>-1.1059455573558807E-9</v>
      </c>
      <c r="H32" s="69">
        <v>-4.6566128730773926E-10</v>
      </c>
      <c r="I32" s="69">
        <v>-2.0579398842528462E-3</v>
      </c>
      <c r="J32" s="69" t="s">
        <v>1206</v>
      </c>
    </row>
    <row r="33" spans="2:10">
      <c r="B33" s="43" t="s">
        <v>521</v>
      </c>
      <c r="C33" s="100" t="s">
        <v>513</v>
      </c>
      <c r="D33" s="33" t="s">
        <v>120</v>
      </c>
      <c r="E33" s="69">
        <v>1.3096723705530167E-10</v>
      </c>
      <c r="F33" s="69">
        <v>-1.4551915228366852E-11</v>
      </c>
      <c r="G33" s="69" t="s">
        <v>1206</v>
      </c>
      <c r="H33" s="69">
        <v>-8.7601074483245611E-7</v>
      </c>
      <c r="I33" s="69">
        <v>2.9103830456733704E-11</v>
      </c>
      <c r="J33" s="69" t="s">
        <v>1206</v>
      </c>
    </row>
    <row r="34" spans="2:10">
      <c r="B34" s="40" t="s">
        <v>142</v>
      </c>
      <c r="C34" s="28" t="s">
        <v>522</v>
      </c>
      <c r="D34" s="22" t="s">
        <v>120</v>
      </c>
      <c r="E34" s="204">
        <v>255344.55248875002</v>
      </c>
      <c r="F34" s="204">
        <v>1293171.7626034198</v>
      </c>
      <c r="G34" s="204">
        <v>1149916.23529117</v>
      </c>
      <c r="H34" s="204">
        <v>1195702.9921850697</v>
      </c>
      <c r="I34" s="204">
        <v>1226842.0902533601</v>
      </c>
      <c r="J34" s="204">
        <v>1248762.6112824501</v>
      </c>
    </row>
    <row r="35" spans="2:10">
      <c r="B35" s="42" t="s">
        <v>523</v>
      </c>
      <c r="C35" s="30" t="s">
        <v>524</v>
      </c>
      <c r="D35" s="22" t="s">
        <v>120</v>
      </c>
      <c r="E35" s="206">
        <v>95868.610108070003</v>
      </c>
      <c r="F35" s="206">
        <v>1112432.2378948098</v>
      </c>
      <c r="G35" s="206">
        <v>963385.89594310999</v>
      </c>
      <c r="H35" s="206">
        <v>1001329.8297183298</v>
      </c>
      <c r="I35" s="206">
        <v>985941.25687186001</v>
      </c>
      <c r="J35" s="206">
        <v>1003805.3326410302</v>
      </c>
    </row>
    <row r="36" spans="2:10">
      <c r="B36" s="42" t="s">
        <v>525</v>
      </c>
      <c r="C36" s="30" t="s">
        <v>526</v>
      </c>
      <c r="D36" s="22" t="s">
        <v>120</v>
      </c>
      <c r="E36" s="206">
        <v>159475.94238068</v>
      </c>
      <c r="F36" s="206">
        <v>180739.52470861</v>
      </c>
      <c r="G36" s="206">
        <v>186530.33934805999</v>
      </c>
      <c r="H36" s="206">
        <v>194373.16246674</v>
      </c>
      <c r="I36" s="206">
        <v>240900.83338150001</v>
      </c>
      <c r="J36" s="206">
        <v>244957.27864141998</v>
      </c>
    </row>
    <row r="37" spans="2:10">
      <c r="B37" s="43" t="s">
        <v>527</v>
      </c>
      <c r="C37" s="32" t="s">
        <v>528</v>
      </c>
      <c r="D37" s="33" t="s">
        <v>120</v>
      </c>
      <c r="E37" s="207" t="s">
        <v>1206</v>
      </c>
      <c r="F37" s="207" t="s">
        <v>1206</v>
      </c>
      <c r="G37" s="207" t="s">
        <v>1206</v>
      </c>
      <c r="H37" s="207" t="s">
        <v>1206</v>
      </c>
      <c r="I37" s="207" t="s">
        <v>1206</v>
      </c>
      <c r="J37" s="207" t="s">
        <v>1206</v>
      </c>
    </row>
    <row r="38" spans="2:10">
      <c r="B38" s="40" t="s">
        <v>144</v>
      </c>
      <c r="C38" s="28" t="s">
        <v>529</v>
      </c>
      <c r="D38" s="22" t="s">
        <v>120</v>
      </c>
      <c r="E38" s="204">
        <v>2597630.4564848538</v>
      </c>
      <c r="F38" s="204">
        <v>1863027.5169172257</v>
      </c>
      <c r="G38" s="204">
        <v>2152419.5777242007</v>
      </c>
      <c r="H38" s="204">
        <v>2118049.8412920567</v>
      </c>
      <c r="I38" s="204">
        <v>2420747.7407201976</v>
      </c>
      <c r="J38" s="204">
        <v>2757217.8241254496</v>
      </c>
    </row>
    <row r="39" spans="2:10">
      <c r="B39" s="42" t="s">
        <v>530</v>
      </c>
      <c r="C39" s="30" t="s">
        <v>531</v>
      </c>
      <c r="D39" s="22" t="s">
        <v>120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</row>
    <row r="40" spans="2:10">
      <c r="B40" s="42" t="s">
        <v>532</v>
      </c>
      <c r="C40" s="96" t="s">
        <v>533</v>
      </c>
      <c r="D40" s="22" t="s">
        <v>120</v>
      </c>
      <c r="E40" s="65" t="s">
        <v>1206</v>
      </c>
      <c r="F40" s="65" t="s">
        <v>1206</v>
      </c>
      <c r="G40" s="65" t="s">
        <v>1206</v>
      </c>
      <c r="H40" s="65" t="s">
        <v>1206</v>
      </c>
      <c r="I40" s="65" t="s">
        <v>1206</v>
      </c>
      <c r="J40" s="65" t="s">
        <v>1206</v>
      </c>
    </row>
    <row r="41" spans="2:10">
      <c r="B41" s="42" t="s">
        <v>534</v>
      </c>
      <c r="C41" s="96" t="s">
        <v>535</v>
      </c>
      <c r="D41" s="22" t="s">
        <v>120</v>
      </c>
      <c r="E41" s="65" t="s">
        <v>1206</v>
      </c>
      <c r="F41" s="65" t="s">
        <v>1206</v>
      </c>
      <c r="G41" s="65" t="s">
        <v>1206</v>
      </c>
      <c r="H41" s="65" t="s">
        <v>1206</v>
      </c>
      <c r="I41" s="65" t="s">
        <v>1206</v>
      </c>
      <c r="J41" s="65" t="s">
        <v>1206</v>
      </c>
    </row>
    <row r="42" spans="2:10">
      <c r="B42" s="42" t="s">
        <v>536</v>
      </c>
      <c r="C42" s="96" t="s">
        <v>537</v>
      </c>
      <c r="D42" s="22" t="s">
        <v>120</v>
      </c>
      <c r="E42" s="65" t="s">
        <v>1206</v>
      </c>
      <c r="F42" s="65" t="s">
        <v>1206</v>
      </c>
      <c r="G42" s="65" t="s">
        <v>1206</v>
      </c>
      <c r="H42" s="65" t="s">
        <v>1206</v>
      </c>
      <c r="I42" s="65" t="s">
        <v>1206</v>
      </c>
      <c r="J42" s="65" t="s">
        <v>1206</v>
      </c>
    </row>
    <row r="43" spans="2:10">
      <c r="B43" s="42" t="s">
        <v>538</v>
      </c>
      <c r="C43" s="96" t="s">
        <v>539</v>
      </c>
      <c r="D43" s="22" t="s">
        <v>120</v>
      </c>
      <c r="E43" s="65" t="s">
        <v>1206</v>
      </c>
      <c r="F43" s="65" t="s">
        <v>1206</v>
      </c>
      <c r="G43" s="65" t="s">
        <v>1206</v>
      </c>
      <c r="H43" s="65" t="s">
        <v>1206</v>
      </c>
      <c r="I43" s="65" t="s">
        <v>1206</v>
      </c>
      <c r="J43" s="65" t="s">
        <v>1206</v>
      </c>
    </row>
    <row r="44" spans="2:10">
      <c r="B44" s="42" t="s">
        <v>540</v>
      </c>
      <c r="C44" s="96" t="s">
        <v>541</v>
      </c>
      <c r="D44" s="22" t="s">
        <v>120</v>
      </c>
      <c r="E44" s="65" t="s">
        <v>1206</v>
      </c>
      <c r="F44" s="65" t="s">
        <v>1206</v>
      </c>
      <c r="G44" s="65" t="s">
        <v>1206</v>
      </c>
      <c r="H44" s="65" t="s">
        <v>1206</v>
      </c>
      <c r="I44" s="65" t="s">
        <v>1206</v>
      </c>
      <c r="J44" s="65" t="s">
        <v>1206</v>
      </c>
    </row>
    <row r="45" spans="2:10">
      <c r="B45" s="42" t="s">
        <v>542</v>
      </c>
      <c r="C45" s="30" t="s">
        <v>543</v>
      </c>
      <c r="D45" s="22" t="s">
        <v>120</v>
      </c>
      <c r="E45" s="206">
        <v>2597630.4564848538</v>
      </c>
      <c r="F45" s="206">
        <v>1863027.5169172257</v>
      </c>
      <c r="G45" s="206">
        <v>2152419.5777242007</v>
      </c>
      <c r="H45" s="206">
        <v>2118049.8412920567</v>
      </c>
      <c r="I45" s="206">
        <v>2420747.7407201976</v>
      </c>
      <c r="J45" s="206">
        <v>2757217.8241254496</v>
      </c>
    </row>
    <row r="46" spans="2:10">
      <c r="B46" s="42" t="s">
        <v>544</v>
      </c>
      <c r="C46" s="96" t="s">
        <v>412</v>
      </c>
      <c r="D46" s="22" t="s">
        <v>120</v>
      </c>
      <c r="E46" s="65">
        <v>2560653.5985122537</v>
      </c>
      <c r="F46" s="65">
        <v>1817497.3191118157</v>
      </c>
      <c r="G46" s="65">
        <v>2008893.8130828205</v>
      </c>
      <c r="H46" s="65">
        <v>1991429.5240286007</v>
      </c>
      <c r="I46" s="65">
        <v>2297512.8125991677</v>
      </c>
      <c r="J46" s="65">
        <v>2592666.5893903095</v>
      </c>
    </row>
    <row r="47" spans="2:10">
      <c r="B47" s="42" t="s">
        <v>545</v>
      </c>
      <c r="C47" s="96" t="s">
        <v>414</v>
      </c>
      <c r="D47" s="22" t="s">
        <v>120</v>
      </c>
      <c r="E47" s="65">
        <v>36976.857972600039</v>
      </c>
      <c r="F47" s="65">
        <v>45530.197805409996</v>
      </c>
      <c r="G47" s="65">
        <v>143525.76464138002</v>
      </c>
      <c r="H47" s="65">
        <v>126620.31726345602</v>
      </c>
      <c r="I47" s="65">
        <v>123234.92812103007</v>
      </c>
      <c r="J47" s="65">
        <v>164551.23473513997</v>
      </c>
    </row>
    <row r="48" spans="2:10" ht="33.75" customHeight="1">
      <c r="B48" s="42" t="s">
        <v>546</v>
      </c>
      <c r="C48" s="109" t="s">
        <v>547</v>
      </c>
      <c r="D48" s="110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</row>
    <row r="49" spans="2:10">
      <c r="B49" s="42" t="s">
        <v>548</v>
      </c>
      <c r="C49" s="96" t="s">
        <v>549</v>
      </c>
      <c r="D49" s="110" t="s">
        <v>120</v>
      </c>
      <c r="E49" s="65" t="s">
        <v>1206</v>
      </c>
      <c r="F49" s="65" t="s">
        <v>1206</v>
      </c>
      <c r="G49" s="65" t="s">
        <v>1206</v>
      </c>
      <c r="H49" s="65" t="s">
        <v>1206</v>
      </c>
      <c r="I49" s="65" t="s">
        <v>1206</v>
      </c>
      <c r="J49" s="65" t="s">
        <v>1206</v>
      </c>
    </row>
    <row r="50" spans="2:10">
      <c r="B50" s="42" t="s">
        <v>550</v>
      </c>
      <c r="C50" s="97" t="s">
        <v>551</v>
      </c>
      <c r="D50" s="110" t="s">
        <v>120</v>
      </c>
      <c r="E50" s="65" t="s">
        <v>1206</v>
      </c>
      <c r="F50" s="65" t="s">
        <v>1206</v>
      </c>
      <c r="G50" s="65" t="s">
        <v>1206</v>
      </c>
      <c r="H50" s="65" t="s">
        <v>1206</v>
      </c>
      <c r="I50" s="65" t="s">
        <v>1206</v>
      </c>
      <c r="J50" s="65" t="s">
        <v>1206</v>
      </c>
    </row>
    <row r="51" spans="2:10">
      <c r="B51" s="42" t="s">
        <v>552</v>
      </c>
      <c r="C51" s="97" t="s">
        <v>474</v>
      </c>
      <c r="D51" s="110" t="s">
        <v>120</v>
      </c>
      <c r="E51" s="65" t="s">
        <v>1206</v>
      </c>
      <c r="F51" s="65" t="s">
        <v>1206</v>
      </c>
      <c r="G51" s="65" t="s">
        <v>1206</v>
      </c>
      <c r="H51" s="65" t="s">
        <v>1206</v>
      </c>
      <c r="I51" s="65" t="s">
        <v>1206</v>
      </c>
      <c r="J51" s="65" t="s">
        <v>1206</v>
      </c>
    </row>
    <row r="52" spans="2:10">
      <c r="B52" s="42" t="s">
        <v>553</v>
      </c>
      <c r="C52" s="97" t="s">
        <v>476</v>
      </c>
      <c r="D52" s="110" t="s">
        <v>120</v>
      </c>
      <c r="E52" s="65" t="s">
        <v>1206</v>
      </c>
      <c r="F52" s="65" t="s">
        <v>1206</v>
      </c>
      <c r="G52" s="65" t="s">
        <v>1206</v>
      </c>
      <c r="H52" s="65" t="s">
        <v>1206</v>
      </c>
      <c r="I52" s="65" t="s">
        <v>1206</v>
      </c>
      <c r="J52" s="65" t="s">
        <v>1206</v>
      </c>
    </row>
    <row r="53" spans="2:10">
      <c r="B53" s="24" t="s">
        <v>554</v>
      </c>
      <c r="C53" s="102" t="s">
        <v>478</v>
      </c>
      <c r="D53" s="111" t="s">
        <v>120</v>
      </c>
      <c r="E53" s="65" t="s">
        <v>1206</v>
      </c>
      <c r="F53" s="65" t="s">
        <v>1206</v>
      </c>
      <c r="G53" s="65" t="s">
        <v>1206</v>
      </c>
      <c r="H53" s="65" t="s">
        <v>1206</v>
      </c>
      <c r="I53" s="65" t="s">
        <v>1206</v>
      </c>
      <c r="J53" s="65" t="s">
        <v>1206</v>
      </c>
    </row>
    <row r="56" spans="2:10">
      <c r="B56" s="218" t="s">
        <v>1201</v>
      </c>
    </row>
    <row r="57" spans="2:10">
      <c r="B57" s="219" t="s">
        <v>1202</v>
      </c>
      <c r="C57" s="220"/>
    </row>
  </sheetData>
  <mergeCells count="10">
    <mergeCell ref="J6:J7"/>
    <mergeCell ref="E2:J2"/>
    <mergeCell ref="E3:J3"/>
    <mergeCell ref="E4:J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Normal="10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N7" sqref="N7"/>
    </sheetView>
  </sheetViews>
  <sheetFormatPr baseColWidth="10" defaultColWidth="11.453125" defaultRowHeight="14.5"/>
  <cols>
    <col min="1" max="1" width="0.7265625" style="112" customWidth="1"/>
    <col min="2" max="2" width="4.453125" style="112" customWidth="1"/>
    <col min="3" max="3" width="50.1796875" style="112" customWidth="1"/>
    <col min="4" max="4" width="1.81640625" style="112" customWidth="1"/>
    <col min="5" max="6" width="13.1796875" style="51" bestFit="1" customWidth="1"/>
    <col min="7" max="7" width="13.1796875" style="118" bestFit="1" customWidth="1"/>
    <col min="8" max="8" width="12.26953125" style="118" bestFit="1" customWidth="1"/>
    <col min="9" max="10" width="11.453125" style="118"/>
    <col min="11" max="11" width="10.7265625" style="112" customWidth="1"/>
    <col min="12" max="16384" width="11.453125" style="112"/>
  </cols>
  <sheetData>
    <row r="1" spans="2:10" customFormat="1">
      <c r="B1" s="12" t="s">
        <v>112</v>
      </c>
    </row>
    <row r="2" spans="2:10" ht="15.5">
      <c r="B2" s="52" t="s">
        <v>113</v>
      </c>
      <c r="C2" s="53"/>
      <c r="D2" s="28"/>
      <c r="E2" s="228" t="s">
        <v>1200</v>
      </c>
      <c r="F2" s="228"/>
      <c r="G2" s="228"/>
      <c r="H2" s="228"/>
      <c r="I2" s="228"/>
      <c r="J2" s="228"/>
    </row>
    <row r="3" spans="2:10" ht="15.5">
      <c r="B3" s="52" t="s">
        <v>555</v>
      </c>
      <c r="C3" s="54"/>
      <c r="D3" s="22"/>
      <c r="E3" s="228" t="s">
        <v>115</v>
      </c>
      <c r="F3" s="228"/>
      <c r="G3" s="228"/>
      <c r="H3" s="228"/>
      <c r="I3" s="228"/>
      <c r="J3" s="228"/>
    </row>
    <row r="4" spans="2:10" ht="15" customHeight="1">
      <c r="B4" s="19"/>
      <c r="C4" s="20"/>
      <c r="D4" s="21"/>
      <c r="E4" s="229" t="s">
        <v>116</v>
      </c>
      <c r="F4" s="230"/>
      <c r="G4" s="230"/>
      <c r="H4" s="230"/>
      <c r="I4" s="230"/>
      <c r="J4" s="230"/>
    </row>
    <row r="5" spans="2:10" ht="15" customHeight="1">
      <c r="B5" s="247" t="s">
        <v>556</v>
      </c>
      <c r="C5" s="248"/>
      <c r="D5" s="22"/>
      <c r="E5" s="231"/>
      <c r="F5" s="232"/>
      <c r="G5" s="232"/>
      <c r="H5" s="232"/>
      <c r="I5" s="232"/>
      <c r="J5" s="232"/>
    </row>
    <row r="6" spans="2:10" ht="14.5" customHeight="1">
      <c r="B6" s="247"/>
      <c r="C6" s="248"/>
      <c r="D6" s="22"/>
      <c r="E6" s="238">
        <v>2019</v>
      </c>
      <c r="F6" s="238">
        <v>2020</v>
      </c>
      <c r="G6" s="238">
        <v>2021</v>
      </c>
      <c r="H6" s="238">
        <v>2022</v>
      </c>
      <c r="I6" s="226">
        <v>2023</v>
      </c>
      <c r="J6" s="226">
        <v>2024</v>
      </c>
    </row>
    <row r="7" spans="2:10" ht="14">
      <c r="B7" s="103"/>
      <c r="C7" s="104"/>
      <c r="D7" s="22"/>
      <c r="E7" s="239"/>
      <c r="F7" s="239"/>
      <c r="G7" s="239"/>
      <c r="H7" s="239"/>
      <c r="I7" s="227"/>
      <c r="J7" s="227"/>
    </row>
    <row r="8" spans="2:10" ht="14">
      <c r="B8" s="91" t="s">
        <v>23</v>
      </c>
      <c r="C8" s="92" t="s">
        <v>24</v>
      </c>
      <c r="D8" s="105" t="s">
        <v>120</v>
      </c>
      <c r="E8" s="205"/>
      <c r="F8" s="205"/>
      <c r="G8" s="205"/>
      <c r="H8" s="205"/>
      <c r="I8" s="205"/>
      <c r="J8" s="205"/>
    </row>
    <row r="9" spans="2:10" ht="14">
      <c r="B9" s="98" t="s">
        <v>25</v>
      </c>
      <c r="C9" s="113" t="s">
        <v>26</v>
      </c>
      <c r="D9" s="33" t="s">
        <v>120</v>
      </c>
      <c r="E9" s="204">
        <v>786627.32566120708</v>
      </c>
      <c r="F9" s="204">
        <v>733644.42331610038</v>
      </c>
      <c r="G9" s="204">
        <v>681764.72735721001</v>
      </c>
      <c r="H9" s="204">
        <v>708261.8160186999</v>
      </c>
      <c r="I9" s="204">
        <v>683822.18242552993</v>
      </c>
      <c r="J9" s="204">
        <v>730969.19097918004</v>
      </c>
    </row>
    <row r="10" spans="2:10" ht="14">
      <c r="B10" s="40" t="s">
        <v>27</v>
      </c>
      <c r="C10" s="95" t="s">
        <v>28</v>
      </c>
      <c r="D10" s="22" t="s">
        <v>120</v>
      </c>
      <c r="E10" s="206">
        <v>779507.42812295712</v>
      </c>
      <c r="F10" s="206">
        <v>717510.63265193033</v>
      </c>
      <c r="G10" s="206">
        <v>618352.26329876005</v>
      </c>
      <c r="H10" s="206">
        <v>661445.13950454991</v>
      </c>
      <c r="I10" s="206">
        <v>667249.71181872988</v>
      </c>
      <c r="J10" s="206">
        <v>740603.38267644006</v>
      </c>
    </row>
    <row r="11" spans="2:10" ht="14">
      <c r="B11" s="42" t="s">
        <v>29</v>
      </c>
      <c r="C11" s="96" t="s">
        <v>30</v>
      </c>
      <c r="D11" s="22" t="s">
        <v>120</v>
      </c>
      <c r="E11" s="65">
        <v>639329.77796372853</v>
      </c>
      <c r="F11" s="65">
        <v>571927.46275457973</v>
      </c>
      <c r="G11" s="65">
        <v>500294.04118029005</v>
      </c>
      <c r="H11" s="65">
        <v>556350.34362031997</v>
      </c>
      <c r="I11" s="65">
        <v>557315.19367445994</v>
      </c>
      <c r="J11" s="65">
        <v>594162.58021951001</v>
      </c>
    </row>
    <row r="12" spans="2:10" ht="14">
      <c r="B12" s="42" t="s">
        <v>31</v>
      </c>
      <c r="C12" s="96" t="s">
        <v>32</v>
      </c>
      <c r="D12" s="22" t="s">
        <v>120</v>
      </c>
      <c r="E12" s="65">
        <v>110203.97743668151</v>
      </c>
      <c r="F12" s="65">
        <v>116346.31826587589</v>
      </c>
      <c r="G12" s="65">
        <v>90659.29229771001</v>
      </c>
      <c r="H12" s="65">
        <v>74243.644844089984</v>
      </c>
      <c r="I12" s="65">
        <v>79202.599527470011</v>
      </c>
      <c r="J12" s="65">
        <v>109763.23632</v>
      </c>
    </row>
    <row r="13" spans="2:10" ht="14">
      <c r="B13" s="42" t="s">
        <v>33</v>
      </c>
      <c r="C13" s="96" t="s">
        <v>34</v>
      </c>
      <c r="D13" s="22" t="s">
        <v>120</v>
      </c>
      <c r="E13" s="65">
        <v>29973.672722547031</v>
      </c>
      <c r="F13" s="65">
        <v>29236.851631474699</v>
      </c>
      <c r="G13" s="65">
        <v>27398.929820760011</v>
      </c>
      <c r="H13" s="65">
        <v>30851.151040140008</v>
      </c>
      <c r="I13" s="65">
        <v>30731.918616799987</v>
      </c>
      <c r="J13" s="65">
        <v>36677.56613693</v>
      </c>
    </row>
    <row r="14" spans="2:10" ht="14">
      <c r="B14" s="42" t="s">
        <v>35</v>
      </c>
      <c r="C14" s="96" t="s">
        <v>36</v>
      </c>
      <c r="D14" s="22" t="s">
        <v>120</v>
      </c>
      <c r="E14" s="94" t="s">
        <v>1206</v>
      </c>
      <c r="F14" s="94" t="s">
        <v>1206</v>
      </c>
      <c r="G14" s="94" t="s">
        <v>1206</v>
      </c>
      <c r="H14" s="94" t="s">
        <v>1206</v>
      </c>
      <c r="I14" s="94" t="s">
        <v>1206</v>
      </c>
      <c r="J14" s="94" t="s">
        <v>1206</v>
      </c>
    </row>
    <row r="15" spans="2:10" ht="14">
      <c r="B15" s="40" t="s">
        <v>37</v>
      </c>
      <c r="C15" s="95" t="s">
        <v>38</v>
      </c>
      <c r="D15" s="22" t="s">
        <v>120</v>
      </c>
      <c r="E15" s="206">
        <v>-4302.2977434600007</v>
      </c>
      <c r="F15" s="206">
        <v>10702.77450503</v>
      </c>
      <c r="G15" s="206">
        <v>37890.546197790005</v>
      </c>
      <c r="H15" s="206">
        <v>27428.350981859996</v>
      </c>
      <c r="I15" s="206">
        <v>-4485.8387738999991</v>
      </c>
      <c r="J15" s="206">
        <v>-28829.590724410002</v>
      </c>
    </row>
    <row r="16" spans="2:10" ht="14">
      <c r="B16" s="40" t="s">
        <v>39</v>
      </c>
      <c r="C16" s="95" t="s">
        <v>40</v>
      </c>
      <c r="D16" s="22" t="s">
        <v>120</v>
      </c>
      <c r="E16" s="206">
        <v>152.14444108999999</v>
      </c>
      <c r="F16" s="206">
        <v>39.721846149999998</v>
      </c>
      <c r="G16" s="206">
        <v>32.122494410000002</v>
      </c>
      <c r="H16" s="206">
        <v>221.17680421999998</v>
      </c>
      <c r="I16" s="206">
        <v>108.69033702999999</v>
      </c>
      <c r="J16" s="206">
        <v>122.56190699</v>
      </c>
    </row>
    <row r="17" spans="2:10" ht="14">
      <c r="B17" s="40" t="s">
        <v>41</v>
      </c>
      <c r="C17" s="95" t="s">
        <v>42</v>
      </c>
      <c r="D17" s="22" t="s">
        <v>120</v>
      </c>
      <c r="E17" s="206">
        <v>11270.050840620001</v>
      </c>
      <c r="F17" s="206">
        <v>5391.2943129899995</v>
      </c>
      <c r="G17" s="206">
        <v>25489.79536625</v>
      </c>
      <c r="H17" s="206">
        <v>19167.148728069998</v>
      </c>
      <c r="I17" s="206">
        <v>20949.619043669998</v>
      </c>
      <c r="J17" s="206">
        <v>19072.837120159998</v>
      </c>
    </row>
    <row r="18" spans="2:10" ht="14">
      <c r="B18" s="42" t="s">
        <v>43</v>
      </c>
      <c r="C18" s="96" t="s">
        <v>44</v>
      </c>
      <c r="D18" s="22" t="s">
        <v>120</v>
      </c>
      <c r="E18" s="65">
        <v>11179.92375367</v>
      </c>
      <c r="F18" s="65">
        <v>4778.5450224699998</v>
      </c>
      <c r="G18" s="65">
        <v>23795.26035669</v>
      </c>
      <c r="H18" s="65">
        <v>17251.359634879998</v>
      </c>
      <c r="I18" s="65">
        <v>19299.870877449997</v>
      </c>
      <c r="J18" s="65">
        <v>18354.326152549998</v>
      </c>
    </row>
    <row r="19" spans="2:10" ht="14">
      <c r="B19" s="42" t="s">
        <v>45</v>
      </c>
      <c r="C19" s="96" t="s">
        <v>46</v>
      </c>
      <c r="D19" s="22" t="s">
        <v>120</v>
      </c>
      <c r="E19" s="65" t="s">
        <v>1206</v>
      </c>
      <c r="F19" s="65" t="s">
        <v>1206</v>
      </c>
      <c r="G19" s="65" t="s">
        <v>1206</v>
      </c>
      <c r="H19" s="65" t="s">
        <v>1206</v>
      </c>
      <c r="I19" s="65" t="s">
        <v>1206</v>
      </c>
      <c r="J19" s="65" t="s">
        <v>1206</v>
      </c>
    </row>
    <row r="20" spans="2:10" ht="14">
      <c r="B20" s="42" t="s">
        <v>47</v>
      </c>
      <c r="C20" s="96" t="s">
        <v>48</v>
      </c>
      <c r="D20" s="22" t="s">
        <v>120</v>
      </c>
      <c r="E20" s="65" t="s">
        <v>1206</v>
      </c>
      <c r="F20" s="65" t="s">
        <v>1206</v>
      </c>
      <c r="G20" s="65" t="s">
        <v>1206</v>
      </c>
      <c r="H20" s="65" t="s">
        <v>1206</v>
      </c>
      <c r="I20" s="65" t="s">
        <v>1206</v>
      </c>
      <c r="J20" s="65" t="s">
        <v>1206</v>
      </c>
    </row>
    <row r="21" spans="2:10" ht="14">
      <c r="B21" s="42" t="s">
        <v>49</v>
      </c>
      <c r="C21" s="96" t="s">
        <v>50</v>
      </c>
      <c r="D21" s="22" t="s">
        <v>120</v>
      </c>
      <c r="E21" s="65">
        <v>90.127086949999978</v>
      </c>
      <c r="F21" s="65">
        <v>612.74929051999993</v>
      </c>
      <c r="G21" s="65">
        <v>1694.5350095600002</v>
      </c>
      <c r="H21" s="65">
        <v>1915.7890931900001</v>
      </c>
      <c r="I21" s="65">
        <v>1649.7481662200003</v>
      </c>
      <c r="J21" s="65">
        <v>718.51096760999997</v>
      </c>
    </row>
    <row r="22" spans="2:10" ht="14">
      <c r="B22" s="114" t="s">
        <v>51</v>
      </c>
      <c r="C22" s="115" t="s">
        <v>52</v>
      </c>
      <c r="D22" s="116" t="s">
        <v>120</v>
      </c>
      <c r="E22" s="204">
        <v>1582468.4851368933</v>
      </c>
      <c r="F22" s="204">
        <v>235958.92964705988</v>
      </c>
      <c r="G22" s="204">
        <v>1110496.2236043792</v>
      </c>
      <c r="H22" s="204">
        <v>1365766.4573418156</v>
      </c>
      <c r="I22" s="204">
        <v>1633518.0156036383</v>
      </c>
      <c r="J22" s="204">
        <v>696795.16583007644</v>
      </c>
    </row>
    <row r="23" spans="2:10" ht="14">
      <c r="B23" s="42" t="s">
        <v>53</v>
      </c>
      <c r="C23" s="30" t="s">
        <v>54</v>
      </c>
      <c r="D23" s="22" t="s">
        <v>120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2:10" ht="14">
      <c r="B24" s="42" t="s">
        <v>55</v>
      </c>
      <c r="C24" s="30" t="s">
        <v>56</v>
      </c>
      <c r="D24" s="22" t="s">
        <v>120</v>
      </c>
      <c r="E24" s="69">
        <v>691444.70802876342</v>
      </c>
      <c r="F24" s="69">
        <v>-603509.75264194014</v>
      </c>
      <c r="G24" s="69">
        <v>233104.66307515811</v>
      </c>
      <c r="H24" s="69">
        <v>512999.4475077457</v>
      </c>
      <c r="I24" s="69">
        <v>548409.97859319835</v>
      </c>
      <c r="J24" s="69">
        <v>145253.33801730652</v>
      </c>
    </row>
    <row r="25" spans="2:10" ht="14">
      <c r="B25" s="42" t="s">
        <v>57</v>
      </c>
      <c r="C25" s="30" t="s">
        <v>58</v>
      </c>
      <c r="D25" s="22" t="s">
        <v>120</v>
      </c>
      <c r="E25" s="65">
        <v>832655.31927496998</v>
      </c>
      <c r="F25" s="65">
        <v>672270.80558386003</v>
      </c>
      <c r="G25" s="65">
        <v>819781.5771435299</v>
      </c>
      <c r="H25" s="65">
        <v>680885.25543389004</v>
      </c>
      <c r="I25" s="65">
        <v>903690.49688088999</v>
      </c>
      <c r="J25" s="65">
        <v>466705.1918749999</v>
      </c>
    </row>
    <row r="26" spans="2:10" ht="14">
      <c r="B26" s="42" t="s">
        <v>59</v>
      </c>
      <c r="C26" s="30" t="s">
        <v>60</v>
      </c>
      <c r="D26" s="22" t="s">
        <v>120</v>
      </c>
      <c r="E26" s="69">
        <v>5823.7574333700013</v>
      </c>
      <c r="F26" s="69">
        <v>1993.7408833399968</v>
      </c>
      <c r="G26" s="69">
        <v>11804.89591571</v>
      </c>
      <c r="H26" s="69">
        <v>13273.823838199998</v>
      </c>
      <c r="I26" s="69">
        <v>18517.400281990002</v>
      </c>
      <c r="J26" s="69">
        <v>-4013.7163514399945</v>
      </c>
    </row>
    <row r="27" spans="2:10" ht="14">
      <c r="B27" s="42" t="s">
        <v>61</v>
      </c>
      <c r="C27" s="30" t="s">
        <v>62</v>
      </c>
      <c r="D27" s="22" t="s">
        <v>120</v>
      </c>
      <c r="E27" s="65">
        <v>32177.108889490002</v>
      </c>
      <c r="F27" s="65">
        <v>1275.9710423700003</v>
      </c>
      <c r="G27" s="65">
        <v>5077.5730166999992</v>
      </c>
      <c r="H27" s="65">
        <v>6056.3715470300003</v>
      </c>
      <c r="I27" s="65">
        <v>6087.4941263199999</v>
      </c>
      <c r="J27" s="65">
        <v>37938.668390470004</v>
      </c>
    </row>
    <row r="28" spans="2:10" ht="14">
      <c r="B28" s="42" t="s">
        <v>63</v>
      </c>
      <c r="C28" s="30" t="s">
        <v>64</v>
      </c>
      <c r="D28" s="22" t="s">
        <v>120</v>
      </c>
      <c r="E28" s="65">
        <v>853.01306611000064</v>
      </c>
      <c r="F28" s="65">
        <v>-10284.94722917</v>
      </c>
      <c r="G28" s="65">
        <v>0</v>
      </c>
      <c r="H28" s="65">
        <v>0</v>
      </c>
      <c r="I28" s="65">
        <v>0</v>
      </c>
      <c r="J28" s="65">
        <v>0</v>
      </c>
    </row>
    <row r="29" spans="2:10" ht="14">
      <c r="B29" s="42" t="s">
        <v>65</v>
      </c>
      <c r="C29" s="30" t="s">
        <v>66</v>
      </c>
      <c r="D29" s="22" t="s">
        <v>120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2:10" ht="14">
      <c r="B30" s="42" t="s">
        <v>67</v>
      </c>
      <c r="C30" s="30" t="s">
        <v>68</v>
      </c>
      <c r="D30" s="22" t="s">
        <v>120</v>
      </c>
      <c r="E30" s="69">
        <v>19514.578444190018</v>
      </c>
      <c r="F30" s="69">
        <v>174213.1120086</v>
      </c>
      <c r="G30" s="69">
        <v>40727.514453281205</v>
      </c>
      <c r="H30" s="69">
        <v>152551.55901495001</v>
      </c>
      <c r="I30" s="69">
        <v>156812.64572124003</v>
      </c>
      <c r="J30" s="69">
        <v>50911.683898740026</v>
      </c>
    </row>
    <row r="31" spans="2:10" ht="14">
      <c r="B31" s="40" t="s">
        <v>69</v>
      </c>
      <c r="C31" s="95" t="s">
        <v>70</v>
      </c>
      <c r="D31" s="22" t="s">
        <v>120</v>
      </c>
      <c r="E31" s="207">
        <v>1550561.9171876935</v>
      </c>
      <c r="F31" s="207">
        <v>235096.7583912999</v>
      </c>
      <c r="G31" s="207">
        <v>1105991.0414124092</v>
      </c>
      <c r="H31" s="207">
        <v>1360389.1684597556</v>
      </c>
      <c r="I31" s="207">
        <v>1628868.4181172184</v>
      </c>
      <c r="J31" s="207">
        <v>659856.38853007648</v>
      </c>
    </row>
    <row r="32" spans="2:10" ht="14">
      <c r="B32" s="42" t="s">
        <v>71</v>
      </c>
      <c r="C32" s="96" t="s">
        <v>72</v>
      </c>
      <c r="D32" s="22" t="s">
        <v>120</v>
      </c>
      <c r="E32" s="69" t="s">
        <v>1206</v>
      </c>
      <c r="F32" s="69" t="s">
        <v>1206</v>
      </c>
      <c r="G32" s="69" t="s">
        <v>1206</v>
      </c>
      <c r="H32" s="69" t="s">
        <v>1206</v>
      </c>
      <c r="I32" s="69" t="s">
        <v>1206</v>
      </c>
      <c r="J32" s="69" t="s">
        <v>1206</v>
      </c>
    </row>
    <row r="33" spans="2:10" ht="14">
      <c r="B33" s="42" t="s">
        <v>73</v>
      </c>
      <c r="C33" s="96" t="s">
        <v>74</v>
      </c>
      <c r="D33" s="22" t="s">
        <v>120</v>
      </c>
      <c r="E33" s="69">
        <v>691444.70802876342</v>
      </c>
      <c r="F33" s="69">
        <v>-603509.75264194014</v>
      </c>
      <c r="G33" s="69">
        <v>233104.66307515811</v>
      </c>
      <c r="H33" s="69">
        <v>512999.4475077457</v>
      </c>
      <c r="I33" s="69">
        <v>548409.97859319835</v>
      </c>
      <c r="J33" s="69">
        <v>145253.33801730652</v>
      </c>
    </row>
    <row r="34" spans="2:10" ht="14">
      <c r="B34" s="42" t="s">
        <v>75</v>
      </c>
      <c r="C34" s="96" t="s">
        <v>76</v>
      </c>
      <c r="D34" s="22" t="s">
        <v>120</v>
      </c>
      <c r="E34" s="94">
        <v>832655.31927496998</v>
      </c>
      <c r="F34" s="94">
        <v>672270.80558386003</v>
      </c>
      <c r="G34" s="94">
        <v>819781.5771435299</v>
      </c>
      <c r="H34" s="94">
        <v>680885.25543389004</v>
      </c>
      <c r="I34" s="94">
        <v>903690.49688088999</v>
      </c>
      <c r="J34" s="94">
        <v>466705.1918749999</v>
      </c>
    </row>
    <row r="35" spans="2:10" ht="14">
      <c r="B35" s="42" t="s">
        <v>77</v>
      </c>
      <c r="C35" s="96" t="s">
        <v>78</v>
      </c>
      <c r="D35" s="22" t="s">
        <v>120</v>
      </c>
      <c r="E35" s="65">
        <v>5823.7574333700013</v>
      </c>
      <c r="F35" s="65">
        <v>1993.7408833399968</v>
      </c>
      <c r="G35" s="65">
        <v>11804.89591571</v>
      </c>
      <c r="H35" s="65">
        <v>13273.823838199998</v>
      </c>
      <c r="I35" s="65">
        <v>18517.400281990002</v>
      </c>
      <c r="J35" s="65">
        <v>-4013.7163514399945</v>
      </c>
    </row>
    <row r="36" spans="2:10" ht="14">
      <c r="B36" s="42" t="s">
        <v>79</v>
      </c>
      <c r="C36" s="96" t="s">
        <v>80</v>
      </c>
      <c r="D36" s="22" t="s">
        <v>120</v>
      </c>
      <c r="E36" s="65">
        <v>270.54094028999987</v>
      </c>
      <c r="F36" s="65">
        <v>413.79978661000024</v>
      </c>
      <c r="G36" s="65">
        <v>572.39082472999996</v>
      </c>
      <c r="H36" s="65">
        <v>679.08266497000022</v>
      </c>
      <c r="I36" s="65">
        <v>1437.8966398999996</v>
      </c>
      <c r="J36" s="65">
        <v>999.89109046999999</v>
      </c>
    </row>
    <row r="37" spans="2:10" ht="14">
      <c r="B37" s="42" t="s">
        <v>81</v>
      </c>
      <c r="C37" s="96" t="s">
        <v>82</v>
      </c>
      <c r="D37" s="22" t="s">
        <v>120</v>
      </c>
      <c r="E37" s="94">
        <v>853.01306611000064</v>
      </c>
      <c r="F37" s="94">
        <v>-10284.94722917</v>
      </c>
      <c r="G37" s="94" t="s">
        <v>1206</v>
      </c>
      <c r="H37" s="94" t="s">
        <v>1206</v>
      </c>
      <c r="I37" s="94" t="s">
        <v>1206</v>
      </c>
      <c r="J37" s="94" t="s">
        <v>1206</v>
      </c>
    </row>
    <row r="38" spans="2:10" ht="14">
      <c r="B38" s="42" t="s">
        <v>83</v>
      </c>
      <c r="C38" s="96" t="s">
        <v>84</v>
      </c>
      <c r="D38" s="22" t="s">
        <v>120</v>
      </c>
      <c r="E38" s="65" t="s">
        <v>1206</v>
      </c>
      <c r="F38" s="65" t="s">
        <v>1206</v>
      </c>
      <c r="G38" s="65" t="s">
        <v>1206</v>
      </c>
      <c r="H38" s="65" t="s">
        <v>1206</v>
      </c>
      <c r="I38" s="65" t="s">
        <v>1206</v>
      </c>
      <c r="J38" s="65" t="s">
        <v>1206</v>
      </c>
    </row>
    <row r="39" spans="2:10" ht="14">
      <c r="B39" s="42" t="s">
        <v>85</v>
      </c>
      <c r="C39" s="96" t="s">
        <v>86</v>
      </c>
      <c r="D39" s="22" t="s">
        <v>120</v>
      </c>
      <c r="E39" s="65">
        <v>19514.578444190018</v>
      </c>
      <c r="F39" s="65">
        <v>174213.1120086</v>
      </c>
      <c r="G39" s="65">
        <v>40727.514453281205</v>
      </c>
      <c r="H39" s="65">
        <v>152551.55901495001</v>
      </c>
      <c r="I39" s="65">
        <v>156812.64572124003</v>
      </c>
      <c r="J39" s="65">
        <v>50911.683898740026</v>
      </c>
    </row>
    <row r="40" spans="2:10" ht="14">
      <c r="B40" s="40" t="s">
        <v>87</v>
      </c>
      <c r="C40" s="95" t="s">
        <v>88</v>
      </c>
      <c r="D40" s="22" t="s">
        <v>120</v>
      </c>
      <c r="E40" s="206">
        <v>31906.567949200002</v>
      </c>
      <c r="F40" s="206">
        <v>862.17125576000001</v>
      </c>
      <c r="G40" s="206">
        <v>4505.1821919699996</v>
      </c>
      <c r="H40" s="206">
        <v>5377.2888820600001</v>
      </c>
      <c r="I40" s="206">
        <v>4649.5974864199998</v>
      </c>
      <c r="J40" s="206">
        <v>36938.777300000002</v>
      </c>
    </row>
    <row r="41" spans="2:10" ht="14">
      <c r="B41" s="42" t="s">
        <v>89</v>
      </c>
      <c r="C41" s="96" t="s">
        <v>72</v>
      </c>
      <c r="D41" s="22" t="s">
        <v>120</v>
      </c>
      <c r="E41" s="65" t="s">
        <v>1206</v>
      </c>
      <c r="F41" s="65" t="s">
        <v>1206</v>
      </c>
      <c r="G41" s="65" t="s">
        <v>1206</v>
      </c>
      <c r="H41" s="65" t="s">
        <v>1206</v>
      </c>
      <c r="I41" s="65" t="s">
        <v>1206</v>
      </c>
      <c r="J41" s="65" t="s">
        <v>1206</v>
      </c>
    </row>
    <row r="42" spans="2:10" ht="14">
      <c r="B42" s="42" t="s">
        <v>90</v>
      </c>
      <c r="C42" s="96" t="s">
        <v>74</v>
      </c>
      <c r="D42" s="22" t="s">
        <v>120</v>
      </c>
      <c r="E42" s="65" t="s">
        <v>1206</v>
      </c>
      <c r="F42" s="65" t="s">
        <v>1206</v>
      </c>
      <c r="G42" s="65" t="s">
        <v>1206</v>
      </c>
      <c r="H42" s="65" t="s">
        <v>1206</v>
      </c>
      <c r="I42" s="65" t="s">
        <v>1206</v>
      </c>
      <c r="J42" s="65" t="s">
        <v>1206</v>
      </c>
    </row>
    <row r="43" spans="2:10" ht="14">
      <c r="B43" s="42" t="s">
        <v>91</v>
      </c>
      <c r="C43" s="96" t="s">
        <v>92</v>
      </c>
      <c r="D43" s="22" t="s">
        <v>120</v>
      </c>
      <c r="E43" s="65" t="s">
        <v>1206</v>
      </c>
      <c r="F43" s="65" t="s">
        <v>1206</v>
      </c>
      <c r="G43" s="65" t="s">
        <v>1206</v>
      </c>
      <c r="H43" s="65" t="s">
        <v>1206</v>
      </c>
      <c r="I43" s="65" t="s">
        <v>1206</v>
      </c>
      <c r="J43" s="65" t="s">
        <v>1206</v>
      </c>
    </row>
    <row r="44" spans="2:10" ht="14">
      <c r="B44" s="42" t="s">
        <v>93</v>
      </c>
      <c r="C44" s="96" t="s">
        <v>94</v>
      </c>
      <c r="D44" s="22" t="s">
        <v>120</v>
      </c>
      <c r="E44" s="65" t="s">
        <v>1206</v>
      </c>
      <c r="F44" s="65" t="s">
        <v>1206</v>
      </c>
      <c r="G44" s="65" t="s">
        <v>1206</v>
      </c>
      <c r="H44" s="65" t="s">
        <v>1206</v>
      </c>
      <c r="I44" s="65" t="s">
        <v>1206</v>
      </c>
      <c r="J44" s="65" t="s">
        <v>1206</v>
      </c>
    </row>
    <row r="45" spans="2:10" ht="14">
      <c r="B45" s="42" t="s">
        <v>95</v>
      </c>
      <c r="C45" s="96" t="s">
        <v>80</v>
      </c>
      <c r="D45" s="22" t="s">
        <v>120</v>
      </c>
      <c r="E45" s="65">
        <v>31906.567949200002</v>
      </c>
      <c r="F45" s="65">
        <v>862.17125576000001</v>
      </c>
      <c r="G45" s="65">
        <v>4505.1821919699996</v>
      </c>
      <c r="H45" s="65">
        <v>5377.2888820600001</v>
      </c>
      <c r="I45" s="65">
        <v>4649.5974864199998</v>
      </c>
      <c r="J45" s="65">
        <v>36938.777300000002</v>
      </c>
    </row>
    <row r="46" spans="2:10" ht="14">
      <c r="B46" s="42" t="s">
        <v>96</v>
      </c>
      <c r="C46" s="96" t="s">
        <v>97</v>
      </c>
      <c r="D46" s="22" t="s">
        <v>120</v>
      </c>
      <c r="E46" s="65" t="s">
        <v>1206</v>
      </c>
      <c r="F46" s="65" t="s">
        <v>1206</v>
      </c>
      <c r="G46" s="65" t="s">
        <v>1206</v>
      </c>
      <c r="H46" s="65" t="s">
        <v>1206</v>
      </c>
      <c r="I46" s="65" t="s">
        <v>1206</v>
      </c>
      <c r="J46" s="65" t="s">
        <v>1206</v>
      </c>
    </row>
    <row r="47" spans="2:10" ht="14">
      <c r="B47" s="42" t="s">
        <v>98</v>
      </c>
      <c r="C47" s="96" t="s">
        <v>99</v>
      </c>
      <c r="D47" s="22" t="s">
        <v>120</v>
      </c>
      <c r="E47" s="65" t="s">
        <v>1206</v>
      </c>
      <c r="F47" s="65" t="s">
        <v>1206</v>
      </c>
      <c r="G47" s="65" t="s">
        <v>1206</v>
      </c>
      <c r="H47" s="65" t="s">
        <v>1206</v>
      </c>
      <c r="I47" s="65" t="s">
        <v>1206</v>
      </c>
      <c r="J47" s="65" t="s">
        <v>1206</v>
      </c>
    </row>
    <row r="48" spans="2:10" ht="14">
      <c r="B48" s="42" t="s">
        <v>100</v>
      </c>
      <c r="C48" s="96" t="s">
        <v>101</v>
      </c>
      <c r="D48" s="22" t="s">
        <v>120</v>
      </c>
      <c r="E48" s="65" t="s">
        <v>1206</v>
      </c>
      <c r="F48" s="65" t="s">
        <v>1206</v>
      </c>
      <c r="G48" s="65" t="s">
        <v>1206</v>
      </c>
      <c r="H48" s="65" t="s">
        <v>1206</v>
      </c>
      <c r="I48" s="65" t="s">
        <v>1206</v>
      </c>
      <c r="J48" s="65" t="s">
        <v>1206</v>
      </c>
    </row>
    <row r="49" spans="2:10" ht="14">
      <c r="B49" s="114" t="s">
        <v>102</v>
      </c>
      <c r="C49" s="115" t="s">
        <v>103</v>
      </c>
      <c r="D49" s="116" t="s">
        <v>120</v>
      </c>
      <c r="E49" s="204">
        <v>3040570.6706011496</v>
      </c>
      <c r="F49" s="204">
        <v>2424293.0318277972</v>
      </c>
      <c r="G49" s="204">
        <v>2394883.2343548867</v>
      </c>
      <c r="H49" s="204">
        <v>1475060.1207374074</v>
      </c>
      <c r="I49" s="204">
        <v>1690382.2888431884</v>
      </c>
      <c r="J49" s="204">
        <v>1294113.164293363</v>
      </c>
    </row>
    <row r="50" spans="2:10" ht="14">
      <c r="B50" s="42" t="s">
        <v>104</v>
      </c>
      <c r="C50" s="30" t="s">
        <v>105</v>
      </c>
      <c r="D50" s="22" t="s">
        <v>120</v>
      </c>
      <c r="E50" s="65" t="s">
        <v>1206</v>
      </c>
      <c r="F50" s="65" t="s">
        <v>1206</v>
      </c>
      <c r="G50" s="65" t="s">
        <v>1206</v>
      </c>
      <c r="H50" s="65" t="s">
        <v>1206</v>
      </c>
      <c r="I50" s="65" t="s">
        <v>1206</v>
      </c>
      <c r="J50" s="65" t="s">
        <v>1206</v>
      </c>
    </row>
    <row r="51" spans="2:10" ht="14">
      <c r="B51" s="42" t="s">
        <v>106</v>
      </c>
      <c r="C51" s="30" t="s">
        <v>107</v>
      </c>
      <c r="D51" s="22" t="s">
        <v>120</v>
      </c>
      <c r="E51" s="65">
        <v>106802.87336254542</v>
      </c>
      <c r="F51" s="65">
        <v>-107477.78999999998</v>
      </c>
      <c r="G51" s="65">
        <v>-133005.14000000001</v>
      </c>
      <c r="H51" s="65">
        <v>-70719.458499999993</v>
      </c>
      <c r="I51" s="65">
        <v>11813.695629696889</v>
      </c>
      <c r="J51" s="65">
        <v>335248.05359821179</v>
      </c>
    </row>
    <row r="52" spans="2:10" ht="14">
      <c r="B52" s="42" t="s">
        <v>108</v>
      </c>
      <c r="C52" s="30" t="s">
        <v>109</v>
      </c>
      <c r="D52" s="22" t="s">
        <v>120</v>
      </c>
      <c r="E52" s="65">
        <v>2809620.2360385414</v>
      </c>
      <c r="F52" s="65">
        <v>1502595.9747297771</v>
      </c>
      <c r="G52" s="65">
        <v>1700091.6471817917</v>
      </c>
      <c r="H52" s="65">
        <v>491524.67885439988</v>
      </c>
      <c r="I52" s="65">
        <v>1728844.8353518313</v>
      </c>
      <c r="J52" s="65">
        <v>462680.39314217604</v>
      </c>
    </row>
    <row r="53" spans="2:10" ht="14">
      <c r="B53" s="42" t="s">
        <v>110</v>
      </c>
      <c r="C53" s="30" t="s">
        <v>111</v>
      </c>
      <c r="D53" s="22" t="s">
        <v>120</v>
      </c>
      <c r="E53" s="65">
        <v>264045.33144812036</v>
      </c>
      <c r="F53" s="65">
        <v>898362.35155425069</v>
      </c>
      <c r="G53" s="65">
        <v>682222.80445055151</v>
      </c>
      <c r="H53" s="65">
        <v>1100818.7457619873</v>
      </c>
      <c r="I53" s="65">
        <v>138725.47239330996</v>
      </c>
      <c r="J53" s="65">
        <v>506621.50006672496</v>
      </c>
    </row>
    <row r="54" spans="2:10" ht="14">
      <c r="B54" s="42" t="s">
        <v>557</v>
      </c>
      <c r="C54" s="30" t="s">
        <v>558</v>
      </c>
      <c r="D54" s="22" t="s">
        <v>120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2:10" ht="14">
      <c r="B55" s="42" t="s">
        <v>559</v>
      </c>
      <c r="C55" s="30" t="s">
        <v>560</v>
      </c>
      <c r="D55" s="22" t="s">
        <v>120</v>
      </c>
      <c r="E55" s="65">
        <v>1905.7221856800002</v>
      </c>
      <c r="F55" s="65">
        <v>57859.691815400001</v>
      </c>
      <c r="G55" s="65">
        <v>64056.75381011</v>
      </c>
      <c r="H55" s="65">
        <v>-20780.836700000007</v>
      </c>
      <c r="I55" s="65">
        <v>-38733.012195999996</v>
      </c>
      <c r="J55" s="65">
        <v>-30187.669966999998</v>
      </c>
    </row>
    <row r="56" spans="2:10" ht="14">
      <c r="B56" s="42" t="s">
        <v>561</v>
      </c>
      <c r="C56" s="96" t="s">
        <v>562</v>
      </c>
      <c r="D56" s="22" t="s">
        <v>120</v>
      </c>
      <c r="E56" s="65"/>
      <c r="F56" s="65"/>
      <c r="G56" s="65"/>
      <c r="H56" s="65"/>
      <c r="I56" s="65"/>
      <c r="J56" s="65"/>
    </row>
    <row r="57" spans="2:10" ht="14">
      <c r="B57" s="42" t="s">
        <v>563</v>
      </c>
      <c r="C57" s="96" t="s">
        <v>564</v>
      </c>
      <c r="D57" s="22" t="s">
        <v>120</v>
      </c>
      <c r="E57" s="65"/>
      <c r="F57" s="65"/>
      <c r="G57" s="65"/>
      <c r="H57" s="65"/>
      <c r="I57" s="65"/>
      <c r="J57" s="65"/>
    </row>
    <row r="58" spans="2:10" ht="14">
      <c r="B58" s="42" t="s">
        <v>565</v>
      </c>
      <c r="C58" s="96" t="s">
        <v>566</v>
      </c>
      <c r="D58" s="22" t="s">
        <v>120</v>
      </c>
      <c r="E58" s="65"/>
      <c r="F58" s="65"/>
      <c r="G58" s="65"/>
      <c r="H58" s="65"/>
      <c r="I58" s="65"/>
      <c r="J58" s="65"/>
    </row>
    <row r="59" spans="2:10" ht="14">
      <c r="B59" s="42" t="s">
        <v>567</v>
      </c>
      <c r="C59" s="96" t="s">
        <v>568</v>
      </c>
      <c r="D59" s="22" t="s">
        <v>120</v>
      </c>
      <c r="E59" s="65"/>
      <c r="F59" s="65"/>
      <c r="G59" s="65"/>
      <c r="H59" s="65"/>
      <c r="I59" s="65"/>
      <c r="J59" s="65"/>
    </row>
    <row r="60" spans="2:10" ht="14">
      <c r="B60" s="42" t="s">
        <v>569</v>
      </c>
      <c r="C60" s="96" t="s">
        <v>570</v>
      </c>
      <c r="D60" s="22" t="s">
        <v>120</v>
      </c>
      <c r="E60" s="65"/>
      <c r="F60" s="65"/>
      <c r="G60" s="65"/>
      <c r="H60" s="65"/>
      <c r="I60" s="65"/>
      <c r="J60" s="65"/>
    </row>
    <row r="61" spans="2:10" ht="14">
      <c r="B61" s="42" t="s">
        <v>571</v>
      </c>
      <c r="C61" s="30" t="s">
        <v>572</v>
      </c>
      <c r="D61" s="22" t="s">
        <v>120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/>
    </row>
    <row r="62" spans="2:10" ht="14">
      <c r="B62" s="42" t="s">
        <v>573</v>
      </c>
      <c r="C62" s="30" t="s">
        <v>574</v>
      </c>
      <c r="D62" s="22" t="s">
        <v>120</v>
      </c>
      <c r="E62" s="65">
        <v>-141803.49243373799</v>
      </c>
      <c r="F62" s="65">
        <v>72952.803728369006</v>
      </c>
      <c r="G62" s="65">
        <v>81517.168912432768</v>
      </c>
      <c r="H62" s="65">
        <v>-25783.008678979601</v>
      </c>
      <c r="I62" s="65">
        <v>-150268.70233565001</v>
      </c>
      <c r="J62" s="65"/>
    </row>
    <row r="63" spans="2:10" ht="14">
      <c r="B63" s="40" t="s">
        <v>166</v>
      </c>
      <c r="C63" s="95" t="s">
        <v>575</v>
      </c>
      <c r="D63" s="22" t="s">
        <v>120</v>
      </c>
      <c r="E63" s="206">
        <v>1996533.6635828726</v>
      </c>
      <c r="F63" s="206">
        <v>1763400.16578265</v>
      </c>
      <c r="G63" s="206">
        <v>1813735.55429007</v>
      </c>
      <c r="H63" s="206">
        <v>527740.997340734</v>
      </c>
      <c r="I63" s="206">
        <v>689115.00260834605</v>
      </c>
      <c r="J63" s="206"/>
    </row>
    <row r="64" spans="2:10" ht="14">
      <c r="B64" s="42" t="s">
        <v>576</v>
      </c>
      <c r="C64" s="96" t="s">
        <v>74</v>
      </c>
      <c r="D64" s="22" t="s">
        <v>120</v>
      </c>
      <c r="E64" s="65">
        <v>106802.873362545</v>
      </c>
      <c r="F64" s="65">
        <v>-107477.79</v>
      </c>
      <c r="G64" s="65">
        <v>-133005.14000000001</v>
      </c>
      <c r="H64" s="65">
        <v>-70719.458499999993</v>
      </c>
      <c r="I64" s="65">
        <v>11813.695629696893</v>
      </c>
      <c r="J64" s="65"/>
    </row>
    <row r="65" spans="2:10" ht="14">
      <c r="B65" s="42" t="s">
        <v>577</v>
      </c>
      <c r="C65" s="96" t="s">
        <v>76</v>
      </c>
      <c r="D65" s="22" t="s">
        <v>120</v>
      </c>
      <c r="E65" s="65">
        <v>1947900.23603854</v>
      </c>
      <c r="F65" s="65">
        <v>1648910.9747297801</v>
      </c>
      <c r="G65" s="65">
        <v>1700091.6471817901</v>
      </c>
      <c r="H65" s="65">
        <v>491524.67885440099</v>
      </c>
      <c r="I65" s="65">
        <v>721303.44555183104</v>
      </c>
      <c r="J65" s="65"/>
    </row>
    <row r="66" spans="2:10" ht="14">
      <c r="B66" s="42" t="s">
        <v>578</v>
      </c>
      <c r="C66" s="96" t="s">
        <v>78</v>
      </c>
      <c r="D66" s="22" t="s">
        <v>120</v>
      </c>
      <c r="E66" s="65">
        <v>4260.5805415659997</v>
      </c>
      <c r="F66" s="65">
        <v>-4173.0701525080503</v>
      </c>
      <c r="G66" s="65">
        <v>37377.971835505101</v>
      </c>
      <c r="H66" s="65">
        <v>-11663.668664217128</v>
      </c>
      <c r="I66" s="65">
        <v>-8732.0927050215996</v>
      </c>
      <c r="J66" s="65"/>
    </row>
    <row r="67" spans="2:10" ht="14">
      <c r="B67" s="42" t="s">
        <v>579</v>
      </c>
      <c r="C67" s="96" t="s">
        <v>80</v>
      </c>
      <c r="D67" s="22" t="s">
        <v>120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/>
    </row>
    <row r="68" spans="2:10" ht="14">
      <c r="B68" s="42" t="s">
        <v>580</v>
      </c>
      <c r="C68" s="96" t="s">
        <v>82</v>
      </c>
      <c r="D68" s="22" t="s">
        <v>120</v>
      </c>
      <c r="E68" s="65">
        <v>79373.466073959993</v>
      </c>
      <c r="F68" s="65">
        <v>153187.24747701001</v>
      </c>
      <c r="G68" s="65">
        <v>127753.90636034</v>
      </c>
      <c r="H68" s="65">
        <v>144382.45432953001</v>
      </c>
      <c r="I68" s="65">
        <v>114998.65646749001</v>
      </c>
      <c r="J68" s="65"/>
    </row>
    <row r="69" spans="2:10" ht="14">
      <c r="B69" s="42" t="s">
        <v>581</v>
      </c>
      <c r="C69" s="96" t="s">
        <v>582</v>
      </c>
      <c r="D69" s="22" t="s">
        <v>120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/>
    </row>
    <row r="70" spans="2:10" ht="14">
      <c r="B70" s="42" t="s">
        <v>583</v>
      </c>
      <c r="C70" s="96" t="s">
        <v>584</v>
      </c>
      <c r="D70" s="22" t="s">
        <v>120</v>
      </c>
      <c r="E70" s="65">
        <v>-141803.49243373799</v>
      </c>
      <c r="F70" s="65">
        <v>72952.803728369006</v>
      </c>
      <c r="G70" s="65">
        <v>81517.168912432768</v>
      </c>
      <c r="H70" s="65">
        <v>-25783.008678979601</v>
      </c>
      <c r="I70" s="65">
        <v>-150268.70233565001</v>
      </c>
      <c r="J70" s="65"/>
    </row>
    <row r="71" spans="2:10" ht="14">
      <c r="B71" s="40" t="s">
        <v>168</v>
      </c>
      <c r="C71" s="95" t="s">
        <v>585</v>
      </c>
      <c r="D71" s="22" t="s">
        <v>120</v>
      </c>
      <c r="E71" s="206">
        <v>1121504.7509065501</v>
      </c>
      <c r="F71" s="206">
        <v>756220.42170675902</v>
      </c>
      <c r="G71" s="206">
        <v>644844.83261504595</v>
      </c>
      <c r="H71" s="206">
        <v>1112482.4144262101</v>
      </c>
      <c r="I71" s="206">
        <v>1154998.954898332</v>
      </c>
      <c r="J71" s="206"/>
    </row>
    <row r="72" spans="2:10" ht="14">
      <c r="B72" s="42" t="s">
        <v>586</v>
      </c>
      <c r="C72" s="96" t="s">
        <v>587</v>
      </c>
      <c r="D72" s="22" t="s">
        <v>120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/>
    </row>
    <row r="73" spans="2:10" ht="14">
      <c r="B73" s="42" t="s">
        <v>588</v>
      </c>
      <c r="C73" s="96" t="s">
        <v>74</v>
      </c>
      <c r="D73" s="22" t="s">
        <v>120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/>
    </row>
    <row r="74" spans="2:10" ht="14">
      <c r="B74" s="42" t="s">
        <v>589</v>
      </c>
      <c r="C74" s="96" t="s">
        <v>590</v>
      </c>
      <c r="D74" s="22" t="s">
        <v>120</v>
      </c>
      <c r="E74" s="65">
        <v>861720</v>
      </c>
      <c r="F74" s="65">
        <v>-146315</v>
      </c>
      <c r="G74" s="65">
        <v>0</v>
      </c>
      <c r="H74" s="65">
        <v>0</v>
      </c>
      <c r="I74" s="65">
        <v>1007541.3898</v>
      </c>
      <c r="J74" s="65"/>
    </row>
    <row r="75" spans="2:10" ht="14">
      <c r="B75" s="42" t="s">
        <v>591</v>
      </c>
      <c r="C75" s="96" t="s">
        <v>592</v>
      </c>
      <c r="D75" s="22" t="s">
        <v>120</v>
      </c>
      <c r="E75" s="65">
        <v>259784.75090655399</v>
      </c>
      <c r="F75" s="65">
        <v>902535.42170675902</v>
      </c>
      <c r="G75" s="65">
        <v>644844.83261504595</v>
      </c>
      <c r="H75" s="65">
        <v>1112482.4144262101</v>
      </c>
      <c r="I75" s="65">
        <v>147457.56509833201</v>
      </c>
      <c r="J75" s="65"/>
    </row>
    <row r="76" spans="2:10" ht="14">
      <c r="B76" s="42" t="s">
        <v>593</v>
      </c>
      <c r="C76" s="96" t="s">
        <v>594</v>
      </c>
      <c r="D76" s="22" t="s">
        <v>120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/>
    </row>
    <row r="77" spans="2:10" ht="14">
      <c r="B77" s="42" t="s">
        <v>595</v>
      </c>
      <c r="C77" s="96" t="s">
        <v>97</v>
      </c>
      <c r="D77" s="22" t="s">
        <v>120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/>
    </row>
    <row r="78" spans="2:10" ht="14">
      <c r="B78" s="42" t="s">
        <v>596</v>
      </c>
      <c r="C78" s="96" t="s">
        <v>597</v>
      </c>
      <c r="D78" s="22" t="s">
        <v>120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/>
    </row>
    <row r="79" spans="2:10" ht="14">
      <c r="B79" s="24" t="s">
        <v>598</v>
      </c>
      <c r="C79" s="102" t="s">
        <v>599</v>
      </c>
      <c r="D79" s="25" t="s">
        <v>120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/>
    </row>
    <row r="80" spans="2:10" ht="14">
      <c r="B80" s="42" t="s">
        <v>150</v>
      </c>
      <c r="C80" s="117" t="s">
        <v>170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/>
    </row>
    <row r="81" spans="2:10" ht="14">
      <c r="B81" s="42" t="s">
        <v>600</v>
      </c>
      <c r="C81" s="30" t="s">
        <v>601</v>
      </c>
      <c r="D81" s="22" t="s">
        <v>120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/>
    </row>
    <row r="82" spans="2:10" ht="14">
      <c r="B82" s="42" t="s">
        <v>602</v>
      </c>
      <c r="C82" s="96" t="s">
        <v>603</v>
      </c>
      <c r="D82" s="22" t="s">
        <v>120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/>
    </row>
    <row r="83" spans="2:10" ht="14">
      <c r="B83" s="42" t="s">
        <v>604</v>
      </c>
      <c r="C83" s="96" t="s">
        <v>605</v>
      </c>
      <c r="D83" s="22" t="s">
        <v>120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/>
    </row>
    <row r="84" spans="2:10" ht="14">
      <c r="B84" s="42" t="s">
        <v>606</v>
      </c>
      <c r="C84" s="96" t="s">
        <v>607</v>
      </c>
      <c r="D84" s="22" t="s">
        <v>120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/>
    </row>
    <row r="85" spans="2:10" ht="14">
      <c r="B85" s="42" t="s">
        <v>608</v>
      </c>
      <c r="C85" s="30" t="s">
        <v>609</v>
      </c>
      <c r="D85" s="22" t="s">
        <v>120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/>
    </row>
    <row r="86" spans="2:10" ht="14">
      <c r="B86" s="42" t="s">
        <v>610</v>
      </c>
      <c r="C86" s="96" t="s">
        <v>611</v>
      </c>
      <c r="D86" s="22" t="s">
        <v>120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/>
    </row>
    <row r="87" spans="2:10" ht="14">
      <c r="B87" s="42" t="s">
        <v>612</v>
      </c>
      <c r="C87" s="96" t="s">
        <v>613</v>
      </c>
      <c r="D87" s="22" t="s">
        <v>120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/>
    </row>
    <row r="88" spans="2:10" ht="14">
      <c r="B88" s="42" t="s">
        <v>614</v>
      </c>
      <c r="C88" s="96" t="s">
        <v>615</v>
      </c>
      <c r="D88" s="22" t="s">
        <v>120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/>
    </row>
    <row r="89" spans="2:10" ht="14">
      <c r="B89" s="43" t="s">
        <v>616</v>
      </c>
      <c r="C89" s="32" t="s">
        <v>617</v>
      </c>
      <c r="D89" s="33" t="s">
        <v>120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5"/>
    </row>
    <row r="90" spans="2:10" ht="14">
      <c r="B90" s="42" t="s">
        <v>618</v>
      </c>
      <c r="C90" s="30" t="s">
        <v>619</v>
      </c>
      <c r="D90" s="22" t="s">
        <v>120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/>
    </row>
    <row r="91" spans="2:10" ht="14">
      <c r="B91" s="42" t="s">
        <v>620</v>
      </c>
      <c r="C91" s="96" t="s">
        <v>621</v>
      </c>
      <c r="D91" s="22" t="s">
        <v>120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/>
    </row>
    <row r="92" spans="2:10" ht="14">
      <c r="B92" s="42" t="s">
        <v>622</v>
      </c>
      <c r="C92" s="96" t="s">
        <v>623</v>
      </c>
      <c r="D92" s="22" t="s">
        <v>120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/>
    </row>
    <row r="93" spans="2:10" ht="14">
      <c r="B93" s="42" t="s">
        <v>624</v>
      </c>
      <c r="C93" s="96" t="s">
        <v>617</v>
      </c>
      <c r="D93" s="22" t="s">
        <v>120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/>
    </row>
    <row r="94" spans="2:10" ht="14">
      <c r="B94" s="43" t="s">
        <v>625</v>
      </c>
      <c r="C94" s="100" t="s">
        <v>626</v>
      </c>
      <c r="D94" s="33" t="s">
        <v>120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/>
    </row>
    <row r="95" spans="2:10" ht="14">
      <c r="B95" s="42" t="s">
        <v>276</v>
      </c>
      <c r="C95" s="30" t="s">
        <v>627</v>
      </c>
      <c r="D95" s="22" t="s">
        <v>120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/>
    </row>
    <row r="96" spans="2:10" ht="14">
      <c r="B96" s="42" t="s">
        <v>628</v>
      </c>
      <c r="C96" s="30" t="s">
        <v>629</v>
      </c>
      <c r="D96" s="22" t="s">
        <v>120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/>
    </row>
    <row r="97" spans="2:10" ht="14">
      <c r="B97" s="42" t="s">
        <v>630</v>
      </c>
      <c r="C97" s="96" t="s">
        <v>631</v>
      </c>
      <c r="D97" s="22" t="s">
        <v>120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/>
    </row>
    <row r="98" spans="2:10" ht="14">
      <c r="B98" s="42" t="s">
        <v>632</v>
      </c>
      <c r="C98" s="96" t="s">
        <v>633</v>
      </c>
      <c r="D98" s="110" t="s">
        <v>120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/>
    </row>
    <row r="99" spans="2:10" ht="14">
      <c r="B99" s="24" t="s">
        <v>285</v>
      </c>
      <c r="C99" s="102" t="s">
        <v>634</v>
      </c>
      <c r="D99" s="111" t="s">
        <v>120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/>
    </row>
  </sheetData>
  <mergeCells count="10">
    <mergeCell ref="J6:J7"/>
    <mergeCell ref="E2:J2"/>
    <mergeCell ref="E3:J3"/>
    <mergeCell ref="E4:J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112</v>
      </c>
    </row>
    <row r="2" spans="2:9" ht="15.5">
      <c r="B2" s="52" t="s">
        <v>113</v>
      </c>
      <c r="C2" s="53"/>
      <c r="D2" s="28"/>
      <c r="E2" s="240">
        <f>+Indice!H25</f>
        <v>0</v>
      </c>
      <c r="F2" s="240"/>
      <c r="G2" s="240"/>
      <c r="H2" s="240"/>
      <c r="I2" s="240"/>
    </row>
    <row r="3" spans="2:9" ht="15.5">
      <c r="B3" s="52" t="s">
        <v>635</v>
      </c>
      <c r="C3" s="54"/>
      <c r="D3" s="22"/>
      <c r="E3" s="241" t="s">
        <v>184</v>
      </c>
      <c r="F3" s="241"/>
      <c r="G3" s="241"/>
      <c r="H3" s="241"/>
      <c r="I3" s="241"/>
    </row>
    <row r="4" spans="2:9">
      <c r="B4" s="19"/>
      <c r="C4" s="20"/>
      <c r="D4" s="21"/>
      <c r="E4" s="242" t="s">
        <v>248</v>
      </c>
      <c r="F4" s="243"/>
      <c r="G4" s="243"/>
      <c r="H4" s="243"/>
      <c r="I4" s="243"/>
    </row>
    <row r="5" spans="2:9">
      <c r="B5" s="247" t="s">
        <v>636</v>
      </c>
      <c r="C5" s="248"/>
      <c r="D5" s="22"/>
      <c r="E5" s="229"/>
      <c r="F5" s="230"/>
      <c r="G5" s="230"/>
      <c r="H5" s="230"/>
      <c r="I5" s="230"/>
    </row>
    <row r="6" spans="2:9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3"/>
      <c r="C7" s="104"/>
      <c r="D7" s="22"/>
      <c r="E7" s="246"/>
      <c r="F7" s="246"/>
      <c r="G7" s="246"/>
      <c r="H7" s="246"/>
      <c r="I7" s="246"/>
    </row>
    <row r="8" spans="2:9" ht="20">
      <c r="B8" s="128" t="s">
        <v>637</v>
      </c>
      <c r="C8" s="129" t="s">
        <v>638</v>
      </c>
      <c r="D8" s="130" t="s">
        <v>120</v>
      </c>
      <c r="E8" s="131"/>
      <c r="F8" s="131"/>
      <c r="G8" s="131"/>
      <c r="H8" s="131"/>
      <c r="I8" s="131"/>
    </row>
    <row r="9" spans="2:9">
      <c r="B9" s="42" t="s">
        <v>302</v>
      </c>
      <c r="C9" s="22" t="s">
        <v>639</v>
      </c>
      <c r="D9" s="22" t="s">
        <v>120</v>
      </c>
      <c r="E9" s="132"/>
      <c r="F9" s="132"/>
      <c r="G9" s="132"/>
      <c r="H9" s="132"/>
      <c r="I9" s="132"/>
    </row>
    <row r="10" spans="2:9">
      <c r="B10" s="42" t="s">
        <v>640</v>
      </c>
      <c r="C10" s="30" t="s">
        <v>641</v>
      </c>
      <c r="D10" s="22" t="s">
        <v>120</v>
      </c>
      <c r="E10" s="132"/>
      <c r="F10" s="132"/>
      <c r="G10" s="132"/>
      <c r="H10" s="132"/>
      <c r="I10" s="132"/>
    </row>
    <row r="11" spans="2:9">
      <c r="B11" s="42" t="s">
        <v>642</v>
      </c>
      <c r="C11" s="30" t="s">
        <v>643</v>
      </c>
      <c r="D11" s="22" t="s">
        <v>120</v>
      </c>
      <c r="E11" s="132"/>
      <c r="F11" s="132"/>
      <c r="G11" s="132"/>
      <c r="H11" s="132"/>
      <c r="I11" s="132"/>
    </row>
    <row r="12" spans="2:9">
      <c r="B12" s="42" t="s">
        <v>644</v>
      </c>
      <c r="C12" s="30" t="s">
        <v>645</v>
      </c>
      <c r="D12" s="22" t="s">
        <v>120</v>
      </c>
      <c r="E12" s="132"/>
      <c r="F12" s="132"/>
      <c r="G12" s="132"/>
      <c r="H12" s="132"/>
      <c r="I12" s="132"/>
    </row>
    <row r="13" spans="2:9">
      <c r="B13" s="42" t="s">
        <v>646</v>
      </c>
      <c r="C13" s="30" t="s">
        <v>647</v>
      </c>
      <c r="D13" s="22" t="s">
        <v>120</v>
      </c>
      <c r="E13" s="132"/>
      <c r="F13" s="132"/>
      <c r="G13" s="132"/>
      <c r="H13" s="132"/>
      <c r="I13" s="132"/>
    </row>
    <row r="14" spans="2:9">
      <c r="B14" s="42" t="s">
        <v>307</v>
      </c>
      <c r="C14" s="22" t="s">
        <v>648</v>
      </c>
      <c r="D14" s="22" t="s">
        <v>120</v>
      </c>
      <c r="E14" s="132"/>
      <c r="F14" s="132"/>
      <c r="G14" s="132"/>
      <c r="H14" s="132"/>
      <c r="I14" s="132"/>
    </row>
    <row r="15" spans="2:9">
      <c r="B15" s="42" t="s">
        <v>649</v>
      </c>
      <c r="C15" s="30" t="s">
        <v>650</v>
      </c>
      <c r="D15" s="22" t="s">
        <v>120</v>
      </c>
      <c r="E15" s="132"/>
      <c r="F15" s="132"/>
      <c r="G15" s="132"/>
      <c r="H15" s="132"/>
      <c r="I15" s="132"/>
    </row>
    <row r="16" spans="2:9">
      <c r="B16" s="42" t="s">
        <v>651</v>
      </c>
      <c r="C16" s="30" t="s">
        <v>652</v>
      </c>
      <c r="D16" s="22" t="s">
        <v>120</v>
      </c>
      <c r="E16" s="132"/>
      <c r="F16" s="132"/>
      <c r="G16" s="132"/>
      <c r="H16" s="132"/>
      <c r="I16" s="132"/>
    </row>
    <row r="17" spans="2:9">
      <c r="B17" s="42" t="s">
        <v>653</v>
      </c>
      <c r="C17" s="30" t="s">
        <v>654</v>
      </c>
      <c r="D17" s="22" t="s">
        <v>120</v>
      </c>
      <c r="E17" s="132"/>
      <c r="F17" s="132"/>
      <c r="G17" s="132"/>
      <c r="H17" s="132"/>
      <c r="I17" s="132"/>
    </row>
    <row r="18" spans="2:9">
      <c r="B18" s="42" t="s">
        <v>655</v>
      </c>
      <c r="C18" s="30" t="s">
        <v>656</v>
      </c>
      <c r="D18" s="22" t="s">
        <v>120</v>
      </c>
      <c r="E18" s="132"/>
      <c r="F18" s="132"/>
      <c r="G18" s="132"/>
      <c r="H18" s="132"/>
      <c r="I18" s="132"/>
    </row>
    <row r="19" spans="2:9">
      <c r="B19" s="42" t="s">
        <v>657</v>
      </c>
      <c r="C19" s="30" t="s">
        <v>658</v>
      </c>
      <c r="D19" s="22" t="s">
        <v>120</v>
      </c>
      <c r="E19" s="132"/>
      <c r="F19" s="132"/>
      <c r="G19" s="132"/>
      <c r="H19" s="132"/>
      <c r="I19" s="132"/>
    </row>
    <row r="20" spans="2:9">
      <c r="B20" s="42" t="s">
        <v>659</v>
      </c>
      <c r="C20" s="30" t="s">
        <v>660</v>
      </c>
      <c r="D20" s="22" t="s">
        <v>120</v>
      </c>
      <c r="E20" s="132"/>
      <c r="F20" s="132"/>
      <c r="G20" s="132"/>
      <c r="H20" s="132"/>
      <c r="I20" s="132"/>
    </row>
    <row r="21" spans="2:9">
      <c r="B21" s="42" t="s">
        <v>661</v>
      </c>
      <c r="C21" s="30" t="s">
        <v>662</v>
      </c>
      <c r="D21" s="22" t="s">
        <v>120</v>
      </c>
      <c r="E21" s="132"/>
      <c r="F21" s="132"/>
      <c r="G21" s="132"/>
      <c r="H21" s="132"/>
      <c r="I21" s="132"/>
    </row>
    <row r="22" spans="2:9">
      <c r="B22" s="42" t="s">
        <v>663</v>
      </c>
      <c r="C22" s="30" t="s">
        <v>664</v>
      </c>
      <c r="D22" s="22" t="s">
        <v>120</v>
      </c>
      <c r="E22" s="132"/>
      <c r="F22" s="132"/>
      <c r="G22" s="132"/>
      <c r="H22" s="132"/>
      <c r="I22" s="132"/>
    </row>
    <row r="23" spans="2:9">
      <c r="B23" s="42" t="s">
        <v>665</v>
      </c>
      <c r="C23" s="30" t="s">
        <v>70</v>
      </c>
      <c r="D23" s="22" t="s">
        <v>120</v>
      </c>
      <c r="E23" s="132"/>
      <c r="F23" s="132"/>
      <c r="G23" s="132"/>
      <c r="H23" s="132"/>
      <c r="I23" s="132"/>
    </row>
    <row r="24" spans="2:9">
      <c r="B24" s="42" t="s">
        <v>666</v>
      </c>
      <c r="C24" s="30" t="s">
        <v>88</v>
      </c>
      <c r="D24" s="22" t="s">
        <v>120</v>
      </c>
      <c r="E24" s="132"/>
      <c r="F24" s="132"/>
      <c r="G24" s="132"/>
      <c r="H24" s="132"/>
      <c r="I24" s="132"/>
    </row>
    <row r="25" spans="2:9">
      <c r="B25" s="43" t="s">
        <v>312</v>
      </c>
      <c r="C25" s="33" t="s">
        <v>667</v>
      </c>
      <c r="D25" s="33" t="s">
        <v>120</v>
      </c>
      <c r="E25" s="132"/>
      <c r="F25" s="132"/>
      <c r="G25" s="132"/>
      <c r="H25" s="132"/>
      <c r="I25" s="132"/>
    </row>
    <row r="26" spans="2:9">
      <c r="B26" s="42" t="s">
        <v>668</v>
      </c>
      <c r="C26" s="30" t="s">
        <v>669</v>
      </c>
      <c r="D26" s="22" t="s">
        <v>120</v>
      </c>
      <c r="E26" s="132"/>
      <c r="F26" s="132"/>
      <c r="G26" s="132"/>
      <c r="H26" s="132"/>
      <c r="I26" s="132"/>
    </row>
    <row r="27" spans="2:9">
      <c r="B27" s="42" t="s">
        <v>670</v>
      </c>
      <c r="C27" s="30" t="s">
        <v>671</v>
      </c>
      <c r="D27" s="22" t="s">
        <v>120</v>
      </c>
      <c r="E27" s="132"/>
      <c r="F27" s="132"/>
      <c r="G27" s="132"/>
      <c r="H27" s="132"/>
      <c r="I27" s="132"/>
    </row>
    <row r="28" spans="2:9">
      <c r="B28" s="42" t="s">
        <v>672</v>
      </c>
      <c r="C28" s="30" t="s">
        <v>673</v>
      </c>
      <c r="D28" s="22" t="s">
        <v>120</v>
      </c>
      <c r="E28" s="132"/>
      <c r="F28" s="132"/>
      <c r="G28" s="132"/>
      <c r="H28" s="132"/>
      <c r="I28" s="132"/>
    </row>
    <row r="29" spans="2:9">
      <c r="B29" s="42" t="s">
        <v>674</v>
      </c>
      <c r="C29" s="30" t="s">
        <v>675</v>
      </c>
      <c r="D29" s="22" t="s">
        <v>120</v>
      </c>
      <c r="E29" s="132"/>
      <c r="F29" s="132"/>
      <c r="G29" s="132"/>
      <c r="H29" s="132"/>
      <c r="I29" s="132"/>
    </row>
    <row r="30" spans="2:9">
      <c r="B30" s="42" t="s">
        <v>676</v>
      </c>
      <c r="C30" s="30" t="s">
        <v>677</v>
      </c>
      <c r="D30" s="22" t="s">
        <v>120</v>
      </c>
      <c r="E30" s="132"/>
      <c r="F30" s="132"/>
      <c r="G30" s="132"/>
      <c r="H30" s="132"/>
      <c r="I30" s="132"/>
    </row>
    <row r="31" spans="2:9">
      <c r="B31" s="42" t="s">
        <v>678</v>
      </c>
      <c r="C31" s="30" t="s">
        <v>679</v>
      </c>
      <c r="D31" s="22" t="s">
        <v>120</v>
      </c>
      <c r="E31" s="132"/>
      <c r="F31" s="132"/>
      <c r="G31" s="132"/>
      <c r="H31" s="132"/>
      <c r="I31" s="132"/>
    </row>
    <row r="32" spans="2:9">
      <c r="B32" s="42" t="s">
        <v>680</v>
      </c>
      <c r="C32" s="30" t="s">
        <v>681</v>
      </c>
      <c r="D32" s="22" t="s">
        <v>120</v>
      </c>
      <c r="E32" s="132"/>
      <c r="F32" s="132"/>
      <c r="G32" s="132"/>
      <c r="H32" s="132"/>
      <c r="I32" s="132"/>
    </row>
    <row r="33" spans="2:9">
      <c r="B33" s="42" t="s">
        <v>682</v>
      </c>
      <c r="C33" s="30" t="s">
        <v>683</v>
      </c>
      <c r="D33" s="22" t="s">
        <v>120</v>
      </c>
      <c r="E33" s="132"/>
      <c r="F33" s="132"/>
      <c r="G33" s="132"/>
      <c r="H33" s="132"/>
      <c r="I33" s="132"/>
    </row>
    <row r="34" spans="2:9">
      <c r="B34" s="40" t="s">
        <v>684</v>
      </c>
      <c r="C34" s="95" t="s">
        <v>685</v>
      </c>
      <c r="D34" s="22" t="s">
        <v>120</v>
      </c>
      <c r="E34" s="132"/>
      <c r="F34" s="132"/>
      <c r="G34" s="132"/>
      <c r="H34" s="132"/>
      <c r="I34" s="132"/>
    </row>
    <row r="35" spans="2:9">
      <c r="B35" s="133" t="s">
        <v>686</v>
      </c>
      <c r="C35" s="134" t="s">
        <v>687</v>
      </c>
      <c r="D35" s="25" t="s">
        <v>120</v>
      </c>
      <c r="E35" s="132"/>
      <c r="F35" s="132"/>
      <c r="G35" s="132"/>
      <c r="H35" s="132"/>
      <c r="I35" s="132"/>
    </row>
    <row r="36" spans="2:9">
      <c r="B36" s="42" t="s">
        <v>150</v>
      </c>
      <c r="C36" s="117" t="s">
        <v>170</v>
      </c>
      <c r="D36" s="22" t="s">
        <v>120</v>
      </c>
      <c r="E36" s="135"/>
      <c r="F36" s="135"/>
      <c r="G36" s="135"/>
      <c r="H36" s="135"/>
      <c r="I36" s="135"/>
    </row>
    <row r="37" spans="2:9">
      <c r="B37" s="24" t="s">
        <v>688</v>
      </c>
      <c r="C37" s="45" t="s">
        <v>689</v>
      </c>
      <c r="D37" s="25" t="s">
        <v>120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2025-04-02T15:37:07Z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